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anrisya\Desktop\H27完成版統計書HPファイル\"/>
    </mc:Choice>
  </mc:AlternateContent>
  <bookViews>
    <workbookView xWindow="0" yWindow="0" windowWidth="20490" windowHeight="7815"/>
  </bookViews>
  <sheets>
    <sheet name="統計表一覧" sheetId="2" r:id="rId1"/>
    <sheet name="14" sheetId="12" r:id="rId2"/>
    <sheet name="15" sheetId="13" r:id="rId3"/>
    <sheet name="16 " sheetId="14" r:id="rId4"/>
    <sheet name="17 " sheetId="15" r:id="rId5"/>
    <sheet name="18 " sheetId="16" r:id="rId6"/>
    <sheet name="19(1)" sheetId="17" r:id="rId7"/>
    <sheet name="19(2)" sheetId="18" r:id="rId8"/>
    <sheet name="19(3)" sheetId="19" r:id="rId9"/>
    <sheet name="19(4)" sheetId="22" r:id="rId10"/>
    <sheet name="Sheet1" sheetId="1" r:id="rId11"/>
  </sheets>
  <definedNames>
    <definedName name="_xlnm.Print_Area" localSheetId="1">'14'!$B$2:$J$28</definedName>
    <definedName name="_xlnm.Print_Area" localSheetId="2">'15'!$B$2:$M$20</definedName>
    <definedName name="_xlnm.Print_Area" localSheetId="3">'16 '!$B$2:$G$35</definedName>
    <definedName name="_xlnm.Print_Area" localSheetId="4">'17 '!$B$2:$BW$35</definedName>
    <definedName name="_xlnm.Print_Area" localSheetId="5">'18 '!$B$2:$S$34</definedName>
    <definedName name="_xlnm.Print_Area" localSheetId="6">'19(1)'!$B$2:$H$22</definedName>
    <definedName name="_xlnm.Print_Area" localSheetId="7">'19(2)'!$B$2:$N$23</definedName>
    <definedName name="_xlnm.Print_Area" localSheetId="8">'19(3)'!$C$1:$K$34</definedName>
    <definedName name="_xlnm.Print_Area" localSheetId="9">'19(4)'!$B$3:$K$57</definedName>
    <definedName name="_xlnm.Print_Area">#REF!</definedName>
    <definedName name="PRINT_AREA_MI" localSheetId="6">#REF!</definedName>
    <definedName name="PRINT_AREA_MI" localSheetId="8">#REF!</definedName>
    <definedName name="Print_Area_MI" localSheetId="9">'19(4)'!$B$3:$K$57</definedName>
    <definedName name="PRINT_AREA_MI">#REF!</definedName>
    <definedName name="print_area2">#REF!</definedName>
    <definedName name="print_area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9" l="1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7" i="19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S8" i="16"/>
  <c r="R8" i="16"/>
  <c r="P8" i="16"/>
  <c r="O8" i="16"/>
  <c r="N8" i="16"/>
  <c r="M8" i="16"/>
  <c r="L8" i="16"/>
  <c r="J8" i="16"/>
  <c r="I8" i="16"/>
  <c r="H8" i="16"/>
  <c r="G8" i="16"/>
  <c r="F8" i="16"/>
  <c r="E8" i="16"/>
  <c r="D8" i="16"/>
  <c r="C8" i="16"/>
  <c r="BU32" i="15"/>
  <c r="BR32" i="15"/>
  <c r="BO32" i="15"/>
  <c r="BL32" i="15"/>
  <c r="BI32" i="15"/>
  <c r="BE32" i="15"/>
  <c r="BB32" i="15"/>
  <c r="AY32" i="15"/>
  <c r="AT32" i="15"/>
  <c r="AQ32" i="15"/>
  <c r="AN32" i="15"/>
  <c r="AK32" i="15"/>
  <c r="AG32" i="15"/>
  <c r="AD32" i="15"/>
  <c r="AA32" i="15"/>
  <c r="V32" i="15"/>
  <c r="S32" i="15"/>
  <c r="P32" i="15"/>
  <c r="M32" i="15"/>
  <c r="I32" i="15"/>
  <c r="F32" i="15"/>
  <c r="C32" i="15"/>
  <c r="BU31" i="15"/>
  <c r="BR31" i="15"/>
  <c r="BO31" i="15"/>
  <c r="BL31" i="15"/>
  <c r="BI31" i="15"/>
  <c r="BE31" i="15"/>
  <c r="BB31" i="15"/>
  <c r="AY31" i="15"/>
  <c r="AT31" i="15"/>
  <c r="AQ31" i="15"/>
  <c r="AN31" i="15"/>
  <c r="AK31" i="15"/>
  <c r="AG31" i="15"/>
  <c r="AD31" i="15"/>
  <c r="AA31" i="15"/>
  <c r="V31" i="15"/>
  <c r="S31" i="15"/>
  <c r="P31" i="15"/>
  <c r="M31" i="15"/>
  <c r="I31" i="15"/>
  <c r="F31" i="15"/>
  <c r="C31" i="15"/>
  <c r="BU30" i="15"/>
  <c r="BR30" i="15"/>
  <c r="BO30" i="15"/>
  <c r="BL30" i="15"/>
  <c r="BI30" i="15"/>
  <c r="BE30" i="15"/>
  <c r="BB30" i="15"/>
  <c r="AY30" i="15"/>
  <c r="AT30" i="15"/>
  <c r="AQ30" i="15"/>
  <c r="AN30" i="15"/>
  <c r="AK30" i="15"/>
  <c r="AG30" i="15"/>
  <c r="AD30" i="15"/>
  <c r="AA30" i="15"/>
  <c r="V30" i="15"/>
  <c r="S30" i="15"/>
  <c r="P30" i="15"/>
  <c r="M30" i="15"/>
  <c r="I30" i="15"/>
  <c r="F30" i="15"/>
  <c r="C30" i="15"/>
  <c r="BU29" i="15"/>
  <c r="BR29" i="15"/>
  <c r="BO29" i="15"/>
  <c r="BL29" i="15"/>
  <c r="BI29" i="15"/>
  <c r="BE29" i="15"/>
  <c r="BB29" i="15"/>
  <c r="AY29" i="15"/>
  <c r="AT29" i="15"/>
  <c r="AQ29" i="15"/>
  <c r="AN29" i="15"/>
  <c r="AK29" i="15"/>
  <c r="AG29" i="15"/>
  <c r="AD29" i="15"/>
  <c r="AA29" i="15"/>
  <c r="V29" i="15"/>
  <c r="S29" i="15"/>
  <c r="P29" i="15"/>
  <c r="M29" i="15"/>
  <c r="I29" i="15"/>
  <c r="F29" i="15"/>
  <c r="C29" i="15"/>
  <c r="BU28" i="15"/>
  <c r="BR28" i="15"/>
  <c r="BO28" i="15"/>
  <c r="BL28" i="15"/>
  <c r="BI28" i="15"/>
  <c r="BE28" i="15"/>
  <c r="BB28" i="15"/>
  <c r="AY28" i="15"/>
  <c r="AT28" i="15"/>
  <c r="AQ28" i="15"/>
  <c r="AN28" i="15"/>
  <c r="AK28" i="15"/>
  <c r="AG28" i="15"/>
  <c r="AD28" i="15"/>
  <c r="AA28" i="15"/>
  <c r="V28" i="15"/>
  <c r="S28" i="15"/>
  <c r="P28" i="15"/>
  <c r="M28" i="15"/>
  <c r="I28" i="15"/>
  <c r="F28" i="15"/>
  <c r="C28" i="15"/>
  <c r="BU27" i="15"/>
  <c r="BR27" i="15"/>
  <c r="BO27" i="15"/>
  <c r="BL27" i="15"/>
  <c r="BI27" i="15"/>
  <c r="BE27" i="15"/>
  <c r="BB27" i="15"/>
  <c r="AY27" i="15"/>
  <c r="AT27" i="15"/>
  <c r="AQ27" i="15"/>
  <c r="AN27" i="15"/>
  <c r="AK27" i="15"/>
  <c r="AG27" i="15"/>
  <c r="AD27" i="15"/>
  <c r="AA27" i="15"/>
  <c r="V27" i="15"/>
  <c r="S27" i="15"/>
  <c r="P27" i="15"/>
  <c r="M27" i="15"/>
  <c r="I27" i="15"/>
  <c r="F27" i="15"/>
  <c r="C27" i="15"/>
  <c r="BU26" i="15"/>
  <c r="BR26" i="15"/>
  <c r="BO26" i="15"/>
  <c r="BL26" i="15"/>
  <c r="BI26" i="15"/>
  <c r="BE26" i="15"/>
  <c r="BB26" i="15"/>
  <c r="AY26" i="15"/>
  <c r="AT26" i="15"/>
  <c r="AQ26" i="15"/>
  <c r="AN26" i="15"/>
  <c r="AK26" i="15"/>
  <c r="AG26" i="15"/>
  <c r="AD26" i="15"/>
  <c r="AA26" i="15"/>
  <c r="V26" i="15"/>
  <c r="S26" i="15"/>
  <c r="P26" i="15"/>
  <c r="M26" i="15"/>
  <c r="I26" i="15"/>
  <c r="F26" i="15"/>
  <c r="C26" i="15"/>
  <c r="BU25" i="15"/>
  <c r="BR25" i="15"/>
  <c r="BO25" i="15"/>
  <c r="BL25" i="15"/>
  <c r="BI25" i="15"/>
  <c r="BE25" i="15"/>
  <c r="BB25" i="15"/>
  <c r="AY25" i="15"/>
  <c r="AT25" i="15"/>
  <c r="AQ25" i="15"/>
  <c r="AN25" i="15"/>
  <c r="AK25" i="15"/>
  <c r="AG25" i="15"/>
  <c r="AD25" i="15"/>
  <c r="AA25" i="15"/>
  <c r="V25" i="15"/>
  <c r="S25" i="15"/>
  <c r="P25" i="15"/>
  <c r="M25" i="15"/>
  <c r="I25" i="15"/>
  <c r="F25" i="15"/>
  <c r="C25" i="15"/>
  <c r="BU24" i="15"/>
  <c r="BR24" i="15"/>
  <c r="BO24" i="15"/>
  <c r="BL24" i="15"/>
  <c r="BI24" i="15"/>
  <c r="BE24" i="15"/>
  <c r="BB24" i="15"/>
  <c r="AY24" i="15"/>
  <c r="AT24" i="15"/>
  <c r="AQ24" i="15"/>
  <c r="AN24" i="15"/>
  <c r="AK24" i="15"/>
  <c r="AG24" i="15"/>
  <c r="AD24" i="15"/>
  <c r="AA24" i="15"/>
  <c r="V24" i="15"/>
  <c r="S24" i="15"/>
  <c r="P24" i="15"/>
  <c r="M24" i="15"/>
  <c r="I24" i="15"/>
  <c r="F24" i="15"/>
  <c r="C24" i="15"/>
  <c r="BU23" i="15"/>
  <c r="BR23" i="15"/>
  <c r="BO23" i="15"/>
  <c r="BL23" i="15"/>
  <c r="BI23" i="15"/>
  <c r="BE23" i="15"/>
  <c r="BB23" i="15"/>
  <c r="AY23" i="15"/>
  <c r="AT23" i="15"/>
  <c r="AQ23" i="15"/>
  <c r="AN23" i="15"/>
  <c r="AK23" i="15"/>
  <c r="AG23" i="15"/>
  <c r="AD23" i="15"/>
  <c r="AA23" i="15"/>
  <c r="V23" i="15"/>
  <c r="S23" i="15"/>
  <c r="P23" i="15"/>
  <c r="M23" i="15"/>
  <c r="I23" i="15"/>
  <c r="F23" i="15"/>
  <c r="C23" i="15"/>
  <c r="BU22" i="15"/>
  <c r="BR22" i="15"/>
  <c r="BO22" i="15"/>
  <c r="BL22" i="15"/>
  <c r="BI22" i="15"/>
  <c r="BE22" i="15"/>
  <c r="BB22" i="15"/>
  <c r="AY22" i="15"/>
  <c r="AT22" i="15"/>
  <c r="AQ22" i="15"/>
  <c r="AN22" i="15"/>
  <c r="AK22" i="15"/>
  <c r="AG22" i="15"/>
  <c r="AD22" i="15"/>
  <c r="AA22" i="15"/>
  <c r="V22" i="15"/>
  <c r="S22" i="15"/>
  <c r="P22" i="15"/>
  <c r="M22" i="15"/>
  <c r="I22" i="15"/>
  <c r="F22" i="15"/>
  <c r="C22" i="15"/>
  <c r="BU21" i="15"/>
  <c r="BR21" i="15"/>
  <c r="BO21" i="15"/>
  <c r="BL21" i="15"/>
  <c r="BI21" i="15"/>
  <c r="BE21" i="15"/>
  <c r="BB21" i="15"/>
  <c r="AY21" i="15"/>
  <c r="AT21" i="15"/>
  <c r="AQ21" i="15"/>
  <c r="AN21" i="15"/>
  <c r="AK21" i="15"/>
  <c r="AG21" i="15"/>
  <c r="AD21" i="15"/>
  <c r="AA21" i="15"/>
  <c r="V21" i="15"/>
  <c r="S21" i="15"/>
  <c r="P21" i="15"/>
  <c r="M21" i="15"/>
  <c r="I21" i="15"/>
  <c r="F21" i="15"/>
  <c r="C21" i="15"/>
  <c r="BU20" i="15"/>
  <c r="BR20" i="15"/>
  <c r="BO20" i="15"/>
  <c r="BL20" i="15"/>
  <c r="BI20" i="15"/>
  <c r="BE20" i="15"/>
  <c r="BB20" i="15"/>
  <c r="AY20" i="15"/>
  <c r="AT20" i="15"/>
  <c r="AQ20" i="15"/>
  <c r="AN20" i="15"/>
  <c r="AK20" i="15"/>
  <c r="AG20" i="15"/>
  <c r="AD20" i="15"/>
  <c r="AA20" i="15"/>
  <c r="V20" i="15"/>
  <c r="S20" i="15"/>
  <c r="P20" i="15"/>
  <c r="M20" i="15"/>
  <c r="I20" i="15"/>
  <c r="F20" i="15"/>
  <c r="C20" i="15"/>
  <c r="BU19" i="15"/>
  <c r="BR19" i="15"/>
  <c r="BO19" i="15"/>
  <c r="BL19" i="15"/>
  <c r="BI19" i="15"/>
  <c r="BE19" i="15"/>
  <c r="BB19" i="15"/>
  <c r="AY19" i="15"/>
  <c r="AT19" i="15"/>
  <c r="AQ19" i="15"/>
  <c r="AN19" i="15"/>
  <c r="AK19" i="15"/>
  <c r="AG19" i="15"/>
  <c r="AD19" i="15"/>
  <c r="AA19" i="15"/>
  <c r="V19" i="15"/>
  <c r="S19" i="15"/>
  <c r="P19" i="15"/>
  <c r="M19" i="15"/>
  <c r="I19" i="15"/>
  <c r="F19" i="15"/>
  <c r="C19" i="15"/>
  <c r="BU18" i="15"/>
  <c r="BR18" i="15"/>
  <c r="BO18" i="15"/>
  <c r="BL18" i="15"/>
  <c r="BI18" i="15"/>
  <c r="BE18" i="15"/>
  <c r="BB18" i="15"/>
  <c r="AY18" i="15"/>
  <c r="AT18" i="15"/>
  <c r="AQ18" i="15"/>
  <c r="AN18" i="15"/>
  <c r="AK18" i="15"/>
  <c r="AG18" i="15"/>
  <c r="AD18" i="15"/>
  <c r="AA18" i="15"/>
  <c r="V18" i="15"/>
  <c r="S18" i="15"/>
  <c r="P18" i="15"/>
  <c r="M18" i="15"/>
  <c r="I18" i="15"/>
  <c r="F18" i="15"/>
  <c r="C18" i="15"/>
  <c r="BU17" i="15"/>
  <c r="BR17" i="15"/>
  <c r="BO17" i="15"/>
  <c r="BL17" i="15"/>
  <c r="BI17" i="15"/>
  <c r="BE17" i="15"/>
  <c r="BB17" i="15"/>
  <c r="AY17" i="15"/>
  <c r="AT17" i="15"/>
  <c r="AQ17" i="15"/>
  <c r="AN17" i="15"/>
  <c r="AK17" i="15"/>
  <c r="AG17" i="15"/>
  <c r="AD17" i="15"/>
  <c r="AA17" i="15"/>
  <c r="V17" i="15"/>
  <c r="S17" i="15"/>
  <c r="P17" i="15"/>
  <c r="M17" i="15"/>
  <c r="I17" i="15"/>
  <c r="F17" i="15"/>
  <c r="C17" i="15"/>
  <c r="BU16" i="15"/>
  <c r="BR16" i="15"/>
  <c r="BO16" i="15"/>
  <c r="BL16" i="15"/>
  <c r="BI16" i="15"/>
  <c r="BE16" i="15"/>
  <c r="BB16" i="15"/>
  <c r="AY16" i="15"/>
  <c r="AT16" i="15"/>
  <c r="AQ16" i="15"/>
  <c r="AN16" i="15"/>
  <c r="AK16" i="15"/>
  <c r="AG16" i="15"/>
  <c r="AD16" i="15"/>
  <c r="AA16" i="15"/>
  <c r="V16" i="15"/>
  <c r="S16" i="15"/>
  <c r="P16" i="15"/>
  <c r="M16" i="15"/>
  <c r="I16" i="15"/>
  <c r="F16" i="15"/>
  <c r="C16" i="15"/>
  <c r="BU15" i="15"/>
  <c r="BR15" i="15"/>
  <c r="BO15" i="15"/>
  <c r="BL15" i="15"/>
  <c r="BI15" i="15"/>
  <c r="BE15" i="15"/>
  <c r="BB15" i="15"/>
  <c r="AY15" i="15"/>
  <c r="AT15" i="15"/>
  <c r="AQ15" i="15"/>
  <c r="AN15" i="15"/>
  <c r="AK15" i="15"/>
  <c r="AG15" i="15"/>
  <c r="AD15" i="15"/>
  <c r="AA15" i="15"/>
  <c r="V15" i="15"/>
  <c r="S15" i="15"/>
  <c r="P15" i="15"/>
  <c r="M15" i="15"/>
  <c r="I15" i="15"/>
  <c r="F15" i="15"/>
  <c r="C15" i="15"/>
  <c r="BU14" i="15"/>
  <c r="BR14" i="15"/>
  <c r="BO14" i="15"/>
  <c r="BL14" i="15"/>
  <c r="BI14" i="15"/>
  <c r="BE14" i="15"/>
  <c r="BB14" i="15"/>
  <c r="AY14" i="15"/>
  <c r="AT14" i="15"/>
  <c r="AQ14" i="15"/>
  <c r="AN14" i="15"/>
  <c r="AK14" i="15"/>
  <c r="AG14" i="15"/>
  <c r="AD14" i="15"/>
  <c r="AA14" i="15"/>
  <c r="V14" i="15"/>
  <c r="S14" i="15"/>
  <c r="P14" i="15"/>
  <c r="M14" i="15"/>
  <c r="I14" i="15"/>
  <c r="F14" i="15"/>
  <c r="C14" i="15"/>
  <c r="BU13" i="15"/>
  <c r="BR13" i="15"/>
  <c r="BO13" i="15"/>
  <c r="BL13" i="15"/>
  <c r="BI13" i="15"/>
  <c r="BE13" i="15"/>
  <c r="BB13" i="15"/>
  <c r="AY13" i="15"/>
  <c r="AT13" i="15"/>
  <c r="AQ13" i="15"/>
  <c r="AN13" i="15"/>
  <c r="AK13" i="15"/>
  <c r="AG13" i="15"/>
  <c r="AD13" i="15"/>
  <c r="AA13" i="15"/>
  <c r="V13" i="15"/>
  <c r="S13" i="15"/>
  <c r="P13" i="15"/>
  <c r="M13" i="15"/>
  <c r="I13" i="15"/>
  <c r="F13" i="15"/>
  <c r="C13" i="15"/>
  <c r="BU12" i="15"/>
  <c r="BR12" i="15"/>
  <c r="BO12" i="15"/>
  <c r="BL12" i="15"/>
  <c r="BI12" i="15"/>
  <c r="BE12" i="15"/>
  <c r="BB12" i="15"/>
  <c r="AY12" i="15"/>
  <c r="AT12" i="15"/>
  <c r="AQ12" i="15"/>
  <c r="AN12" i="15"/>
  <c r="AK12" i="15"/>
  <c r="AG12" i="15"/>
  <c r="AD12" i="15"/>
  <c r="AA12" i="15"/>
  <c r="V12" i="15"/>
  <c r="S12" i="15"/>
  <c r="P12" i="15"/>
  <c r="M12" i="15"/>
  <c r="I12" i="15"/>
  <c r="F12" i="15"/>
  <c r="C12" i="15"/>
  <c r="BU11" i="15"/>
  <c r="BR11" i="15"/>
  <c r="BO11" i="15"/>
  <c r="BL11" i="15"/>
  <c r="BI11" i="15"/>
  <c r="BE11" i="15"/>
  <c r="BB11" i="15"/>
  <c r="AY11" i="15"/>
  <c r="AT11" i="15"/>
  <c r="AQ11" i="15"/>
  <c r="AN11" i="15"/>
  <c r="AK11" i="15"/>
  <c r="AG11" i="15"/>
  <c r="AD11" i="15"/>
  <c r="AA11" i="15"/>
  <c r="V11" i="15"/>
  <c r="S11" i="15"/>
  <c r="P11" i="15"/>
  <c r="M11" i="15"/>
  <c r="I11" i="15"/>
  <c r="F11" i="15"/>
  <c r="C11" i="15"/>
  <c r="BU10" i="15"/>
  <c r="BU8" i="15" s="1"/>
  <c r="BR10" i="15"/>
  <c r="BO10" i="15"/>
  <c r="BL10" i="15"/>
  <c r="BI10" i="15"/>
  <c r="BI8" i="15" s="1"/>
  <c r="BE10" i="15"/>
  <c r="BB10" i="15"/>
  <c r="AY10" i="15"/>
  <c r="AT10" i="15"/>
  <c r="AT8" i="15" s="1"/>
  <c r="AQ10" i="15"/>
  <c r="AN10" i="15"/>
  <c r="AK10" i="15"/>
  <c r="AG10" i="15"/>
  <c r="AG8" i="15" s="1"/>
  <c r="AD10" i="15"/>
  <c r="AA10" i="15"/>
  <c r="V10" i="15"/>
  <c r="S10" i="15"/>
  <c r="S8" i="15" s="1"/>
  <c r="P10" i="15"/>
  <c r="M10" i="15"/>
  <c r="I10" i="15"/>
  <c r="F10" i="15"/>
  <c r="F8" i="15" s="1"/>
  <c r="C10" i="15"/>
  <c r="BU9" i="15"/>
  <c r="BR9" i="15"/>
  <c r="BR8" i="15" s="1"/>
  <c r="BO9" i="15"/>
  <c r="BL9" i="15"/>
  <c r="BI9" i="15"/>
  <c r="BE9" i="15"/>
  <c r="BE8" i="15" s="1"/>
  <c r="BB9" i="15"/>
  <c r="AY9" i="15"/>
  <c r="AT9" i="15"/>
  <c r="AQ9" i="15"/>
  <c r="AQ8" i="15" s="1"/>
  <c r="AN9" i="15"/>
  <c r="AK9" i="15"/>
  <c r="AG9" i="15"/>
  <c r="AD9" i="15"/>
  <c r="AD8" i="15" s="1"/>
  <c r="AA9" i="15"/>
  <c r="V9" i="15"/>
  <c r="S9" i="15"/>
  <c r="P9" i="15"/>
  <c r="P8" i="15" s="1"/>
  <c r="M9" i="15"/>
  <c r="I9" i="15"/>
  <c r="F9" i="15"/>
  <c r="C9" i="15"/>
  <c r="C8" i="15" s="1"/>
  <c r="BW8" i="15"/>
  <c r="BV8" i="15"/>
  <c r="BT8" i="15"/>
  <c r="BS8" i="15"/>
  <c r="BQ8" i="15"/>
  <c r="BP8" i="15"/>
  <c r="BO8" i="15"/>
  <c r="BN8" i="15"/>
  <c r="BM8" i="15"/>
  <c r="BL8" i="15"/>
  <c r="BK8" i="15"/>
  <c r="BJ8" i="15"/>
  <c r="BG8" i="15"/>
  <c r="BF8" i="15"/>
  <c r="BD8" i="15"/>
  <c r="BC8" i="15"/>
  <c r="BB8" i="15"/>
  <c r="BA8" i="15"/>
  <c r="AZ8" i="15"/>
  <c r="AY8" i="15"/>
  <c r="AV8" i="15"/>
  <c r="AU8" i="15"/>
  <c r="AS8" i="15"/>
  <c r="AR8" i="15"/>
  <c r="AP8" i="15"/>
  <c r="AO8" i="15"/>
  <c r="AN8" i="15"/>
  <c r="AM8" i="15"/>
  <c r="AL8" i="15"/>
  <c r="AK8" i="15"/>
  <c r="AI8" i="15"/>
  <c r="AH8" i="15"/>
  <c r="AF8" i="15"/>
  <c r="AE8" i="15"/>
  <c r="AC8" i="15"/>
  <c r="AB8" i="15"/>
  <c r="AA8" i="15"/>
  <c r="X8" i="15"/>
  <c r="W8" i="15"/>
  <c r="V8" i="15"/>
  <c r="U8" i="15"/>
  <c r="T8" i="15"/>
  <c r="R8" i="15"/>
  <c r="Q8" i="15"/>
  <c r="O8" i="15"/>
  <c r="N8" i="15"/>
  <c r="M8" i="15"/>
  <c r="K8" i="15"/>
  <c r="J8" i="15"/>
  <c r="I8" i="15"/>
  <c r="H8" i="15"/>
  <c r="G8" i="15"/>
  <c r="E8" i="15"/>
  <c r="D8" i="15"/>
</calcChain>
</file>

<file path=xl/sharedStrings.xml><?xml version="1.0" encoding="utf-8"?>
<sst xmlns="http://schemas.openxmlformats.org/spreadsheetml/2006/main" count="614" uniqueCount="307">
  <si>
    <t>２　人　　　口</t>
    <rPh sb="2" eb="3">
      <t>ヒト</t>
    </rPh>
    <rPh sb="6" eb="7">
      <t>クチ</t>
    </rPh>
    <phoneticPr fontId="2"/>
  </si>
  <si>
    <t>人口の推移</t>
    <rPh sb="0" eb="1">
      <t>ジンコウ</t>
    </rPh>
    <rPh sb="2" eb="4">
      <t>スイイ</t>
    </rPh>
    <phoneticPr fontId="8"/>
  </si>
  <si>
    <t>国籍別外国人登録人口</t>
    <rPh sb="0" eb="2">
      <t>コクセキベツ</t>
    </rPh>
    <rPh sb="2" eb="5">
      <t>ガイコクジン</t>
    </rPh>
    <rPh sb="5" eb="7">
      <t>トウロク</t>
    </rPh>
    <rPh sb="7" eb="9">
      <t>ジンコウ</t>
    </rPh>
    <phoneticPr fontId="8"/>
  </si>
  <si>
    <t>市町村別世帯数及び人口</t>
    <phoneticPr fontId="8"/>
  </si>
  <si>
    <t>市町村・年齢５歳階級別人口</t>
    <phoneticPr fontId="8"/>
  </si>
  <si>
    <t>市町村・世帯人員別世帯数及び世帯人員</t>
    <phoneticPr fontId="8"/>
  </si>
  <si>
    <t>人口動態</t>
    <rPh sb="0" eb="2">
      <t>ジンコウ</t>
    </rPh>
    <rPh sb="2" eb="4">
      <t>ドウタイ</t>
    </rPh>
    <phoneticPr fontId="9"/>
  </si>
  <si>
    <t>(1)</t>
    <phoneticPr fontId="9"/>
  </si>
  <si>
    <t>自然動態・年次別</t>
    <phoneticPr fontId="8"/>
  </si>
  <si>
    <t>(2)</t>
    <phoneticPr fontId="9"/>
  </si>
  <si>
    <t>社会動態・年次別</t>
    <phoneticPr fontId="8"/>
  </si>
  <si>
    <t>(3)</t>
    <phoneticPr fontId="9"/>
  </si>
  <si>
    <t>自然動態・市町村別</t>
    <phoneticPr fontId="8"/>
  </si>
  <si>
    <t>(4)</t>
    <phoneticPr fontId="9"/>
  </si>
  <si>
    <t>社会動態・都道府県別</t>
    <phoneticPr fontId="8"/>
  </si>
  <si>
    <r>
      <t>14  人 口 の 推 移</t>
    </r>
    <r>
      <rPr>
        <sz val="12"/>
        <rFont val="ＭＳ 明朝"/>
        <family val="1"/>
        <charset val="128"/>
      </rPr>
      <t>（大正9年～平成22年,10月1日現在）</t>
    </r>
    <rPh sb="14" eb="16">
      <t>タイショウ</t>
    </rPh>
    <rPh sb="17" eb="18">
      <t>ネン</t>
    </rPh>
    <rPh sb="19" eb="21">
      <t>ヘイセイ</t>
    </rPh>
    <rPh sb="23" eb="24">
      <t>ネン</t>
    </rPh>
    <rPh sb="27" eb="28">
      <t>ガツ</t>
    </rPh>
    <rPh sb="29" eb="30">
      <t>ニチ</t>
    </rPh>
    <rPh sb="30" eb="32">
      <t>ゲンザイ</t>
    </rPh>
    <phoneticPr fontId="8"/>
  </si>
  <si>
    <t>（単位：世帯，人）</t>
    <rPh sb="1" eb="3">
      <t>タンイ</t>
    </rPh>
    <rPh sb="4" eb="6">
      <t>セタイ</t>
    </rPh>
    <rPh sb="7" eb="8">
      <t>ニン</t>
    </rPh>
    <phoneticPr fontId="8"/>
  </si>
  <si>
    <t>年　　次</t>
  </si>
  <si>
    <t>人　　　　口</t>
    <rPh sb="0" eb="1">
      <t>ヒト</t>
    </rPh>
    <rPh sb="5" eb="6">
      <t>クチ</t>
    </rPh>
    <phoneticPr fontId="8"/>
  </si>
  <si>
    <t>世　　帯　　数</t>
    <rPh sb="0" eb="1">
      <t>ヨ</t>
    </rPh>
    <rPh sb="3" eb="4">
      <t>オビ</t>
    </rPh>
    <rPh sb="6" eb="7">
      <t>カズ</t>
    </rPh>
    <phoneticPr fontId="8"/>
  </si>
  <si>
    <t>計</t>
  </si>
  <si>
    <t>男</t>
  </si>
  <si>
    <t>女</t>
  </si>
  <si>
    <t>計</t>
    <rPh sb="0" eb="1">
      <t>ケイ</t>
    </rPh>
    <phoneticPr fontId="8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</si>
  <si>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8"/>
  </si>
  <si>
    <t>世帯数</t>
  </si>
  <si>
    <t>世帯人員</t>
    <phoneticPr fontId="8"/>
  </si>
  <si>
    <t>1世帯当たりの人員</t>
    <rPh sb="1" eb="3">
      <t>セタイ</t>
    </rPh>
    <rPh sb="3" eb="4">
      <t>ア</t>
    </rPh>
    <rPh sb="7" eb="9">
      <t>ジンイン</t>
    </rPh>
    <phoneticPr fontId="8"/>
  </si>
  <si>
    <t>大 正  9 年</t>
    <phoneticPr fontId="8"/>
  </si>
  <si>
    <t xml:space="preserve"> 14</t>
    <phoneticPr fontId="8"/>
  </si>
  <si>
    <t>昭 和  5 年</t>
    <phoneticPr fontId="8"/>
  </si>
  <si>
    <t xml:space="preserve"> 10</t>
    <phoneticPr fontId="8"/>
  </si>
  <si>
    <t xml:space="preserve"> 15</t>
    <phoneticPr fontId="8"/>
  </si>
  <si>
    <t xml:space="preserve"> 22</t>
    <phoneticPr fontId="8"/>
  </si>
  <si>
    <t xml:space="preserve"> 25</t>
    <phoneticPr fontId="8"/>
  </si>
  <si>
    <t xml:space="preserve"> 30</t>
    <phoneticPr fontId="8"/>
  </si>
  <si>
    <t xml:space="preserve"> 35</t>
    <phoneticPr fontId="8"/>
  </si>
  <si>
    <t xml:space="preserve"> 40</t>
    <phoneticPr fontId="8"/>
  </si>
  <si>
    <t xml:space="preserve"> 45</t>
    <phoneticPr fontId="8"/>
  </si>
  <si>
    <t xml:space="preserve"> 50</t>
    <phoneticPr fontId="8"/>
  </si>
  <si>
    <t xml:space="preserve"> 55</t>
    <phoneticPr fontId="8"/>
  </si>
  <si>
    <t xml:space="preserve"> 60</t>
    <phoneticPr fontId="8"/>
  </si>
  <si>
    <t>平 成  2 年</t>
    <phoneticPr fontId="8"/>
  </si>
  <si>
    <t xml:space="preserve">  7</t>
    <phoneticPr fontId="8"/>
  </si>
  <si>
    <t xml:space="preserve"> 12</t>
    <phoneticPr fontId="8"/>
  </si>
  <si>
    <t xml:space="preserve"> 17</t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</si>
  <si>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8"/>
  </si>
  <si>
    <t>　　　一般世帯の数値である。</t>
    <phoneticPr fontId="8"/>
  </si>
  <si>
    <t>資料　総務省統計局「国勢調査報告」</t>
    <rPh sb="5" eb="6">
      <t>ショウ</t>
    </rPh>
    <phoneticPr fontId="8"/>
  </si>
  <si>
    <t>（単位：人）</t>
    <rPh sb="1" eb="3">
      <t>タンイ</t>
    </rPh>
    <rPh sb="4" eb="5">
      <t>ニン</t>
    </rPh>
    <phoneticPr fontId="8"/>
  </si>
  <si>
    <t>区     分</t>
  </si>
  <si>
    <t>総数</t>
  </si>
  <si>
    <t>韓国・</t>
  </si>
  <si>
    <t>中国</t>
  </si>
  <si>
    <t>フィリ</t>
    <phoneticPr fontId="8"/>
  </si>
  <si>
    <t>インド</t>
    <phoneticPr fontId="8"/>
  </si>
  <si>
    <t>タイ</t>
  </si>
  <si>
    <t>マレー</t>
    <phoneticPr fontId="8"/>
  </si>
  <si>
    <t>イラン</t>
  </si>
  <si>
    <t>オースト</t>
    <phoneticPr fontId="8"/>
  </si>
  <si>
    <t>ニュージ</t>
    <phoneticPr fontId="8"/>
  </si>
  <si>
    <t>朝鮮</t>
  </si>
  <si>
    <t>ピン</t>
    <phoneticPr fontId="8"/>
  </si>
  <si>
    <t>ネシア</t>
    <phoneticPr fontId="8"/>
  </si>
  <si>
    <t>シア</t>
    <phoneticPr fontId="8"/>
  </si>
  <si>
    <t>ラリア</t>
  </si>
  <si>
    <t>ーランド</t>
    <phoneticPr fontId="8"/>
  </si>
  <si>
    <t xml:space="preserve">      22</t>
  </si>
  <si>
    <t xml:space="preserve">      23</t>
  </si>
  <si>
    <t xml:space="preserve">      24</t>
  </si>
  <si>
    <t>英国</t>
  </si>
  <si>
    <t>フィン</t>
    <phoneticPr fontId="8"/>
  </si>
  <si>
    <t>ドイツ</t>
  </si>
  <si>
    <t>ルーマ</t>
    <phoneticPr fontId="8"/>
  </si>
  <si>
    <t>ロシア</t>
    <phoneticPr fontId="8"/>
  </si>
  <si>
    <t>米国</t>
    <rPh sb="0" eb="2">
      <t>ベイコク</t>
    </rPh>
    <phoneticPr fontId="8"/>
  </si>
  <si>
    <t>カナダ</t>
    <phoneticPr fontId="8"/>
  </si>
  <si>
    <t>メキシコ</t>
    <phoneticPr fontId="8"/>
  </si>
  <si>
    <t>ブラジル</t>
    <phoneticPr fontId="8"/>
  </si>
  <si>
    <t>ぺルー</t>
    <phoneticPr fontId="8"/>
  </si>
  <si>
    <t>その他</t>
  </si>
  <si>
    <t>ランド</t>
    <phoneticPr fontId="8"/>
  </si>
  <si>
    <t>ニア</t>
    <phoneticPr fontId="8"/>
  </si>
  <si>
    <t>-</t>
    <phoneticPr fontId="8"/>
  </si>
  <si>
    <t>410(72)</t>
  </si>
  <si>
    <t>409(75)</t>
    <phoneticPr fontId="8"/>
  </si>
  <si>
    <t>379(74)</t>
    <phoneticPr fontId="8"/>
  </si>
  <si>
    <t>注　  その他の（　）は，国籍数で無国籍を除く。</t>
    <phoneticPr fontId="8"/>
  </si>
  <si>
    <t>市  町  村</t>
    <phoneticPr fontId="8"/>
  </si>
  <si>
    <t>総世帯数</t>
    <rPh sb="0" eb="1">
      <t>ソウ</t>
    </rPh>
    <phoneticPr fontId="8"/>
  </si>
  <si>
    <t>人      口</t>
    <phoneticPr fontId="8"/>
  </si>
  <si>
    <t>人口密度
(1k㎡当たり)</t>
    <rPh sb="0" eb="2">
      <t>ジンコウ</t>
    </rPh>
    <rPh sb="2" eb="4">
      <t>ミツド</t>
    </rPh>
    <phoneticPr fontId="8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</si>
  <si>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</si>
  <si>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</si>
  <si>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</si>
  <si>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</si>
  <si>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</si>
  <si>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</si>
  <si>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</si>
  <si>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</si>
  <si>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</si>
  <si>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</si>
  <si>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</si>
  <si>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</si>
  <si>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</si>
  <si>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</si>
  <si>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</si>
  <si>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</si>
  <si>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</si>
  <si>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</si>
  <si>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</si>
  <si>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</si>
  <si>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</si>
  <si>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</si>
  <si>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</si>
  <si>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8"/>
  </si>
  <si>
    <t>総         数</t>
  </si>
  <si>
    <t>0 ～ 4歳</t>
  </si>
  <si>
    <t>5 ～ 9歳</t>
    <phoneticPr fontId="8"/>
  </si>
  <si>
    <t>10 ～ 14歳</t>
    <rPh sb="7" eb="8">
      <t>サイ</t>
    </rPh>
    <phoneticPr fontId="8"/>
  </si>
  <si>
    <t>15 ～ 19歳</t>
    <rPh sb="7" eb="8">
      <t>サイ</t>
    </rPh>
    <phoneticPr fontId="8"/>
  </si>
  <si>
    <t>20 ～ 24歳</t>
    <rPh sb="7" eb="8">
      <t>サイ</t>
    </rPh>
    <phoneticPr fontId="8"/>
  </si>
  <si>
    <t>25 ～ 29歳</t>
    <rPh sb="7" eb="8">
      <t>サイ</t>
    </rPh>
    <phoneticPr fontId="8"/>
  </si>
  <si>
    <t>市  町  村</t>
  </si>
  <si>
    <t>30 ～ 34歳</t>
    <rPh sb="7" eb="8">
      <t>サイ</t>
    </rPh>
    <phoneticPr fontId="8"/>
  </si>
  <si>
    <t>35 ～ 39歳</t>
    <rPh sb="7" eb="8">
      <t>サイ</t>
    </rPh>
    <phoneticPr fontId="8"/>
  </si>
  <si>
    <t>40 ～ 44歳</t>
    <rPh sb="7" eb="8">
      <t>サイ</t>
    </rPh>
    <phoneticPr fontId="8"/>
  </si>
  <si>
    <t>45 ～ 49歳</t>
    <rPh sb="7" eb="8">
      <t>サイ</t>
    </rPh>
    <phoneticPr fontId="8"/>
  </si>
  <si>
    <t>50 ～ 54歳</t>
    <rPh sb="7" eb="8">
      <t>サイ</t>
    </rPh>
    <phoneticPr fontId="8"/>
  </si>
  <si>
    <t>55 ～ 59歳</t>
    <rPh sb="7" eb="8">
      <t>サイ</t>
    </rPh>
    <phoneticPr fontId="8"/>
  </si>
  <si>
    <t>60 ～ 64歳</t>
    <rPh sb="7" eb="8">
      <t>サイ</t>
    </rPh>
    <phoneticPr fontId="8"/>
  </si>
  <si>
    <t>65 ～ 69歳</t>
    <rPh sb="7" eb="8">
      <t>サイ</t>
    </rPh>
    <phoneticPr fontId="8"/>
  </si>
  <si>
    <t>70 ～ 74歳</t>
    <rPh sb="7" eb="8">
      <t>サイ</t>
    </rPh>
    <phoneticPr fontId="8"/>
  </si>
  <si>
    <t>75 ～ 79歳</t>
    <rPh sb="7" eb="8">
      <t>サイ</t>
    </rPh>
    <phoneticPr fontId="8"/>
  </si>
  <si>
    <t>80 ～ 84歳</t>
    <rPh sb="7" eb="8">
      <t>サイ</t>
    </rPh>
    <phoneticPr fontId="8"/>
  </si>
  <si>
    <t>85 ～ 89歳</t>
    <rPh sb="7" eb="8">
      <t>サイ</t>
    </rPh>
    <phoneticPr fontId="8"/>
  </si>
  <si>
    <t>90 ～ 94歳</t>
    <rPh sb="7" eb="8">
      <t>サイ</t>
    </rPh>
    <phoneticPr fontId="8"/>
  </si>
  <si>
    <t>95 ～ 99歳</t>
    <rPh sb="7" eb="8">
      <t>サイ</t>
    </rPh>
    <phoneticPr fontId="8"/>
  </si>
  <si>
    <t>100歳以上</t>
    <rPh sb="3" eb="4">
      <t>サイ</t>
    </rPh>
    <rPh sb="4" eb="6">
      <t>イジョウ</t>
    </rPh>
    <phoneticPr fontId="8"/>
  </si>
  <si>
    <t>女</t>
    <rPh sb="0" eb="1">
      <t>オンナ</t>
    </rPh>
    <phoneticPr fontId="8"/>
  </si>
  <si>
    <t xml:space="preserve"> 平成17年10月</t>
    <phoneticPr fontId="8"/>
  </si>
  <si>
    <t xml:space="preserve">     22</t>
    <phoneticPr fontId="8"/>
  </si>
  <si>
    <t xml:space="preserve">      22</t>
    <phoneticPr fontId="8"/>
  </si>
  <si>
    <t>-</t>
  </si>
  <si>
    <t>注　  総数は，年齢不詳を含む。</t>
  </si>
  <si>
    <t>一般世</t>
  </si>
  <si>
    <t>帯                 数</t>
  </si>
  <si>
    <t>一  般  世  帯</t>
  </si>
  <si>
    <t>施設等の世帯</t>
  </si>
  <si>
    <t>９５～９９</t>
  </si>
  <si>
    <t>１００歳以上</t>
  </si>
  <si>
    <t>総世帯数</t>
  </si>
  <si>
    <t>1人</t>
    <phoneticPr fontId="8"/>
  </si>
  <si>
    <t>2人</t>
    <rPh sb="1" eb="2">
      <t>ニン</t>
    </rPh>
    <phoneticPr fontId="8"/>
  </si>
  <si>
    <t>3人</t>
  </si>
  <si>
    <t>4人</t>
    <rPh sb="1" eb="2">
      <t>ニン</t>
    </rPh>
    <phoneticPr fontId="8"/>
  </si>
  <si>
    <t>5人</t>
  </si>
  <si>
    <t>6人</t>
    <rPh sb="1" eb="2">
      <t>ニン</t>
    </rPh>
    <phoneticPr fontId="8"/>
  </si>
  <si>
    <t>7人</t>
    <rPh sb="1" eb="2">
      <t>ニン</t>
    </rPh>
    <phoneticPr fontId="8"/>
  </si>
  <si>
    <t>8人</t>
    <rPh sb="1" eb="2">
      <t>ニン</t>
    </rPh>
    <phoneticPr fontId="8"/>
  </si>
  <si>
    <t>9人</t>
    <rPh sb="1" eb="2">
      <t>ニン</t>
    </rPh>
    <phoneticPr fontId="8"/>
  </si>
  <si>
    <t>10人以上</t>
    <phoneticPr fontId="8"/>
  </si>
  <si>
    <t>世帯人員</t>
  </si>
  <si>
    <t>１世帯当</t>
    <phoneticPr fontId="8"/>
  </si>
  <si>
    <t>たり人員</t>
    <phoneticPr fontId="8"/>
  </si>
  <si>
    <t>注　  総数は，世帯の種類「不詳」を含む。</t>
  </si>
  <si>
    <t>19　人　口　動　態</t>
    <rPh sb="7" eb="8">
      <t>ドウ</t>
    </rPh>
    <rPh sb="9" eb="10">
      <t>タイ</t>
    </rPh>
    <phoneticPr fontId="8"/>
  </si>
  <si>
    <t>（単位：人，件）</t>
    <rPh sb="1" eb="3">
      <t>タンイ</t>
    </rPh>
    <rPh sb="4" eb="5">
      <t>ニン</t>
    </rPh>
    <rPh sb="6" eb="7">
      <t>ケン</t>
    </rPh>
    <phoneticPr fontId="8"/>
  </si>
  <si>
    <t>年    月</t>
  </si>
  <si>
    <t>出生数</t>
    <rPh sb="0" eb="3">
      <t>シュッショウスウ</t>
    </rPh>
    <phoneticPr fontId="8"/>
  </si>
  <si>
    <t>死亡数</t>
    <rPh sb="0" eb="3">
      <t>シボウスウ</t>
    </rPh>
    <phoneticPr fontId="8"/>
  </si>
  <si>
    <t>自然増加</t>
    <rPh sb="0" eb="2">
      <t>シゼン</t>
    </rPh>
    <rPh sb="2" eb="4">
      <t>ゾウカ</t>
    </rPh>
    <phoneticPr fontId="8"/>
  </si>
  <si>
    <t>死産数</t>
    <rPh sb="0" eb="2">
      <t>シザン</t>
    </rPh>
    <rPh sb="2" eb="3">
      <t>スウ</t>
    </rPh>
    <phoneticPr fontId="8"/>
  </si>
  <si>
    <t>婚姻件数</t>
    <rPh sb="0" eb="2">
      <t>コンイン</t>
    </rPh>
    <rPh sb="2" eb="4">
      <t>ケンスウ</t>
    </rPh>
    <phoneticPr fontId="8"/>
  </si>
  <si>
    <t>離婚件数</t>
    <rPh sb="0" eb="2">
      <t>リコン</t>
    </rPh>
    <rPh sb="2" eb="4">
      <t>ケンスウ</t>
    </rPh>
    <phoneticPr fontId="8"/>
  </si>
  <si>
    <t xml:space="preserve">   22</t>
  </si>
  <si>
    <t xml:space="preserve">   23</t>
  </si>
  <si>
    <t xml:space="preserve">    2</t>
    <phoneticPr fontId="8"/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</si>
  <si>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</si>
  <si>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</si>
  <si>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</si>
  <si>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</si>
  <si>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</si>
  <si>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</si>
  <si>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</si>
  <si>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</si>
  <si>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</si>
  <si>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</si>
  <si>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>資料　県健康増進課</t>
  </si>
  <si>
    <t>19　人　口　動　態</t>
    <rPh sb="3" eb="4">
      <t>ジン</t>
    </rPh>
    <rPh sb="5" eb="6">
      <t>クチ</t>
    </rPh>
    <rPh sb="7" eb="8">
      <t>ドウ</t>
    </rPh>
    <rPh sb="9" eb="10">
      <t>タイ</t>
    </rPh>
    <phoneticPr fontId="8"/>
  </si>
  <si>
    <t>年    月</t>
    <phoneticPr fontId="8"/>
  </si>
  <si>
    <t>自県内移動者数</t>
  </si>
  <si>
    <t>他府県から転入者数</t>
  </si>
  <si>
    <t>他府県への転出者数</t>
  </si>
  <si>
    <t>　22</t>
  </si>
  <si>
    <t>　23</t>
  </si>
  <si>
    <t>　24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</si>
  <si>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</si>
  <si>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</si>
  <si>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</si>
  <si>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</si>
  <si>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</si>
  <si>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</si>
  <si>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</si>
  <si>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11</t>
  </si>
  <si>
    <t xml:space="preserve">  12</t>
  </si>
  <si>
    <t>資料　総務省統計局「住民基本台帳人口移動報告年報」</t>
    <rPh sb="5" eb="6">
      <t>ショウ</t>
    </rPh>
    <phoneticPr fontId="8"/>
  </si>
  <si>
    <t>出生数</t>
    <rPh sb="2" eb="3">
      <t>スウ</t>
    </rPh>
    <phoneticPr fontId="8"/>
  </si>
  <si>
    <t>死亡数</t>
    <rPh sb="2" eb="3">
      <t>スウ</t>
    </rPh>
    <phoneticPr fontId="8"/>
  </si>
  <si>
    <t>乳児死亡数</t>
    <rPh sb="4" eb="5">
      <t>スウ</t>
    </rPh>
    <phoneticPr fontId="8"/>
  </si>
  <si>
    <t>死産</t>
  </si>
  <si>
    <t>婚姻</t>
  </si>
  <si>
    <t>離婚</t>
  </si>
  <si>
    <t>新生児</t>
  </si>
  <si>
    <t>東みよし町</t>
    <rPh sb="0" eb="1">
      <t>ヒガシ</t>
    </rPh>
    <rPh sb="4" eb="5">
      <t>チョウ</t>
    </rPh>
    <phoneticPr fontId="2"/>
  </si>
  <si>
    <t>注  　住所地による。</t>
    <rPh sb="4" eb="6">
      <t>ジュウショ</t>
    </rPh>
    <phoneticPr fontId="8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</si>
  <si>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8"/>
  </si>
  <si>
    <t>移動前又は移動後の
都道府県</t>
    <phoneticPr fontId="8"/>
  </si>
  <si>
    <t>移動前の住所地別転入者数</t>
  </si>
  <si>
    <t>移動後の住所地別転出者数</t>
  </si>
  <si>
    <t>転入超過数(△は転出超過)</t>
  </si>
  <si>
    <t xml:space="preserve">     24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</si>
  <si>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</si>
  <si>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</si>
  <si>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</si>
  <si>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</si>
  <si>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</si>
  <si>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</si>
  <si>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</si>
  <si>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</si>
  <si>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</si>
  <si>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</si>
  <si>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</si>
  <si>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</si>
  <si>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</si>
  <si>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</si>
  <si>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</si>
  <si>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</si>
  <si>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</si>
  <si>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</si>
  <si>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</si>
  <si>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</si>
  <si>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</si>
  <si>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</si>
  <si>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</si>
  <si>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</si>
  <si>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</si>
  <si>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</si>
  <si>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</si>
  <si>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</si>
  <si>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</si>
  <si>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</si>
  <si>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</si>
  <si>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</si>
  <si>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</si>
  <si>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</si>
  <si>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</si>
  <si>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</si>
  <si>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</si>
  <si>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</si>
  <si>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</si>
  <si>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</si>
  <si>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</si>
  <si>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</si>
  <si>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</si>
  <si>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</si>
  <si>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</si>
  <si>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</si>
  <si>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</si>
  <si>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人口密度</t>
    </r>
    <r>
      <rPr>
        <sz val="7"/>
        <rFont val="ＭＳ 明朝"/>
        <family val="1"/>
        <charset val="128"/>
      </rPr>
      <t>（1k㎡当たり）</t>
    </r>
    <phoneticPr fontId="8"/>
  </si>
  <si>
    <r>
      <t>15  国籍別在留外国人数</t>
    </r>
    <r>
      <rPr>
        <sz val="12"/>
        <color indexed="8"/>
        <rFont val="ＭＳ 明朝"/>
        <family val="1"/>
        <charset val="128"/>
      </rPr>
      <t>（平成21～25年,12月31日現在）</t>
    </r>
    <rPh sb="7" eb="9">
      <t>ザイリュウ</t>
    </rPh>
    <rPh sb="9" eb="12">
      <t>ガイコクジン</t>
    </rPh>
    <rPh sb="12" eb="13">
      <t>スウ</t>
    </rPh>
    <phoneticPr fontId="8"/>
  </si>
  <si>
    <t>バングラデシュ</t>
    <phoneticPr fontId="8"/>
  </si>
  <si>
    <t xml:space="preserve">  平成21年12月</t>
    <phoneticPr fontId="8"/>
  </si>
  <si>
    <t xml:space="preserve">      25</t>
    <phoneticPr fontId="8"/>
  </si>
  <si>
    <t>412(76)</t>
  </si>
  <si>
    <t>514(76)</t>
    <phoneticPr fontId="8"/>
  </si>
  <si>
    <t>資料　法務省「在留外国人統計」</t>
    <rPh sb="0" eb="2">
      <t>シリョウ</t>
    </rPh>
    <rPh sb="3" eb="6">
      <t>ホウムショウ</t>
    </rPh>
    <rPh sb="7" eb="8">
      <t>ザイ</t>
    </rPh>
    <rPh sb="8" eb="9">
      <t>ト</t>
    </rPh>
    <rPh sb="9" eb="12">
      <t>ガイコクジン</t>
    </rPh>
    <rPh sb="12" eb="14">
      <t>トウケイ</t>
    </rPh>
    <phoneticPr fontId="8"/>
  </si>
  <si>
    <r>
      <t>16  市町村別世帯数及び人口</t>
    </r>
    <r>
      <rPr>
        <sz val="12"/>
        <color indexed="8"/>
        <rFont val="ＭＳ 明朝"/>
        <family val="1"/>
        <charset val="128"/>
      </rPr>
      <t>（平成23～25年,10月1日現在）</t>
    </r>
    <rPh sb="16" eb="18">
      <t>ヘイセイ</t>
    </rPh>
    <rPh sb="23" eb="24">
      <t>ネン</t>
    </rPh>
    <rPh sb="27" eb="28">
      <t>ツキ</t>
    </rPh>
    <rPh sb="29" eb="30">
      <t>ヒ</t>
    </rPh>
    <rPh sb="30" eb="32">
      <t>ゲンザイ</t>
    </rPh>
    <phoneticPr fontId="8"/>
  </si>
  <si>
    <t xml:space="preserve"> 平成23年10月 </t>
    <rPh sb="5" eb="6">
      <t>ネン</t>
    </rPh>
    <rPh sb="8" eb="9">
      <t>ガツ</t>
    </rPh>
    <phoneticPr fontId="8"/>
  </si>
  <si>
    <t>資料　県統計戦略課「徳島県人口移動調査」</t>
    <rPh sb="3" eb="6">
      <t>ケントウケイ</t>
    </rPh>
    <rPh sb="6" eb="8">
      <t>センリャク</t>
    </rPh>
    <rPh sb="8" eb="9">
      <t>カ</t>
    </rPh>
    <rPh sb="10" eb="13">
      <t>トクシマケン</t>
    </rPh>
    <rPh sb="13" eb="15">
      <t>ジンコウ</t>
    </rPh>
    <rPh sb="15" eb="17">
      <t>イドウ</t>
    </rPh>
    <rPh sb="17" eb="19">
      <t>チョウサ</t>
    </rPh>
    <phoneticPr fontId="8"/>
  </si>
  <si>
    <r>
      <rPr>
        <b/>
        <sz val="16"/>
        <color indexed="8"/>
        <rFont val="ＭＳ 明朝"/>
        <family val="1"/>
        <charset val="128"/>
      </rPr>
      <t>17　市町村・年齢５歳階級別人口</t>
    </r>
    <r>
      <rPr>
        <sz val="12"/>
        <color indexed="8"/>
        <rFont val="ＭＳ 明朝"/>
        <family val="1"/>
        <charset val="128"/>
      </rPr>
      <t>（平成17・22年,10月1日現在）</t>
    </r>
    <rPh sb="24" eb="25">
      <t>ネン</t>
    </rPh>
    <rPh sb="28" eb="29">
      <t>ツキ</t>
    </rPh>
    <rPh sb="30" eb="31">
      <t>ヒ</t>
    </rPh>
    <rPh sb="31" eb="33">
      <t>ゲンザイ</t>
    </rPh>
    <phoneticPr fontId="8"/>
  </si>
  <si>
    <r>
      <rPr>
        <b/>
        <sz val="16"/>
        <color indexed="8"/>
        <rFont val="ＭＳ 明朝"/>
        <family val="1"/>
        <charset val="128"/>
      </rPr>
      <t>17　市町村・年齢５歳階級別人口</t>
    </r>
    <r>
      <rPr>
        <sz val="12"/>
        <color indexed="8"/>
        <rFont val="ＭＳ 明朝"/>
        <family val="1"/>
        <charset val="128"/>
      </rPr>
      <t>（平成17・22年,10月1日現在）（続き）</t>
    </r>
    <rPh sb="24" eb="25">
      <t>ネン</t>
    </rPh>
    <rPh sb="28" eb="29">
      <t>ツキ</t>
    </rPh>
    <rPh sb="30" eb="31">
      <t>ヒ</t>
    </rPh>
    <rPh sb="31" eb="33">
      <t>ゲンザイ</t>
    </rPh>
    <rPh sb="35" eb="36">
      <t>ツヅ</t>
    </rPh>
    <phoneticPr fontId="8"/>
  </si>
  <si>
    <t xml:space="preserve"> 平成17年10月</t>
    <phoneticPr fontId="8"/>
  </si>
  <si>
    <t xml:space="preserve">     22</t>
    <phoneticPr fontId="8"/>
  </si>
  <si>
    <t>-</t>
    <phoneticPr fontId="8"/>
  </si>
  <si>
    <t>-</t>
    <phoneticPr fontId="8"/>
  </si>
  <si>
    <r>
      <t>18　市町村・世帯人員別世帯数及び世帯人員</t>
    </r>
    <r>
      <rPr>
        <sz val="12"/>
        <color indexed="8"/>
        <rFont val="ＭＳ 明朝"/>
        <family val="1"/>
        <charset val="128"/>
      </rPr>
      <t>（平成17･22年,10月1日現在）</t>
    </r>
    <rPh sb="29" eb="30">
      <t>ネン</t>
    </rPh>
    <rPh sb="33" eb="34">
      <t>ツキ</t>
    </rPh>
    <rPh sb="35" eb="36">
      <t>ヒ</t>
    </rPh>
    <rPh sb="36" eb="38">
      <t>ゲンザイ</t>
    </rPh>
    <phoneticPr fontId="8"/>
  </si>
  <si>
    <r>
      <t>(1)自然動態・年次別</t>
    </r>
    <r>
      <rPr>
        <sz val="10"/>
        <color indexed="8"/>
        <rFont val="ＭＳ 明朝"/>
        <family val="1"/>
        <charset val="128"/>
      </rPr>
      <t>（平成21～25年）</t>
    </r>
    <phoneticPr fontId="8"/>
  </si>
  <si>
    <t xml:space="preserve"> 平成21年</t>
  </si>
  <si>
    <t xml:space="preserve">   24</t>
  </si>
  <si>
    <t xml:space="preserve">   25</t>
    <phoneticPr fontId="9"/>
  </si>
  <si>
    <t>25年  1月</t>
    <rPh sb="2" eb="3">
      <t>ネン</t>
    </rPh>
    <rPh sb="6" eb="7">
      <t>ガツ</t>
    </rPh>
    <phoneticPr fontId="8"/>
  </si>
  <si>
    <r>
      <t>(2)社会動態・年次別</t>
    </r>
    <r>
      <rPr>
        <sz val="10"/>
        <rFont val="ＭＳ 明朝"/>
        <family val="1"/>
        <charset val="128"/>
      </rPr>
      <t>（平成21～25年）</t>
    </r>
    <rPh sb="12" eb="14">
      <t>ヘイセイ</t>
    </rPh>
    <rPh sb="19" eb="20">
      <t>ネン</t>
    </rPh>
    <phoneticPr fontId="8"/>
  </si>
  <si>
    <t>転入超過数                （△は転出超過）</t>
    <phoneticPr fontId="8"/>
  </si>
  <si>
    <t>平成21年</t>
    <rPh sb="0" eb="2">
      <t>ヘイセイ</t>
    </rPh>
    <rPh sb="4" eb="5">
      <t>ネン</t>
    </rPh>
    <phoneticPr fontId="8"/>
  </si>
  <si>
    <t>　25</t>
  </si>
  <si>
    <t>25年 1月</t>
    <rPh sb="2" eb="3">
      <t>ネン</t>
    </rPh>
    <rPh sb="5" eb="6">
      <t>ガツ</t>
    </rPh>
    <phoneticPr fontId="8"/>
  </si>
  <si>
    <t xml:space="preserve">   2</t>
    <phoneticPr fontId="8"/>
  </si>
  <si>
    <t xml:space="preserve">  10</t>
    <phoneticPr fontId="8"/>
  </si>
  <si>
    <r>
      <t>(3)自然動態・市町村別</t>
    </r>
    <r>
      <rPr>
        <sz val="10"/>
        <color indexed="8"/>
        <rFont val="ＭＳ 明朝"/>
        <family val="1"/>
        <charset val="128"/>
      </rPr>
      <t>（平成23～25年）</t>
    </r>
    <phoneticPr fontId="8"/>
  </si>
  <si>
    <t>平成23年</t>
  </si>
  <si>
    <t xml:space="preserve">  24</t>
  </si>
  <si>
    <t xml:space="preserve">  25</t>
  </si>
  <si>
    <r>
      <t>19 　人  口  動  態</t>
    </r>
    <r>
      <rPr>
        <sz val="12"/>
        <color indexed="8"/>
        <rFont val="ＭＳ 明朝"/>
        <family val="1"/>
        <charset val="128"/>
      </rPr>
      <t>（続き）</t>
    </r>
    <rPh sb="15" eb="16">
      <t>ツヅ</t>
    </rPh>
    <phoneticPr fontId="8"/>
  </si>
  <si>
    <r>
      <t>(4)社会動態・都道府県別</t>
    </r>
    <r>
      <rPr>
        <sz val="10"/>
        <color indexed="8"/>
        <rFont val="ＭＳ 明朝"/>
        <family val="1"/>
        <charset val="128"/>
      </rPr>
      <t>（平成23～25年）</t>
    </r>
    <phoneticPr fontId="8"/>
  </si>
  <si>
    <t xml:space="preserve"> 平成23年</t>
  </si>
  <si>
    <t xml:space="preserve">    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</si>
</sst>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\-#,##0.0"/>
    <numFmt numFmtId="177" formatCode="#,##0.0;&quot;△ &quot;#,##0.0"/>
    <numFmt numFmtId="178" formatCode="\ #,##0;&quot;△&quot;\ #,##0"/>
    <numFmt numFmtId="179" formatCode="#,##0;&quot;△ &quot;#,##0"/>
    <numFmt numFmtId="180" formatCode="##,###,##0;&quot;-&quot;#,###,##0"/>
    <numFmt numFmtId="181" formatCode="#,###,##0;&quot; -&quot;###,##0"/>
    <numFmt numFmtId="182" formatCode="0;&quot;△ &quot;0"/>
  </numFmts>
  <fonts count="37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12.2"/>
      <color indexed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標準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2.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.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/>
    <xf numFmtId="37" fontId="2" fillId="0" borderId="0"/>
    <xf numFmtId="37" fontId="2" fillId="0" borderId="0"/>
    <xf numFmtId="37" fontId="2" fillId="0" borderId="0"/>
    <xf numFmtId="37" fontId="2" fillId="0" borderId="0"/>
    <xf numFmtId="0" fontId="11" fillId="0" borderId="0"/>
    <xf numFmtId="37" fontId="2" fillId="0" borderId="0"/>
    <xf numFmtId="0" fontId="2" fillId="0" borderId="0"/>
    <xf numFmtId="0" fontId="11" fillId="0" borderId="0"/>
    <xf numFmtId="0" fontId="22" fillId="0" borderId="0"/>
  </cellStyleXfs>
  <cellXfs count="362">
    <xf numFmtId="0" fontId="0" fillId="0" borderId="0" xfId="0">
      <alignment vertical="center"/>
    </xf>
    <xf numFmtId="0" fontId="2" fillId="0" borderId="0" xfId="1"/>
    <xf numFmtId="0" fontId="5" fillId="0" borderId="0" xfId="1" applyFont="1"/>
    <xf numFmtId="0" fontId="6" fillId="0" borderId="0" xfId="1" applyFont="1"/>
    <xf numFmtId="49" fontId="10" fillId="0" borderId="0" xfId="1" applyNumberFormat="1" applyFont="1" applyAlignment="1">
      <alignment horizontal="right" vertical="center"/>
    </xf>
    <xf numFmtId="0" fontId="11" fillId="0" borderId="0" xfId="1" applyFont="1"/>
    <xf numFmtId="0" fontId="14" fillId="0" borderId="0" xfId="1" applyFont="1"/>
    <xf numFmtId="0" fontId="14" fillId="0" borderId="1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vertical="center" shrinkToFit="1"/>
    </xf>
    <xf numFmtId="37" fontId="5" fillId="0" borderId="10" xfId="1" applyNumberFormat="1" applyFont="1" applyBorder="1" applyAlignment="1" applyProtection="1">
      <alignment vertical="center"/>
    </xf>
    <xf numFmtId="37" fontId="5" fillId="0" borderId="11" xfId="1" applyNumberFormat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vertical="center"/>
    </xf>
    <xf numFmtId="37" fontId="5" fillId="0" borderId="0" xfId="1" applyNumberFormat="1" applyFont="1" applyAlignment="1" applyProtection="1">
      <alignment vertical="center"/>
    </xf>
    <xf numFmtId="2" fontId="5" fillId="0" borderId="0" xfId="1" applyNumberFormat="1" applyFont="1" applyAlignment="1" applyProtection="1">
      <alignment vertical="center"/>
    </xf>
    <xf numFmtId="176" fontId="5" fillId="0" borderId="0" xfId="1" applyNumberFormat="1" applyFont="1" applyAlignment="1" applyProtection="1">
      <alignment vertical="center"/>
    </xf>
    <xf numFmtId="0" fontId="5" fillId="0" borderId="0" xfId="1" quotePrefix="1" applyFont="1" applyAlignment="1">
      <alignment horizontal="center" vertical="center"/>
    </xf>
    <xf numFmtId="37" fontId="5" fillId="0" borderId="13" xfId="1" applyNumberFormat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37" fontId="5" fillId="0" borderId="0" xfId="1" applyNumberFormat="1" applyFont="1" applyAlignment="1" applyProtection="1">
      <alignment horizontal="right" vertical="center"/>
    </xf>
    <xf numFmtId="0" fontId="5" fillId="0" borderId="0" xfId="1" quotePrefix="1" applyFont="1" applyBorder="1" applyAlignment="1">
      <alignment horizontal="center" vertical="center"/>
    </xf>
    <xf numFmtId="38" fontId="5" fillId="0" borderId="13" xfId="3" applyFont="1" applyBorder="1" applyAlignment="1">
      <alignment vertical="center"/>
    </xf>
    <xf numFmtId="38" fontId="5" fillId="0" borderId="0" xfId="3" applyFont="1" applyBorder="1" applyAlignment="1">
      <alignment vertical="center"/>
    </xf>
    <xf numFmtId="0" fontId="5" fillId="0" borderId="18" xfId="1" quotePrefix="1" applyFont="1" applyBorder="1" applyAlignment="1">
      <alignment horizontal="center" vertical="center"/>
    </xf>
    <xf numFmtId="38" fontId="5" fillId="0" borderId="19" xfId="3" applyFont="1" applyBorder="1" applyAlignment="1">
      <alignment vertical="center"/>
    </xf>
    <xf numFmtId="38" fontId="5" fillId="0" borderId="1" xfId="3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37" fontId="14" fillId="0" borderId="0" xfId="7" applyFont="1"/>
    <xf numFmtId="37" fontId="2" fillId="0" borderId="0" xfId="7"/>
    <xf numFmtId="37" fontId="14" fillId="0" borderId="0" xfId="7" applyFont="1" applyAlignment="1">
      <alignment vertical="center"/>
    </xf>
    <xf numFmtId="37" fontId="2" fillId="0" borderId="0" xfId="7" applyAlignment="1">
      <alignment vertical="center"/>
    </xf>
    <xf numFmtId="37" fontId="2" fillId="0" borderId="28" xfId="7" applyNumberFormat="1" applyBorder="1" applyProtection="1"/>
    <xf numFmtId="37" fontId="14" fillId="0" borderId="24" xfId="7" applyNumberFormat="1" applyFont="1" applyBorder="1" applyProtection="1"/>
    <xf numFmtId="37" fontId="14" fillId="0" borderId="31" xfId="7" applyNumberFormat="1" applyFont="1" applyBorder="1" applyProtection="1"/>
    <xf numFmtId="37" fontId="5" fillId="0" borderId="0" xfId="7" applyFont="1" applyAlignment="1">
      <alignment vertical="center"/>
    </xf>
    <xf numFmtId="37" fontId="14" fillId="0" borderId="24" xfId="7" applyNumberFormat="1" applyFont="1" applyBorder="1" applyAlignment="1" applyProtection="1">
      <alignment horizontal="left"/>
    </xf>
    <xf numFmtId="37" fontId="14" fillId="0" borderId="33" xfId="7" applyNumberFormat="1" applyFont="1" applyBorder="1" applyAlignment="1" applyProtection="1">
      <alignment horizontal="left"/>
    </xf>
    <xf numFmtId="2" fontId="14" fillId="0" borderId="0" xfId="7" applyNumberFormat="1" applyFont="1" applyProtection="1"/>
    <xf numFmtId="37" fontId="14" fillId="0" borderId="0" xfId="7" applyNumberFormat="1" applyFont="1" applyProtection="1"/>
    <xf numFmtId="37" fontId="20" fillId="0" borderId="0" xfId="2" applyNumberFormat="1" applyFont="1" applyAlignment="1" applyProtection="1"/>
    <xf numFmtId="37" fontId="18" fillId="0" borderId="28" xfId="7" applyFont="1" applyBorder="1" applyAlignment="1" applyProtection="1">
      <alignment vertical="center"/>
    </xf>
    <xf numFmtId="37" fontId="19" fillId="0" borderId="28" xfId="7" applyFont="1" applyBorder="1" applyAlignment="1" applyProtection="1">
      <alignment vertical="center"/>
    </xf>
    <xf numFmtId="37" fontId="4" fillId="0" borderId="0" xfId="7" applyFont="1" applyAlignment="1" applyProtection="1">
      <alignment horizontal="left" vertical="center"/>
    </xf>
    <xf numFmtId="37" fontId="14" fillId="0" borderId="0" xfId="7" applyFont="1" applyAlignment="1" applyProtection="1">
      <alignment vertical="center"/>
    </xf>
    <xf numFmtId="37" fontId="14" fillId="0" borderId="0" xfId="7" applyFont="1" applyAlignment="1" applyProtection="1">
      <alignment horizontal="left" vertical="center"/>
    </xf>
    <xf numFmtId="37" fontId="5" fillId="0" borderId="0" xfId="7" applyFont="1" applyAlignment="1">
      <alignment horizontal="right" vertical="center"/>
    </xf>
    <xf numFmtId="37" fontId="5" fillId="0" borderId="0" xfId="7" applyFont="1"/>
    <xf numFmtId="2" fontId="5" fillId="0" borderId="0" xfId="7" applyNumberFormat="1" applyFont="1" applyProtection="1"/>
    <xf numFmtId="37" fontId="5" fillId="0" borderId="33" xfId="7" applyFont="1" applyBorder="1" applyAlignment="1" applyProtection="1">
      <alignment horizontal="center" vertical="center"/>
    </xf>
    <xf numFmtId="37" fontId="5" fillId="0" borderId="39" xfId="7" applyFont="1" applyBorder="1" applyAlignment="1" applyProtection="1">
      <alignment horizontal="center" vertical="center"/>
    </xf>
    <xf numFmtId="37" fontId="5" fillId="0" borderId="40" xfId="7" applyFont="1" applyBorder="1" applyAlignment="1" applyProtection="1">
      <alignment horizontal="center" vertical="center"/>
    </xf>
    <xf numFmtId="37" fontId="5" fillId="0" borderId="0" xfId="7" quotePrefix="1" applyFont="1" applyAlignment="1" applyProtection="1">
      <alignment horizontal="centerContinuous" vertical="center"/>
    </xf>
    <xf numFmtId="179" fontId="5" fillId="0" borderId="0" xfId="7" applyNumberFormat="1" applyFont="1" applyAlignment="1">
      <alignment vertical="center"/>
    </xf>
    <xf numFmtId="180" fontId="5" fillId="0" borderId="31" xfId="7" applyNumberFormat="1" applyFont="1" applyFill="1" applyBorder="1" applyAlignment="1">
      <alignment horizontal="right" vertical="center"/>
    </xf>
    <xf numFmtId="180" fontId="5" fillId="0" borderId="0" xfId="7" applyNumberFormat="1" applyFont="1" applyFill="1" applyBorder="1" applyAlignment="1">
      <alignment horizontal="right" vertical="center"/>
    </xf>
    <xf numFmtId="181" fontId="5" fillId="0" borderId="0" xfId="7" applyNumberFormat="1" applyFont="1" applyFill="1" applyBorder="1" applyAlignment="1">
      <alignment horizontal="right"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0" xfId="7" applyNumberFormat="1" applyFont="1" applyFill="1" applyBorder="1" applyAlignment="1">
      <alignment horizontal="right" vertical="center"/>
    </xf>
    <xf numFmtId="37" fontId="5" fillId="0" borderId="31" xfId="7" applyFont="1" applyBorder="1" applyAlignment="1">
      <alignment vertical="center"/>
    </xf>
    <xf numFmtId="179" fontId="5" fillId="0" borderId="0" xfId="3" applyNumberFormat="1" applyFont="1" applyAlignment="1">
      <alignment horizontal="right" vertical="center"/>
    </xf>
    <xf numFmtId="179" fontId="5" fillId="0" borderId="0" xfId="7" applyNumberFormat="1" applyFont="1" applyAlignment="1">
      <alignment horizontal="right" vertical="center"/>
    </xf>
    <xf numFmtId="55" fontId="5" fillId="0" borderId="0" xfId="7" quotePrefix="1" applyNumberFormat="1" applyFont="1" applyAlignment="1" applyProtection="1">
      <alignment horizontal="centerContinuous" vertical="center"/>
    </xf>
    <xf numFmtId="37" fontId="5" fillId="0" borderId="31" xfId="7" applyNumberFormat="1" applyFont="1" applyFill="1" applyBorder="1" applyAlignment="1">
      <alignment vertical="center"/>
    </xf>
    <xf numFmtId="37" fontId="5" fillId="0" borderId="0" xfId="7" applyNumberFormat="1" applyFont="1" applyFill="1" applyBorder="1" applyAlignment="1">
      <alignment vertical="center"/>
    </xf>
    <xf numFmtId="37" fontId="5" fillId="0" borderId="0" xfId="8" applyNumberFormat="1" applyFont="1" applyFill="1" applyBorder="1" applyAlignment="1">
      <alignment vertical="center"/>
    </xf>
    <xf numFmtId="182" fontId="5" fillId="0" borderId="0" xfId="8" applyNumberFormat="1" applyFont="1" applyFill="1" applyBorder="1" applyAlignment="1">
      <alignment horizontal="right" vertical="center"/>
    </xf>
    <xf numFmtId="37" fontId="5" fillId="0" borderId="31" xfId="8" applyNumberFormat="1" applyFont="1" applyFill="1" applyBorder="1" applyAlignment="1">
      <alignment vertical="center"/>
    </xf>
    <xf numFmtId="182" fontId="5" fillId="0" borderId="31" xfId="8" applyNumberFormat="1" applyFont="1" applyFill="1" applyBorder="1" applyAlignment="1">
      <alignment horizontal="right" vertical="center"/>
    </xf>
    <xf numFmtId="37" fontId="5" fillId="0" borderId="28" xfId="7" quotePrefix="1" applyFont="1" applyBorder="1" applyAlignment="1" applyProtection="1">
      <alignment horizontal="centerContinuous" vertical="center"/>
    </xf>
    <xf numFmtId="182" fontId="5" fillId="0" borderId="34" xfId="8" applyNumberFormat="1" applyFont="1" applyFill="1" applyBorder="1" applyAlignment="1">
      <alignment horizontal="right" vertical="center"/>
    </xf>
    <xf numFmtId="182" fontId="5" fillId="0" borderId="28" xfId="8" applyNumberFormat="1" applyFont="1" applyFill="1" applyBorder="1" applyAlignment="1">
      <alignment horizontal="right" vertical="center"/>
    </xf>
    <xf numFmtId="37" fontId="5" fillId="0" borderId="0" xfId="7" applyFont="1" applyBorder="1" applyAlignment="1" applyProtection="1">
      <alignment vertical="center"/>
    </xf>
    <xf numFmtId="37" fontId="14" fillId="0" borderId="0" xfId="7" applyFont="1" applyBorder="1" applyAlignment="1" applyProtection="1">
      <alignment vertical="center"/>
    </xf>
    <xf numFmtId="37" fontId="14" fillId="0" borderId="0" xfId="7" applyFont="1" applyBorder="1" applyAlignment="1" applyProtection="1">
      <alignment horizontal="left" vertical="center"/>
    </xf>
    <xf numFmtId="37" fontId="21" fillId="0" borderId="0" xfId="7" applyFont="1"/>
    <xf numFmtId="0" fontId="25" fillId="0" borderId="0" xfId="1" applyFont="1"/>
    <xf numFmtId="0" fontId="25" fillId="0" borderId="1" xfId="1" applyFont="1" applyBorder="1" applyAlignment="1">
      <alignment vertical="center"/>
    </xf>
    <xf numFmtId="0" fontId="26" fillId="0" borderId="1" xfId="1" applyFont="1" applyBorder="1" applyAlignment="1">
      <alignment horizontal="right" vertical="center"/>
    </xf>
    <xf numFmtId="0" fontId="26" fillId="0" borderId="20" xfId="1" applyFont="1" applyBorder="1" applyAlignment="1">
      <alignment horizontal="center" vertical="center" shrinkToFit="1"/>
    </xf>
    <xf numFmtId="0" fontId="26" fillId="0" borderId="6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center" vertical="center" shrinkToFit="1"/>
    </xf>
    <xf numFmtId="0" fontId="26" fillId="0" borderId="0" xfId="1" applyFont="1" applyBorder="1" applyAlignment="1">
      <alignment horizontal="left" vertical="center"/>
    </xf>
    <xf numFmtId="37" fontId="26" fillId="0" borderId="13" xfId="1" applyNumberFormat="1" applyFont="1" applyBorder="1" applyAlignment="1" applyProtection="1">
      <alignment vertical="center"/>
    </xf>
    <xf numFmtId="0" fontId="26" fillId="0" borderId="0" xfId="1" applyFont="1" applyBorder="1" applyAlignment="1">
      <alignment vertical="center"/>
    </xf>
    <xf numFmtId="37" fontId="26" fillId="0" borderId="0" xfId="1" applyNumberFormat="1" applyFont="1" applyBorder="1" applyAlignment="1" applyProtection="1">
      <alignment vertical="center"/>
    </xf>
    <xf numFmtId="0" fontId="26" fillId="0" borderId="0" xfId="1" quotePrefix="1" applyFont="1" applyBorder="1" applyAlignment="1">
      <alignment horizontal="left" vertical="center"/>
    </xf>
    <xf numFmtId="37" fontId="26" fillId="0" borderId="13" xfId="1" applyNumberFormat="1" applyFont="1" applyBorder="1" applyAlignment="1">
      <alignment vertical="center"/>
    </xf>
    <xf numFmtId="37" fontId="26" fillId="0" borderId="0" xfId="1" applyNumberFormat="1" applyFont="1" applyBorder="1" applyAlignment="1">
      <alignment vertical="center"/>
    </xf>
    <xf numFmtId="0" fontId="26" fillId="0" borderId="18" xfId="1" quotePrefix="1" applyFont="1" applyBorder="1" applyAlignment="1">
      <alignment horizontal="left" vertical="center"/>
    </xf>
    <xf numFmtId="37" fontId="26" fillId="0" borderId="19" xfId="1" applyNumberFormat="1" applyFont="1" applyBorder="1" applyAlignment="1">
      <alignment vertical="center"/>
    </xf>
    <xf numFmtId="37" fontId="26" fillId="0" borderId="1" xfId="1" applyNumberFormat="1" applyFont="1" applyBorder="1" applyAlignment="1">
      <alignment vertical="center"/>
    </xf>
    <xf numFmtId="37" fontId="25" fillId="0" borderId="0" xfId="1" applyNumberFormat="1" applyFont="1"/>
    <xf numFmtId="0" fontId="26" fillId="0" borderId="13" xfId="1" applyFont="1" applyBorder="1" applyAlignment="1">
      <alignment vertical="center"/>
    </xf>
    <xf numFmtId="0" fontId="26" fillId="0" borderId="0" xfId="1" applyFont="1" applyBorder="1" applyAlignment="1">
      <alignment horizontal="right" vertical="center"/>
    </xf>
    <xf numFmtId="37" fontId="26" fillId="0" borderId="0" xfId="1" applyNumberFormat="1" applyFont="1" applyBorder="1" applyAlignment="1">
      <alignment horizontal="right" vertical="center"/>
    </xf>
    <xf numFmtId="37" fontId="26" fillId="0" borderId="1" xfId="1" applyNumberFormat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37" fontId="25" fillId="0" borderId="0" xfId="1" applyNumberFormat="1" applyFont="1" applyBorder="1" applyAlignment="1">
      <alignment vertical="center"/>
    </xf>
    <xf numFmtId="0" fontId="25" fillId="0" borderId="0" xfId="1" applyFont="1" applyAlignment="1">
      <alignment vertical="center"/>
    </xf>
    <xf numFmtId="37" fontId="25" fillId="0" borderId="0" xfId="4" applyFont="1"/>
    <xf numFmtId="37" fontId="25" fillId="0" borderId="1" xfId="4" applyFont="1" applyBorder="1" applyAlignment="1">
      <alignment vertical="center"/>
    </xf>
    <xf numFmtId="37" fontId="26" fillId="0" borderId="1" xfId="4" applyFont="1" applyBorder="1" applyAlignment="1">
      <alignment horizontal="right" vertical="center"/>
    </xf>
    <xf numFmtId="37" fontId="26" fillId="0" borderId="7" xfId="4" quotePrefix="1" applyFont="1" applyBorder="1" applyAlignment="1">
      <alignment horizontal="left" vertical="center"/>
    </xf>
    <xf numFmtId="3" fontId="26" fillId="0" borderId="13" xfId="3" applyNumberFormat="1" applyFont="1" applyBorder="1" applyAlignment="1">
      <alignment vertical="center"/>
    </xf>
    <xf numFmtId="38" fontId="26" fillId="0" borderId="0" xfId="3" applyFont="1" applyBorder="1" applyAlignment="1">
      <alignment vertical="center"/>
    </xf>
    <xf numFmtId="38" fontId="26" fillId="0" borderId="0" xfId="3" applyFont="1" applyBorder="1" applyAlignment="1">
      <alignment horizontal="right" vertical="center"/>
    </xf>
    <xf numFmtId="177" fontId="26" fillId="0" borderId="0" xfId="1" applyNumberFormat="1" applyFont="1" applyBorder="1" applyAlignment="1" applyProtection="1">
      <alignment vertical="center"/>
    </xf>
    <xf numFmtId="3" fontId="26" fillId="0" borderId="0" xfId="3" applyNumberFormat="1" applyFont="1" applyBorder="1" applyAlignment="1">
      <alignment vertical="center"/>
    </xf>
    <xf numFmtId="37" fontId="26" fillId="0" borderId="0" xfId="4" applyFont="1" applyAlignment="1">
      <alignment vertical="center"/>
    </xf>
    <xf numFmtId="37" fontId="26" fillId="0" borderId="7" xfId="4" applyFont="1" applyBorder="1" applyAlignment="1">
      <alignment horizontal="distributed" vertical="center"/>
    </xf>
    <xf numFmtId="177" fontId="26" fillId="0" borderId="0" xfId="1" applyNumberFormat="1" applyFont="1" applyFill="1" applyBorder="1" applyAlignment="1">
      <alignment vertical="center"/>
    </xf>
    <xf numFmtId="37" fontId="26" fillId="0" borderId="7" xfId="4" applyFont="1" applyBorder="1" applyAlignment="1" applyProtection="1">
      <alignment horizontal="distributed" vertical="center"/>
      <protection locked="0"/>
    </xf>
    <xf numFmtId="37" fontId="26" fillId="0" borderId="1" xfId="4" applyFont="1" applyBorder="1" applyAlignment="1">
      <alignment horizontal="distributed" vertical="center"/>
    </xf>
    <xf numFmtId="3" fontId="26" fillId="0" borderId="23" xfId="3" applyNumberFormat="1" applyFont="1" applyBorder="1" applyAlignment="1">
      <alignment vertical="center"/>
    </xf>
    <xf numFmtId="38" fontId="26" fillId="0" borderId="24" xfId="3" applyFont="1" applyBorder="1" applyAlignment="1">
      <alignment vertical="center"/>
    </xf>
    <xf numFmtId="38" fontId="26" fillId="0" borderId="25" xfId="3" applyFont="1" applyBorder="1" applyAlignment="1">
      <alignment vertical="center"/>
    </xf>
    <xf numFmtId="177" fontId="26" fillId="0" borderId="1" xfId="1" applyNumberFormat="1" applyFont="1" applyFill="1" applyBorder="1" applyAlignment="1">
      <alignment vertical="center"/>
    </xf>
    <xf numFmtId="37" fontId="26" fillId="0" borderId="21" xfId="4" applyFont="1" applyBorder="1" applyAlignment="1">
      <alignment vertical="center"/>
    </xf>
    <xf numFmtId="37" fontId="25" fillId="0" borderId="0" xfId="4" applyFont="1" applyBorder="1" applyAlignment="1">
      <alignment vertical="center"/>
    </xf>
    <xf numFmtId="37" fontId="25" fillId="0" borderId="0" xfId="4" applyFont="1" applyAlignment="1">
      <alignment vertical="center"/>
    </xf>
    <xf numFmtId="37" fontId="28" fillId="0" borderId="0" xfId="2" applyNumberFormat="1" applyFont="1" applyAlignment="1" applyProtection="1"/>
    <xf numFmtId="37" fontId="25" fillId="0" borderId="0" xfId="5" applyFont="1"/>
    <xf numFmtId="37" fontId="25" fillId="0" borderId="0" xfId="5" applyFont="1" applyBorder="1"/>
    <xf numFmtId="37" fontId="29" fillId="0" borderId="0" xfId="2" applyNumberFormat="1" applyFont="1" applyAlignment="1" applyProtection="1"/>
    <xf numFmtId="37" fontId="25" fillId="0" borderId="0" xfId="5" applyFont="1" applyBorder="1" applyAlignment="1">
      <alignment vertical="center"/>
    </xf>
    <xf numFmtId="37" fontId="30" fillId="0" borderId="0" xfId="5" applyFont="1" applyAlignment="1">
      <alignment vertical="center"/>
    </xf>
    <xf numFmtId="37" fontId="25" fillId="0" borderId="0" xfId="5" applyFont="1" applyAlignment="1">
      <alignment vertical="center"/>
    </xf>
    <xf numFmtId="37" fontId="32" fillId="0" borderId="0" xfId="5" applyFont="1" applyAlignment="1">
      <alignment vertical="center"/>
    </xf>
    <xf numFmtId="37" fontId="32" fillId="0" borderId="0" xfId="5" applyFont="1" applyAlignment="1">
      <alignment horizontal="left" vertical="center"/>
    </xf>
    <xf numFmtId="37" fontId="25" fillId="0" borderId="1" xfId="5" applyFont="1" applyBorder="1" applyAlignment="1">
      <alignment vertical="center"/>
    </xf>
    <xf numFmtId="37" fontId="26" fillId="0" borderId="0" xfId="5" applyFont="1" applyAlignment="1">
      <alignment horizontal="right" vertical="center"/>
    </xf>
    <xf numFmtId="37" fontId="25" fillId="0" borderId="0" xfId="5" applyFont="1" applyBorder="1" applyAlignment="1">
      <alignment horizontal="center" vertical="center"/>
    </xf>
    <xf numFmtId="37" fontId="26" fillId="0" borderId="0" xfId="5" applyFont="1" applyBorder="1" applyAlignment="1">
      <alignment horizontal="center" vertical="center"/>
    </xf>
    <xf numFmtId="37" fontId="26" fillId="0" borderId="13" xfId="5" applyFont="1" applyBorder="1" applyAlignment="1">
      <alignment vertical="center"/>
    </xf>
    <xf numFmtId="37" fontId="26" fillId="0" borderId="22" xfId="5" applyFont="1" applyBorder="1" applyAlignment="1">
      <alignment vertical="center"/>
    </xf>
    <xf numFmtId="37" fontId="26" fillId="0" borderId="0" xfId="5" applyFont="1" applyBorder="1" applyAlignment="1">
      <alignment vertical="center"/>
    </xf>
    <xf numFmtId="37" fontId="26" fillId="0" borderId="44" xfId="5" applyFont="1" applyBorder="1" applyAlignment="1">
      <alignment vertical="center"/>
    </xf>
    <xf numFmtId="37" fontId="26" fillId="0" borderId="7" xfId="5" applyFont="1" applyBorder="1" applyAlignment="1">
      <alignment vertical="center"/>
    </xf>
    <xf numFmtId="37" fontId="26" fillId="0" borderId="16" xfId="5" applyFont="1" applyBorder="1" applyAlignment="1">
      <alignment horizontal="center" vertical="center"/>
    </xf>
    <xf numFmtId="37" fontId="26" fillId="0" borderId="17" xfId="5" applyFont="1" applyBorder="1" applyAlignment="1">
      <alignment horizontal="center" vertical="center"/>
    </xf>
    <xf numFmtId="37" fontId="26" fillId="0" borderId="26" xfId="5" applyFont="1" applyBorder="1" applyAlignment="1">
      <alignment horizontal="center" vertical="center"/>
    </xf>
    <xf numFmtId="37" fontId="26" fillId="0" borderId="22" xfId="5" applyFont="1" applyBorder="1" applyAlignment="1">
      <alignment horizontal="center" vertical="center"/>
    </xf>
    <xf numFmtId="37" fontId="26" fillId="0" borderId="7" xfId="5" applyFont="1" applyBorder="1" applyAlignment="1">
      <alignment horizontal="center" vertical="center"/>
    </xf>
    <xf numFmtId="37" fontId="26" fillId="0" borderId="0" xfId="5" applyFont="1" applyAlignment="1">
      <alignment vertical="center"/>
    </xf>
    <xf numFmtId="37" fontId="26" fillId="0" borderId="7" xfId="5" quotePrefix="1" applyFont="1" applyBorder="1" applyAlignment="1">
      <alignment horizontal="left" vertical="center"/>
    </xf>
    <xf numFmtId="37" fontId="26" fillId="0" borderId="7" xfId="5" applyFont="1" applyBorder="1" applyAlignment="1">
      <alignment horizontal="distributed" vertical="center"/>
    </xf>
    <xf numFmtId="37" fontId="26" fillId="0" borderId="0" xfId="5" applyNumberFormat="1" applyFont="1" applyAlignment="1" applyProtection="1">
      <alignment vertical="center"/>
    </xf>
    <xf numFmtId="37" fontId="26" fillId="0" borderId="0" xfId="5" applyNumberFormat="1" applyFont="1" applyBorder="1" applyAlignment="1" applyProtection="1">
      <alignment vertical="center"/>
    </xf>
    <xf numFmtId="37" fontId="25" fillId="0" borderId="0" xfId="5" applyFont="1" applyAlignment="1">
      <alignment horizontal="right"/>
    </xf>
    <xf numFmtId="37" fontId="26" fillId="0" borderId="18" xfId="5" applyFont="1" applyBorder="1" applyAlignment="1">
      <alignment horizontal="distributed" vertical="center"/>
    </xf>
    <xf numFmtId="37" fontId="26" fillId="0" borderId="1" xfId="5" applyFont="1" applyBorder="1" applyAlignment="1">
      <alignment vertical="center"/>
    </xf>
    <xf numFmtId="37" fontId="26" fillId="0" borderId="1" xfId="5" applyNumberFormat="1" applyFont="1" applyBorder="1" applyAlignment="1" applyProtection="1">
      <alignment vertical="center"/>
    </xf>
    <xf numFmtId="37" fontId="26" fillId="0" borderId="1" xfId="5" applyFont="1" applyBorder="1" applyAlignment="1">
      <alignment horizontal="right" vertical="center"/>
    </xf>
    <xf numFmtId="0" fontId="33" fillId="0" borderId="0" xfId="1" applyFont="1" applyBorder="1" applyAlignment="1">
      <alignment vertical="center"/>
    </xf>
    <xf numFmtId="37" fontId="25" fillId="0" borderId="0" xfId="6" applyFont="1" applyAlignment="1">
      <alignment vertical="center"/>
    </xf>
    <xf numFmtId="37" fontId="32" fillId="0" borderId="0" xfId="6" applyFont="1" applyAlignment="1">
      <alignment vertical="center"/>
    </xf>
    <xf numFmtId="37" fontId="25" fillId="0" borderId="0" xfId="6" applyFont="1"/>
    <xf numFmtId="37" fontId="25" fillId="0" borderId="1" xfId="6" applyFont="1" applyBorder="1" applyAlignment="1">
      <alignment vertical="center"/>
    </xf>
    <xf numFmtId="37" fontId="26" fillId="0" borderId="1" xfId="6" applyFont="1" applyBorder="1" applyAlignment="1">
      <alignment horizontal="right" vertical="center"/>
    </xf>
    <xf numFmtId="37" fontId="25" fillId="0" borderId="1" xfId="6" applyFont="1" applyBorder="1"/>
    <xf numFmtId="37" fontId="25" fillId="0" borderId="13" xfId="6" applyFont="1" applyBorder="1" applyAlignment="1">
      <alignment vertical="center"/>
    </xf>
    <xf numFmtId="37" fontId="25" fillId="0" borderId="16" xfId="6" applyFont="1" applyBorder="1" applyAlignment="1">
      <alignment vertical="center"/>
    </xf>
    <xf numFmtId="37" fontId="25" fillId="0" borderId="22" xfId="6" applyFont="1" applyBorder="1" applyAlignment="1">
      <alignment vertical="center"/>
    </xf>
    <xf numFmtId="37" fontId="25" fillId="0" borderId="22" xfId="6" applyFont="1" applyBorder="1"/>
    <xf numFmtId="37" fontId="25" fillId="0" borderId="16" xfId="6" applyFont="1" applyBorder="1"/>
    <xf numFmtId="37" fontId="26" fillId="0" borderId="7" xfId="6" applyFont="1" applyBorder="1" applyAlignment="1">
      <alignment horizontal="center" vertical="center"/>
    </xf>
    <xf numFmtId="37" fontId="26" fillId="0" borderId="9" xfId="6" applyFont="1" applyBorder="1" applyAlignment="1">
      <alignment horizontal="center" vertical="center"/>
    </xf>
    <xf numFmtId="37" fontId="25" fillId="0" borderId="0" xfId="6" applyFont="1" applyBorder="1" applyAlignment="1">
      <alignment vertical="center"/>
    </xf>
    <xf numFmtId="37" fontId="26" fillId="0" borderId="8" xfId="6" applyFont="1" applyBorder="1" applyAlignment="1">
      <alignment horizontal="center" vertical="center"/>
    </xf>
    <xf numFmtId="37" fontId="25" fillId="0" borderId="14" xfId="6" applyFont="1" applyBorder="1" applyAlignment="1">
      <alignment horizontal="center" vertical="center"/>
    </xf>
    <xf numFmtId="37" fontId="25" fillId="0" borderId="15" xfId="6" applyFont="1" applyBorder="1" applyAlignment="1">
      <alignment horizontal="center" vertical="center"/>
    </xf>
    <xf numFmtId="37" fontId="26" fillId="0" borderId="15" xfId="6" applyFont="1" applyBorder="1" applyAlignment="1">
      <alignment horizontal="center" vertical="center"/>
    </xf>
    <xf numFmtId="37" fontId="25" fillId="0" borderId="0" xfId="6" applyFont="1" applyBorder="1"/>
    <xf numFmtId="37" fontId="26" fillId="0" borderId="0" xfId="6" applyFont="1" applyAlignment="1">
      <alignment vertical="center"/>
    </xf>
    <xf numFmtId="37" fontId="26" fillId="0" borderId="0" xfId="6" applyNumberFormat="1" applyFont="1" applyAlignment="1" applyProtection="1">
      <alignment vertical="center"/>
    </xf>
    <xf numFmtId="39" fontId="26" fillId="0" borderId="0" xfId="6" applyNumberFormat="1" applyFont="1" applyAlignment="1" applyProtection="1">
      <alignment vertical="center"/>
    </xf>
    <xf numFmtId="37" fontId="25" fillId="0" borderId="0" xfId="6" applyNumberFormat="1" applyFont="1" applyProtection="1"/>
    <xf numFmtId="37" fontId="26" fillId="0" borderId="0" xfId="6" applyNumberFormat="1" applyFont="1" applyAlignment="1" applyProtection="1">
      <alignment horizontal="right" vertical="center"/>
    </xf>
    <xf numFmtId="37" fontId="26" fillId="0" borderId="0" xfId="6" quotePrefix="1" applyNumberFormat="1" applyFont="1" applyAlignment="1" applyProtection="1">
      <alignment horizontal="right" vertical="center"/>
    </xf>
    <xf numFmtId="37" fontId="26" fillId="0" borderId="0" xfId="6" applyFont="1" applyAlignment="1">
      <alignment horizontal="right" vertical="center"/>
    </xf>
    <xf numFmtId="37" fontId="26" fillId="0" borderId="27" xfId="5" applyFont="1" applyBorder="1" applyAlignment="1">
      <alignment horizontal="distributed" vertical="center"/>
    </xf>
    <xf numFmtId="37" fontId="26" fillId="0" borderId="25" xfId="6" applyFont="1" applyBorder="1" applyAlignment="1">
      <alignment vertical="center"/>
    </xf>
    <xf numFmtId="37" fontId="26" fillId="0" borderId="25" xfId="6" applyNumberFormat="1" applyFont="1" applyBorder="1" applyAlignment="1" applyProtection="1">
      <alignment vertical="center"/>
    </xf>
    <xf numFmtId="37" fontId="26" fillId="0" borderId="25" xfId="6" applyNumberFormat="1" applyFont="1" applyBorder="1" applyAlignment="1" applyProtection="1">
      <alignment horizontal="right" vertical="center"/>
    </xf>
    <xf numFmtId="37" fontId="26" fillId="0" borderId="25" xfId="6" quotePrefix="1" applyNumberFormat="1" applyFont="1" applyBorder="1" applyAlignment="1" applyProtection="1">
      <alignment horizontal="right" vertical="center"/>
    </xf>
    <xf numFmtId="39" fontId="26" fillId="0" borderId="25" xfId="6" applyNumberFormat="1" applyFont="1" applyBorder="1" applyAlignment="1" applyProtection="1">
      <alignment vertical="center"/>
    </xf>
    <xf numFmtId="37" fontId="34" fillId="0" borderId="0" xfId="7" applyFont="1" applyAlignment="1">
      <alignment vertical="center"/>
    </xf>
    <xf numFmtId="37" fontId="35" fillId="0" borderId="0" xfId="7" applyFont="1" applyAlignment="1">
      <alignment vertical="center" shrinkToFit="1"/>
    </xf>
    <xf numFmtId="37" fontId="25" fillId="0" borderId="0" xfId="7" applyFont="1" applyAlignment="1">
      <alignment vertical="center"/>
    </xf>
    <xf numFmtId="37" fontId="33" fillId="0" borderId="0" xfId="7" applyFont="1" applyAlignment="1">
      <alignment vertical="center"/>
    </xf>
    <xf numFmtId="37" fontId="26" fillId="0" borderId="0" xfId="7" applyFont="1" applyBorder="1" applyAlignment="1">
      <alignment horizontal="right" vertical="center"/>
    </xf>
    <xf numFmtId="37" fontId="26" fillId="0" borderId="29" xfId="7" applyNumberFormat="1" applyFont="1" applyBorder="1" applyAlignment="1" applyProtection="1">
      <alignment horizontal="center" vertical="center"/>
    </xf>
    <xf numFmtId="37" fontId="26" fillId="0" borderId="30" xfId="7" applyNumberFormat="1" applyFont="1" applyBorder="1" applyAlignment="1" applyProtection="1">
      <alignment horizontal="center" vertical="center"/>
    </xf>
    <xf numFmtId="37" fontId="26" fillId="0" borderId="32" xfId="7" applyNumberFormat="1" applyFont="1" applyBorder="1" applyAlignment="1" applyProtection="1">
      <alignment horizontal="center" vertical="center"/>
    </xf>
    <xf numFmtId="37" fontId="26" fillId="0" borderId="0" xfId="7" applyFont="1" applyAlignment="1">
      <alignment vertical="center"/>
    </xf>
    <xf numFmtId="178" fontId="26" fillId="0" borderId="0" xfId="7" applyNumberFormat="1" applyFont="1" applyAlignment="1">
      <alignment vertical="center"/>
    </xf>
    <xf numFmtId="37" fontId="26" fillId="0" borderId="0" xfId="7" applyFont="1" applyBorder="1" applyAlignment="1">
      <alignment vertical="center"/>
    </xf>
    <xf numFmtId="37" fontId="26" fillId="0" borderId="32" xfId="7" quotePrefix="1" applyNumberFormat="1" applyFont="1" applyBorder="1" applyAlignment="1" applyProtection="1">
      <alignment horizontal="center" vertical="center"/>
    </xf>
    <xf numFmtId="55" fontId="26" fillId="0" borderId="0" xfId="7" quotePrefix="1" applyNumberFormat="1" applyFont="1" applyAlignment="1" applyProtection="1">
      <alignment horizontal="center" vertical="center"/>
    </xf>
    <xf numFmtId="37" fontId="26" fillId="0" borderId="31" xfId="7" applyNumberFormat="1" applyFont="1" applyBorder="1" applyAlignment="1" applyProtection="1">
      <alignment vertical="center"/>
    </xf>
    <xf numFmtId="37" fontId="26" fillId="0" borderId="0" xfId="7" applyNumberFormat="1" applyFont="1" applyAlignment="1" applyProtection="1">
      <alignment vertical="center"/>
    </xf>
    <xf numFmtId="178" fontId="26" fillId="0" borderId="0" xfId="7" applyNumberFormat="1" applyFont="1" applyAlignment="1" applyProtection="1">
      <alignment vertical="center"/>
    </xf>
    <xf numFmtId="37" fontId="26" fillId="0" borderId="0" xfId="7" applyNumberFormat="1" applyFont="1" applyBorder="1" applyAlignment="1" applyProtection="1">
      <alignment vertical="center"/>
    </xf>
    <xf numFmtId="37" fontId="26" fillId="0" borderId="0" xfId="7" quotePrefix="1" applyFont="1" applyAlignment="1" applyProtection="1">
      <alignment horizontal="center" vertical="center"/>
    </xf>
    <xf numFmtId="37" fontId="26" fillId="0" borderId="28" xfId="7" quotePrefix="1" applyFont="1" applyBorder="1" applyAlignment="1" applyProtection="1">
      <alignment horizontal="center" vertical="center"/>
    </xf>
    <xf numFmtId="37" fontId="26" fillId="0" borderId="34" xfId="7" applyNumberFormat="1" applyFont="1" applyBorder="1" applyAlignment="1" applyProtection="1">
      <alignment vertical="center"/>
    </xf>
    <xf numFmtId="37" fontId="26" fillId="0" borderId="28" xfId="7" applyNumberFormat="1" applyFont="1" applyBorder="1" applyAlignment="1" applyProtection="1">
      <alignment vertical="center"/>
    </xf>
    <xf numFmtId="178" fontId="26" fillId="0" borderId="28" xfId="7" applyNumberFormat="1" applyFont="1" applyBorder="1" applyAlignment="1" applyProtection="1">
      <alignment vertical="center"/>
    </xf>
    <xf numFmtId="37" fontId="32" fillId="0" borderId="0" xfId="7" applyFont="1" applyAlignment="1"/>
    <xf numFmtId="37" fontId="25" fillId="0" borderId="0" xfId="9" applyFont="1"/>
    <xf numFmtId="37" fontId="34" fillId="0" borderId="28" xfId="9" applyNumberFormat="1" applyFont="1" applyBorder="1" applyAlignment="1" applyProtection="1">
      <alignment vertical="center"/>
    </xf>
    <xf numFmtId="37" fontId="35" fillId="0" borderId="28" xfId="9" applyNumberFormat="1" applyFont="1" applyBorder="1" applyAlignment="1" applyProtection="1">
      <alignment vertical="center"/>
    </xf>
    <xf numFmtId="37" fontId="25" fillId="0" borderId="28" xfId="9" applyNumberFormat="1" applyFont="1" applyBorder="1" applyAlignment="1" applyProtection="1">
      <alignment vertical="center"/>
    </xf>
    <xf numFmtId="37" fontId="25" fillId="0" borderId="0" xfId="9" applyFont="1" applyAlignment="1">
      <alignment vertical="center"/>
    </xf>
    <xf numFmtId="37" fontId="26" fillId="0" borderId="42" xfId="9" applyNumberFormat="1" applyFont="1" applyBorder="1" applyAlignment="1" applyProtection="1">
      <alignment vertical="center"/>
    </xf>
    <xf numFmtId="37" fontId="26" fillId="0" borderId="39" xfId="9" applyNumberFormat="1" applyFont="1" applyBorder="1" applyAlignment="1" applyProtection="1">
      <alignment horizontal="center" vertical="center"/>
    </xf>
    <xf numFmtId="37" fontId="26" fillId="0" borderId="32" xfId="9" applyNumberFormat="1" applyFont="1" applyBorder="1" applyAlignment="1" applyProtection="1">
      <alignment horizontal="centerContinuous" vertical="center"/>
    </xf>
    <xf numFmtId="37" fontId="26" fillId="0" borderId="0" xfId="9" applyFont="1" applyAlignment="1">
      <alignment horizontal="right" vertical="center"/>
    </xf>
    <xf numFmtId="178" fontId="26" fillId="0" borderId="0" xfId="9" applyNumberFormat="1" applyFont="1" applyAlignment="1">
      <alignment horizontal="right" vertical="center"/>
    </xf>
    <xf numFmtId="37" fontId="26" fillId="0" borderId="32" xfId="9" quotePrefix="1" applyNumberFormat="1" applyFont="1" applyBorder="1" applyAlignment="1" applyProtection="1">
      <alignment horizontal="centerContinuous" vertical="center"/>
    </xf>
    <xf numFmtId="2" fontId="25" fillId="0" borderId="0" xfId="9" applyNumberFormat="1" applyFont="1" applyProtection="1"/>
    <xf numFmtId="178" fontId="26" fillId="0" borderId="0" xfId="9" applyNumberFormat="1" applyFont="1" applyAlignment="1" applyProtection="1">
      <alignment horizontal="right" vertical="center"/>
    </xf>
    <xf numFmtId="37" fontId="26" fillId="0" borderId="31" xfId="9" applyNumberFormat="1" applyFont="1" applyBorder="1" applyAlignment="1" applyProtection="1">
      <alignment horizontal="right" vertical="center"/>
    </xf>
    <xf numFmtId="37" fontId="26" fillId="0" borderId="32" xfId="4" applyFont="1" applyBorder="1" applyAlignment="1">
      <alignment horizontal="distributed" vertical="center"/>
    </xf>
    <xf numFmtId="37" fontId="26" fillId="0" borderId="0" xfId="9" applyNumberFormat="1" applyFont="1" applyAlignment="1" applyProtection="1">
      <alignment horizontal="right" vertical="center"/>
    </xf>
    <xf numFmtId="37" fontId="26" fillId="0" borderId="43" xfId="4" applyFont="1" applyBorder="1" applyAlignment="1" applyProtection="1">
      <alignment horizontal="distributed" vertical="center"/>
      <protection locked="0"/>
    </xf>
    <xf numFmtId="37" fontId="26" fillId="0" borderId="34" xfId="9" applyNumberFormat="1" applyFont="1" applyBorder="1" applyAlignment="1" applyProtection="1">
      <alignment horizontal="right" vertical="center"/>
    </xf>
    <xf numFmtId="37" fontId="26" fillId="0" borderId="28" xfId="9" applyNumberFormat="1" applyFont="1" applyBorder="1" applyAlignment="1" applyProtection="1">
      <alignment horizontal="right" vertical="center"/>
    </xf>
    <xf numFmtId="178" fontId="26" fillId="0" borderId="28" xfId="9" applyNumberFormat="1" applyFont="1" applyBorder="1" applyAlignment="1" applyProtection="1">
      <alignment horizontal="right" vertical="center"/>
    </xf>
    <xf numFmtId="37" fontId="26" fillId="0" borderId="35" xfId="9" applyFont="1" applyBorder="1" applyAlignment="1">
      <alignment vertical="center"/>
    </xf>
    <xf numFmtId="37" fontId="25" fillId="0" borderId="0" xfId="9" applyFont="1" applyBorder="1" applyAlignment="1">
      <alignment vertical="center"/>
    </xf>
    <xf numFmtId="37" fontId="26" fillId="0" borderId="0" xfId="9" applyNumberFormat="1" applyFont="1" applyBorder="1" applyAlignment="1" applyProtection="1">
      <alignment horizontal="left" vertical="center"/>
    </xf>
    <xf numFmtId="0" fontId="34" fillId="0" borderId="28" xfId="1" applyFont="1" applyBorder="1" applyAlignment="1" applyProtection="1">
      <alignment vertical="center"/>
    </xf>
    <xf numFmtId="0" fontId="35" fillId="0" borderId="28" xfId="1" applyFont="1" applyBorder="1" applyAlignment="1" applyProtection="1">
      <alignment vertical="center"/>
    </xf>
    <xf numFmtId="0" fontId="25" fillId="0" borderId="28" xfId="1" applyFont="1" applyBorder="1" applyAlignment="1">
      <alignment vertical="center"/>
    </xf>
    <xf numFmtId="0" fontId="26" fillId="0" borderId="28" xfId="1" applyFont="1" applyBorder="1" applyAlignment="1">
      <alignment horizontal="right" vertical="center"/>
    </xf>
    <xf numFmtId="0" fontId="26" fillId="0" borderId="33" xfId="1" applyFont="1" applyBorder="1" applyAlignment="1" applyProtection="1">
      <alignment horizontal="center" vertical="center"/>
    </xf>
    <xf numFmtId="0" fontId="26" fillId="0" borderId="0" xfId="1" applyFont="1" applyAlignment="1" applyProtection="1">
      <alignment horizontal="left" vertical="center"/>
    </xf>
    <xf numFmtId="179" fontId="26" fillId="0" borderId="31" xfId="11" applyNumberFormat="1" applyFont="1" applyFill="1" applyBorder="1" applyAlignment="1">
      <alignment horizontal="right"/>
    </xf>
    <xf numFmtId="179" fontId="26" fillId="0" borderId="0" xfId="11" applyNumberFormat="1" applyFont="1" applyFill="1" applyBorder="1" applyAlignment="1">
      <alignment horizontal="right"/>
    </xf>
    <xf numFmtId="49" fontId="26" fillId="0" borderId="32" xfId="1" quotePrefix="1" applyNumberFormat="1" applyFont="1" applyBorder="1" applyAlignment="1" applyProtection="1">
      <alignment horizontal="left" vertical="center"/>
    </xf>
    <xf numFmtId="181" fontId="26" fillId="0" borderId="0" xfId="12" applyNumberFormat="1" applyFont="1" applyFill="1" applyAlignment="1">
      <alignment horizontal="right" vertical="center"/>
    </xf>
    <xf numFmtId="0" fontId="26" fillId="0" borderId="0" xfId="1" applyFont="1" applyAlignment="1" applyProtection="1">
      <alignment horizontal="distributed" vertical="center"/>
    </xf>
    <xf numFmtId="181" fontId="26" fillId="0" borderId="31" xfId="12" applyNumberFormat="1" applyFont="1" applyFill="1" applyBorder="1" applyAlignment="1">
      <alignment horizontal="right"/>
    </xf>
    <xf numFmtId="37" fontId="25" fillId="0" borderId="0" xfId="1" applyNumberFormat="1" applyFont="1" applyAlignment="1" applyProtection="1">
      <alignment horizontal="right"/>
    </xf>
    <xf numFmtId="181" fontId="26" fillId="0" borderId="31" xfId="12" applyNumberFormat="1" applyFont="1" applyFill="1" applyBorder="1" applyAlignment="1">
      <alignment horizontal="right" vertical="center"/>
    </xf>
    <xf numFmtId="0" fontId="26" fillId="0" borderId="0" xfId="1" applyFont="1" applyBorder="1" applyAlignment="1" applyProtection="1">
      <alignment horizontal="distributed" vertical="center"/>
    </xf>
    <xf numFmtId="0" fontId="26" fillId="0" borderId="28" xfId="1" applyFont="1" applyBorder="1" applyAlignment="1" applyProtection="1">
      <alignment horizontal="distributed" vertical="center"/>
    </xf>
    <xf numFmtId="181" fontId="26" fillId="0" borderId="34" xfId="12" applyNumberFormat="1" applyFont="1" applyFill="1" applyBorder="1" applyAlignment="1">
      <alignment horizontal="right"/>
    </xf>
    <xf numFmtId="179" fontId="26" fillId="0" borderId="28" xfId="11" applyNumberFormat="1" applyFont="1" applyFill="1" applyBorder="1" applyAlignment="1">
      <alignment horizontal="right"/>
    </xf>
    <xf numFmtId="0" fontId="26" fillId="0" borderId="0" xfId="1" applyFont="1" applyBorder="1" applyAlignment="1" applyProtection="1">
      <alignment vertical="center"/>
    </xf>
    <xf numFmtId="0" fontId="25" fillId="0" borderId="0" xfId="1" applyFont="1" applyBorder="1" applyAlignment="1" applyProtection="1">
      <alignment vertical="center"/>
    </xf>
    <xf numFmtId="37" fontId="26" fillId="0" borderId="0" xfId="1" applyNumberFormat="1" applyFont="1"/>
    <xf numFmtId="178" fontId="25" fillId="0" borderId="0" xfId="1" applyNumberFormat="1" applyFont="1"/>
    <xf numFmtId="0" fontId="3" fillId="0" borderId="0" xfId="1" applyFont="1" applyAlignment="1"/>
    <xf numFmtId="0" fontId="4" fillId="0" borderId="0" xfId="1" applyFont="1" applyAlignment="1"/>
    <xf numFmtId="0" fontId="5" fillId="0" borderId="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6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center" vertical="center" shrinkToFit="1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26" fillId="0" borderId="2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7" fillId="0" borderId="20" xfId="1" applyFont="1" applyBorder="1" applyAlignment="1">
      <alignment horizontal="center" vertical="center" wrapText="1" shrinkToFit="1"/>
    </xf>
    <xf numFmtId="0" fontId="27" fillId="0" borderId="15" xfId="1" applyFont="1" applyBorder="1" applyAlignment="1">
      <alignment horizontal="center" vertical="center" wrapText="1" shrinkToFit="1"/>
    </xf>
    <xf numFmtId="37" fontId="23" fillId="0" borderId="0" xfId="4" applyFont="1" applyAlignment="1">
      <alignment horizontal="center" vertical="center"/>
    </xf>
    <xf numFmtId="37" fontId="26" fillId="0" borderId="2" xfId="4" applyFont="1" applyBorder="1" applyAlignment="1">
      <alignment horizontal="center" vertical="center"/>
    </xf>
    <xf numFmtId="37" fontId="26" fillId="0" borderId="7" xfId="4" applyFont="1" applyBorder="1" applyAlignment="1">
      <alignment horizontal="center" vertical="center"/>
    </xf>
    <xf numFmtId="37" fontId="26" fillId="0" borderId="14" xfId="4" applyFont="1" applyBorder="1" applyAlignment="1">
      <alignment horizontal="center" vertical="center"/>
    </xf>
    <xf numFmtId="37" fontId="26" fillId="0" borderId="20" xfId="4" applyFont="1" applyBorder="1" applyAlignment="1">
      <alignment horizontal="center" vertical="center"/>
    </xf>
    <xf numFmtId="37" fontId="26" fillId="0" borderId="9" xfId="4" applyFont="1" applyBorder="1" applyAlignment="1">
      <alignment horizontal="center" vertical="center"/>
    </xf>
    <xf numFmtId="37" fontId="26" fillId="0" borderId="15" xfId="4" applyFont="1" applyBorder="1" applyAlignment="1">
      <alignment horizontal="center" vertical="center"/>
    </xf>
    <xf numFmtId="37" fontId="26" fillId="0" borderId="6" xfId="4" applyFont="1" applyBorder="1" applyAlignment="1">
      <alignment horizontal="center" vertical="center"/>
    </xf>
    <xf numFmtId="37" fontId="26" fillId="0" borderId="21" xfId="4" applyFont="1" applyBorder="1" applyAlignment="1">
      <alignment horizontal="center" vertical="center"/>
    </xf>
    <xf numFmtId="37" fontId="26" fillId="0" borderId="16" xfId="4" applyFont="1" applyBorder="1" applyAlignment="1">
      <alignment horizontal="center" vertical="center"/>
    </xf>
    <xf numFmtId="37" fontId="26" fillId="0" borderId="22" xfId="4" applyFont="1" applyBorder="1" applyAlignment="1">
      <alignment horizontal="center" vertical="center"/>
    </xf>
    <xf numFmtId="37" fontId="25" fillId="0" borderId="6" xfId="4" applyFont="1" applyBorder="1" applyAlignment="1">
      <alignment horizontal="center" vertical="center" wrapText="1"/>
    </xf>
    <xf numFmtId="37" fontId="25" fillId="0" borderId="13" xfId="4" applyFont="1" applyBorder="1" applyAlignment="1">
      <alignment horizontal="center" vertical="center"/>
    </xf>
    <xf numFmtId="37" fontId="25" fillId="0" borderId="16" xfId="4" applyFont="1" applyBorder="1" applyAlignment="1">
      <alignment horizontal="center" vertical="center"/>
    </xf>
    <xf numFmtId="37" fontId="25" fillId="0" borderId="0" xfId="4" applyFont="1" applyAlignment="1">
      <alignment horizontal="center"/>
    </xf>
    <xf numFmtId="37" fontId="26" fillId="0" borderId="0" xfId="5" applyFont="1" applyBorder="1" applyAlignment="1">
      <alignment horizontal="left" vertical="center"/>
    </xf>
    <xf numFmtId="37" fontId="26" fillId="0" borderId="0" xfId="5" applyFont="1" applyAlignment="1">
      <alignment horizontal="left" vertical="center"/>
    </xf>
    <xf numFmtId="37" fontId="26" fillId="0" borderId="3" xfId="5" applyFont="1" applyBorder="1" applyAlignment="1">
      <alignment horizontal="center" vertical="center"/>
    </xf>
    <xf numFmtId="37" fontId="26" fillId="0" borderId="4" xfId="5" applyFont="1" applyBorder="1" applyAlignment="1">
      <alignment horizontal="center" vertical="center"/>
    </xf>
    <xf numFmtId="37" fontId="26" fillId="0" borderId="5" xfId="5" applyFont="1" applyBorder="1" applyAlignment="1">
      <alignment horizontal="center" vertical="center"/>
    </xf>
    <xf numFmtId="37" fontId="26" fillId="0" borderId="2" xfId="5" applyFont="1" applyBorder="1" applyAlignment="1">
      <alignment horizontal="center" vertical="center"/>
    </xf>
    <xf numFmtId="37" fontId="26" fillId="0" borderId="7" xfId="5" applyFont="1" applyBorder="1" applyAlignment="1">
      <alignment horizontal="center" vertical="center"/>
    </xf>
    <xf numFmtId="37" fontId="26" fillId="0" borderId="14" xfId="5" applyFont="1" applyBorder="1" applyAlignment="1">
      <alignment horizontal="center" vertical="center"/>
    </xf>
    <xf numFmtId="37" fontId="30" fillId="0" borderId="0" xfId="5" applyFont="1" applyAlignment="1">
      <alignment horizontal="center" vertical="center"/>
    </xf>
    <xf numFmtId="37" fontId="26" fillId="0" borderId="8" xfId="6" applyFont="1" applyBorder="1" applyAlignment="1">
      <alignment horizontal="center" vertical="center"/>
    </xf>
    <xf numFmtId="37" fontId="26" fillId="0" borderId="15" xfId="6" applyFont="1" applyBorder="1" applyAlignment="1">
      <alignment horizontal="center" vertical="center"/>
    </xf>
    <xf numFmtId="37" fontId="26" fillId="0" borderId="10" xfId="6" applyFont="1" applyBorder="1" applyAlignment="1">
      <alignment horizontal="center" vertical="center"/>
    </xf>
    <xf numFmtId="37" fontId="26" fillId="0" borderId="16" xfId="6" applyFont="1" applyBorder="1" applyAlignment="1">
      <alignment horizontal="center" vertical="center"/>
    </xf>
    <xf numFmtId="37" fontId="26" fillId="0" borderId="0" xfId="6" applyFont="1" applyBorder="1" applyAlignment="1">
      <alignment horizontal="left" vertical="center"/>
    </xf>
    <xf numFmtId="37" fontId="26" fillId="0" borderId="0" xfId="6" applyFont="1" applyAlignment="1">
      <alignment horizontal="left" vertical="center"/>
    </xf>
    <xf numFmtId="37" fontId="26" fillId="0" borderId="12" xfId="6" applyFont="1" applyBorder="1" applyAlignment="1">
      <alignment horizontal="center" vertical="center"/>
    </xf>
    <xf numFmtId="37" fontId="26" fillId="0" borderId="14" xfId="6" applyFont="1" applyBorder="1" applyAlignment="1">
      <alignment horizontal="center" vertical="center"/>
    </xf>
    <xf numFmtId="37" fontId="23" fillId="0" borderId="0" xfId="6" applyFont="1" applyAlignment="1">
      <alignment horizontal="center" vertical="center"/>
    </xf>
    <xf numFmtId="37" fontId="26" fillId="0" borderId="4" xfId="6" applyFont="1" applyBorder="1" applyAlignment="1">
      <alignment horizontal="distributed" vertical="center"/>
    </xf>
    <xf numFmtId="37" fontId="26" fillId="0" borderId="4" xfId="6" applyFont="1" applyBorder="1" applyAlignment="1">
      <alignment horizontal="center" vertical="center"/>
    </xf>
    <xf numFmtId="37" fontId="26" fillId="0" borderId="3" xfId="6" applyFont="1" applyBorder="1" applyAlignment="1">
      <alignment horizontal="center" vertical="center"/>
    </xf>
    <xf numFmtId="37" fontId="26" fillId="0" borderId="5" xfId="6" applyFont="1" applyBorder="1" applyAlignment="1">
      <alignment horizontal="center" vertical="center"/>
    </xf>
    <xf numFmtId="37" fontId="17" fillId="0" borderId="0" xfId="7" applyFont="1" applyAlignment="1">
      <alignment horizontal="center"/>
    </xf>
    <xf numFmtId="37" fontId="23" fillId="0" borderId="0" xfId="7" applyNumberFormat="1" applyFont="1" applyAlignment="1" applyProtection="1">
      <alignment horizontal="center" vertical="center"/>
    </xf>
    <xf numFmtId="37" fontId="26" fillId="0" borderId="35" xfId="7" applyNumberFormat="1" applyFont="1" applyBorder="1" applyAlignment="1" applyProtection="1">
      <alignment horizontal="left" vertical="center"/>
    </xf>
    <xf numFmtId="37" fontId="12" fillId="0" borderId="0" xfId="7" applyFont="1" applyAlignment="1">
      <alignment horizontal="center" vertical="center"/>
    </xf>
    <xf numFmtId="37" fontId="5" fillId="0" borderId="36" xfId="7" applyFont="1" applyBorder="1" applyAlignment="1" applyProtection="1">
      <alignment horizontal="center" vertical="center"/>
    </xf>
    <xf numFmtId="37" fontId="5" fillId="0" borderId="32" xfId="7" applyFont="1" applyBorder="1" applyAlignment="1" applyProtection="1">
      <alignment horizontal="center" vertical="center"/>
    </xf>
    <xf numFmtId="37" fontId="5" fillId="0" borderId="38" xfId="7" applyFont="1" applyBorder="1" applyAlignment="1" applyProtection="1">
      <alignment horizontal="center" vertical="center"/>
    </xf>
    <xf numFmtId="37" fontId="5" fillId="0" borderId="37" xfId="7" applyFont="1" applyBorder="1" applyAlignment="1" applyProtection="1">
      <alignment horizontal="center" vertical="center"/>
    </xf>
    <xf numFmtId="37" fontId="5" fillId="0" borderId="35" xfId="7" applyFont="1" applyBorder="1" applyAlignment="1" applyProtection="1">
      <alignment horizontal="center" vertical="center"/>
    </xf>
    <xf numFmtId="37" fontId="5" fillId="0" borderId="33" xfId="7" applyFont="1" applyBorder="1" applyAlignment="1" applyProtection="1">
      <alignment horizontal="center" vertical="center"/>
    </xf>
    <xf numFmtId="37" fontId="5" fillId="0" borderId="24" xfId="7" applyFont="1" applyBorder="1" applyAlignment="1" applyProtection="1">
      <alignment horizontal="center" vertical="center"/>
    </xf>
    <xf numFmtId="178" fontId="5" fillId="0" borderId="37" xfId="7" applyNumberFormat="1" applyFont="1" applyBorder="1" applyAlignment="1" applyProtection="1">
      <alignment horizontal="center" vertical="center" wrapText="1"/>
    </xf>
    <xf numFmtId="178" fontId="5" fillId="0" borderId="35" xfId="7" applyNumberFormat="1" applyFont="1" applyBorder="1" applyAlignment="1" applyProtection="1">
      <alignment horizontal="center" vertical="center" wrapText="1"/>
    </xf>
    <xf numFmtId="178" fontId="5" fillId="0" borderId="33" xfId="7" applyNumberFormat="1" applyFont="1" applyBorder="1" applyAlignment="1" applyProtection="1">
      <alignment horizontal="center" vertical="center" wrapText="1"/>
    </xf>
    <xf numFmtId="178" fontId="5" fillId="0" borderId="24" xfId="7" applyNumberFormat="1" applyFont="1" applyBorder="1" applyAlignment="1" applyProtection="1">
      <alignment horizontal="center" vertical="center" wrapText="1"/>
    </xf>
    <xf numFmtId="37" fontId="23" fillId="0" borderId="0" xfId="7" applyFont="1" applyAlignment="1">
      <alignment horizontal="center" vertical="center"/>
    </xf>
    <xf numFmtId="37" fontId="26" fillId="0" borderId="36" xfId="9" applyNumberFormat="1" applyFont="1" applyBorder="1" applyAlignment="1" applyProtection="1">
      <alignment horizontal="center" vertical="center"/>
    </xf>
    <xf numFmtId="37" fontId="26" fillId="0" borderId="38" xfId="9" applyNumberFormat="1" applyFont="1" applyBorder="1" applyAlignment="1" applyProtection="1">
      <alignment horizontal="center" vertical="center"/>
    </xf>
    <xf numFmtId="37" fontId="26" fillId="0" borderId="41" xfId="9" applyNumberFormat="1" applyFont="1" applyBorder="1" applyAlignment="1" applyProtection="1">
      <alignment horizontal="center" vertical="center"/>
    </xf>
    <xf numFmtId="37" fontId="26" fillId="0" borderId="42" xfId="9" applyFont="1" applyBorder="1" applyAlignment="1">
      <alignment horizontal="center" vertical="center"/>
    </xf>
    <xf numFmtId="37" fontId="26" fillId="0" borderId="42" xfId="9" applyNumberFormat="1" applyFont="1" applyBorder="1" applyAlignment="1" applyProtection="1">
      <alignment horizontal="center" vertical="center"/>
    </xf>
    <xf numFmtId="37" fontId="26" fillId="0" borderId="37" xfId="9" applyNumberFormat="1" applyFont="1" applyBorder="1" applyAlignment="1" applyProtection="1">
      <alignment horizontal="center" vertical="center"/>
    </xf>
    <xf numFmtId="0" fontId="26" fillId="0" borderId="42" xfId="8" applyFont="1" applyBorder="1" applyAlignment="1">
      <alignment horizontal="center" vertical="center"/>
    </xf>
    <xf numFmtId="37" fontId="26" fillId="0" borderId="33" xfId="9" applyNumberFormat="1" applyFont="1" applyBorder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/>
    </xf>
    <xf numFmtId="0" fontId="27" fillId="0" borderId="36" xfId="1" applyFont="1" applyBorder="1" applyAlignment="1" applyProtection="1">
      <alignment horizontal="center" vertical="center" wrapText="1"/>
    </xf>
    <xf numFmtId="0" fontId="27" fillId="0" borderId="38" xfId="1" applyFont="1" applyBorder="1" applyAlignment="1" applyProtection="1">
      <alignment horizontal="center" vertical="center" wrapText="1"/>
    </xf>
    <xf numFmtId="0" fontId="26" fillId="0" borderId="33" xfId="1" applyFont="1" applyBorder="1" applyAlignment="1" applyProtection="1">
      <alignment horizontal="center" vertical="center"/>
    </xf>
    <xf numFmtId="0" fontId="26" fillId="0" borderId="24" xfId="1" applyFont="1" applyBorder="1" applyAlignment="1" applyProtection="1">
      <alignment horizontal="center" vertical="center"/>
    </xf>
    <xf numFmtId="0" fontId="26" fillId="0" borderId="38" xfId="1" applyFont="1" applyBorder="1" applyAlignment="1" applyProtection="1">
      <alignment horizontal="center" vertical="center"/>
    </xf>
    <xf numFmtId="0" fontId="2" fillId="0" borderId="0" xfId="1" applyFont="1"/>
    <xf numFmtId="0" fontId="36" fillId="0" borderId="0" xfId="2" quotePrefix="1" applyFont="1" applyAlignment="1" applyProtection="1"/>
  </cellXfs>
  <cellStyles count="13">
    <cellStyle name="ハイパーリンク" xfId="2" builtinId="8"/>
    <cellStyle name="桁区切り 2" xfId="3"/>
    <cellStyle name="標準" xfId="0" builtinId="0"/>
    <cellStyle name="標準 2" xfId="1"/>
    <cellStyle name="標準 2 2" xfId="8"/>
    <cellStyle name="標準 4" xfId="10"/>
    <cellStyle name="標準_ＯＤ2000" xfId="12"/>
    <cellStyle name="標準_表16" xfId="4"/>
    <cellStyle name="標準_表17" xfId="5"/>
    <cellStyle name="標準_表18" xfId="6"/>
    <cellStyle name="標準_表19(1)～(2)" xfId="7"/>
    <cellStyle name="標準_表19(3)" xfId="9"/>
    <cellStyle name="標準_平成17年住民基本台帳人口移動報告年報掲載分A0070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E16" sqref="E16"/>
    </sheetView>
  </sheetViews>
  <sheetFormatPr defaultRowHeight="17.25"/>
  <cols>
    <col min="1" max="2" width="3.6640625" style="1" customWidth="1"/>
    <col min="3" max="3" width="37.6640625" style="1" customWidth="1"/>
    <col min="4" max="256" width="9.33203125" style="1"/>
    <col min="257" max="258" width="3.6640625" style="1" customWidth="1"/>
    <col min="259" max="259" width="37.6640625" style="1" customWidth="1"/>
    <col min="260" max="512" width="9.33203125" style="1"/>
    <col min="513" max="514" width="3.6640625" style="1" customWidth="1"/>
    <col min="515" max="515" width="37.6640625" style="1" customWidth="1"/>
    <col min="516" max="768" width="9.33203125" style="1"/>
    <col min="769" max="770" width="3.6640625" style="1" customWidth="1"/>
    <col min="771" max="771" width="37.6640625" style="1" customWidth="1"/>
    <col min="772" max="1024" width="9.33203125" style="1"/>
    <col min="1025" max="1026" width="3.6640625" style="1" customWidth="1"/>
    <col min="1027" max="1027" width="37.6640625" style="1" customWidth="1"/>
    <col min="1028" max="1280" width="9.33203125" style="1"/>
    <col min="1281" max="1282" width="3.6640625" style="1" customWidth="1"/>
    <col min="1283" max="1283" width="37.6640625" style="1" customWidth="1"/>
    <col min="1284" max="1536" width="9.33203125" style="1"/>
    <col min="1537" max="1538" width="3.6640625" style="1" customWidth="1"/>
    <col min="1539" max="1539" width="37.6640625" style="1" customWidth="1"/>
    <col min="1540" max="1792" width="9.33203125" style="1"/>
    <col min="1793" max="1794" width="3.6640625" style="1" customWidth="1"/>
    <col min="1795" max="1795" width="37.6640625" style="1" customWidth="1"/>
    <col min="1796" max="2048" width="9.33203125" style="1"/>
    <col min="2049" max="2050" width="3.6640625" style="1" customWidth="1"/>
    <col min="2051" max="2051" width="37.6640625" style="1" customWidth="1"/>
    <col min="2052" max="2304" width="9.33203125" style="1"/>
    <col min="2305" max="2306" width="3.6640625" style="1" customWidth="1"/>
    <col min="2307" max="2307" width="37.6640625" style="1" customWidth="1"/>
    <col min="2308" max="2560" width="9.33203125" style="1"/>
    <col min="2561" max="2562" width="3.6640625" style="1" customWidth="1"/>
    <col min="2563" max="2563" width="37.6640625" style="1" customWidth="1"/>
    <col min="2564" max="2816" width="9.33203125" style="1"/>
    <col min="2817" max="2818" width="3.6640625" style="1" customWidth="1"/>
    <col min="2819" max="2819" width="37.6640625" style="1" customWidth="1"/>
    <col min="2820" max="3072" width="9.33203125" style="1"/>
    <col min="3073" max="3074" width="3.6640625" style="1" customWidth="1"/>
    <col min="3075" max="3075" width="37.6640625" style="1" customWidth="1"/>
    <col min="3076" max="3328" width="9.33203125" style="1"/>
    <col min="3329" max="3330" width="3.6640625" style="1" customWidth="1"/>
    <col min="3331" max="3331" width="37.6640625" style="1" customWidth="1"/>
    <col min="3332" max="3584" width="9.33203125" style="1"/>
    <col min="3585" max="3586" width="3.6640625" style="1" customWidth="1"/>
    <col min="3587" max="3587" width="37.6640625" style="1" customWidth="1"/>
    <col min="3588" max="3840" width="9.33203125" style="1"/>
    <col min="3841" max="3842" width="3.6640625" style="1" customWidth="1"/>
    <col min="3843" max="3843" width="37.6640625" style="1" customWidth="1"/>
    <col min="3844" max="4096" width="9.33203125" style="1"/>
    <col min="4097" max="4098" width="3.6640625" style="1" customWidth="1"/>
    <col min="4099" max="4099" width="37.6640625" style="1" customWidth="1"/>
    <col min="4100" max="4352" width="9.33203125" style="1"/>
    <col min="4353" max="4354" width="3.6640625" style="1" customWidth="1"/>
    <col min="4355" max="4355" width="37.6640625" style="1" customWidth="1"/>
    <col min="4356" max="4608" width="9.33203125" style="1"/>
    <col min="4609" max="4610" width="3.6640625" style="1" customWidth="1"/>
    <col min="4611" max="4611" width="37.6640625" style="1" customWidth="1"/>
    <col min="4612" max="4864" width="9.33203125" style="1"/>
    <col min="4865" max="4866" width="3.6640625" style="1" customWidth="1"/>
    <col min="4867" max="4867" width="37.6640625" style="1" customWidth="1"/>
    <col min="4868" max="5120" width="9.33203125" style="1"/>
    <col min="5121" max="5122" width="3.6640625" style="1" customWidth="1"/>
    <col min="5123" max="5123" width="37.6640625" style="1" customWidth="1"/>
    <col min="5124" max="5376" width="9.33203125" style="1"/>
    <col min="5377" max="5378" width="3.6640625" style="1" customWidth="1"/>
    <col min="5379" max="5379" width="37.6640625" style="1" customWidth="1"/>
    <col min="5380" max="5632" width="9.33203125" style="1"/>
    <col min="5633" max="5634" width="3.6640625" style="1" customWidth="1"/>
    <col min="5635" max="5635" width="37.6640625" style="1" customWidth="1"/>
    <col min="5636" max="5888" width="9.33203125" style="1"/>
    <col min="5889" max="5890" width="3.6640625" style="1" customWidth="1"/>
    <col min="5891" max="5891" width="37.6640625" style="1" customWidth="1"/>
    <col min="5892" max="6144" width="9.33203125" style="1"/>
    <col min="6145" max="6146" width="3.6640625" style="1" customWidth="1"/>
    <col min="6147" max="6147" width="37.6640625" style="1" customWidth="1"/>
    <col min="6148" max="6400" width="9.33203125" style="1"/>
    <col min="6401" max="6402" width="3.6640625" style="1" customWidth="1"/>
    <col min="6403" max="6403" width="37.6640625" style="1" customWidth="1"/>
    <col min="6404" max="6656" width="9.33203125" style="1"/>
    <col min="6657" max="6658" width="3.6640625" style="1" customWidth="1"/>
    <col min="6659" max="6659" width="37.6640625" style="1" customWidth="1"/>
    <col min="6660" max="6912" width="9.33203125" style="1"/>
    <col min="6913" max="6914" width="3.6640625" style="1" customWidth="1"/>
    <col min="6915" max="6915" width="37.6640625" style="1" customWidth="1"/>
    <col min="6916" max="7168" width="9.33203125" style="1"/>
    <col min="7169" max="7170" width="3.6640625" style="1" customWidth="1"/>
    <col min="7171" max="7171" width="37.6640625" style="1" customWidth="1"/>
    <col min="7172" max="7424" width="9.33203125" style="1"/>
    <col min="7425" max="7426" width="3.6640625" style="1" customWidth="1"/>
    <col min="7427" max="7427" width="37.6640625" style="1" customWidth="1"/>
    <col min="7428" max="7680" width="9.33203125" style="1"/>
    <col min="7681" max="7682" width="3.6640625" style="1" customWidth="1"/>
    <col min="7683" max="7683" width="37.6640625" style="1" customWidth="1"/>
    <col min="7684" max="7936" width="9.33203125" style="1"/>
    <col min="7937" max="7938" width="3.6640625" style="1" customWidth="1"/>
    <col min="7939" max="7939" width="37.6640625" style="1" customWidth="1"/>
    <col min="7940" max="8192" width="9.33203125" style="1"/>
    <col min="8193" max="8194" width="3.6640625" style="1" customWidth="1"/>
    <col min="8195" max="8195" width="37.6640625" style="1" customWidth="1"/>
    <col min="8196" max="8448" width="9.33203125" style="1"/>
    <col min="8449" max="8450" width="3.6640625" style="1" customWidth="1"/>
    <col min="8451" max="8451" width="37.6640625" style="1" customWidth="1"/>
    <col min="8452" max="8704" width="9.33203125" style="1"/>
    <col min="8705" max="8706" width="3.6640625" style="1" customWidth="1"/>
    <col min="8707" max="8707" width="37.6640625" style="1" customWidth="1"/>
    <col min="8708" max="8960" width="9.33203125" style="1"/>
    <col min="8961" max="8962" width="3.6640625" style="1" customWidth="1"/>
    <col min="8963" max="8963" width="37.6640625" style="1" customWidth="1"/>
    <col min="8964" max="9216" width="9.33203125" style="1"/>
    <col min="9217" max="9218" width="3.6640625" style="1" customWidth="1"/>
    <col min="9219" max="9219" width="37.6640625" style="1" customWidth="1"/>
    <col min="9220" max="9472" width="9.33203125" style="1"/>
    <col min="9473" max="9474" width="3.6640625" style="1" customWidth="1"/>
    <col min="9475" max="9475" width="37.6640625" style="1" customWidth="1"/>
    <col min="9476" max="9728" width="9.33203125" style="1"/>
    <col min="9729" max="9730" width="3.6640625" style="1" customWidth="1"/>
    <col min="9731" max="9731" width="37.6640625" style="1" customWidth="1"/>
    <col min="9732" max="9984" width="9.33203125" style="1"/>
    <col min="9985" max="9986" width="3.6640625" style="1" customWidth="1"/>
    <col min="9987" max="9987" width="37.6640625" style="1" customWidth="1"/>
    <col min="9988" max="10240" width="9.33203125" style="1"/>
    <col min="10241" max="10242" width="3.6640625" style="1" customWidth="1"/>
    <col min="10243" max="10243" width="37.6640625" style="1" customWidth="1"/>
    <col min="10244" max="10496" width="9.33203125" style="1"/>
    <col min="10497" max="10498" width="3.6640625" style="1" customWidth="1"/>
    <col min="10499" max="10499" width="37.6640625" style="1" customWidth="1"/>
    <col min="10500" max="10752" width="9.33203125" style="1"/>
    <col min="10753" max="10754" width="3.6640625" style="1" customWidth="1"/>
    <col min="10755" max="10755" width="37.6640625" style="1" customWidth="1"/>
    <col min="10756" max="11008" width="9.33203125" style="1"/>
    <col min="11009" max="11010" width="3.6640625" style="1" customWidth="1"/>
    <col min="11011" max="11011" width="37.6640625" style="1" customWidth="1"/>
    <col min="11012" max="11264" width="9.33203125" style="1"/>
    <col min="11265" max="11266" width="3.6640625" style="1" customWidth="1"/>
    <col min="11267" max="11267" width="37.6640625" style="1" customWidth="1"/>
    <col min="11268" max="11520" width="9.33203125" style="1"/>
    <col min="11521" max="11522" width="3.6640625" style="1" customWidth="1"/>
    <col min="11523" max="11523" width="37.6640625" style="1" customWidth="1"/>
    <col min="11524" max="11776" width="9.33203125" style="1"/>
    <col min="11777" max="11778" width="3.6640625" style="1" customWidth="1"/>
    <col min="11779" max="11779" width="37.6640625" style="1" customWidth="1"/>
    <col min="11780" max="12032" width="9.33203125" style="1"/>
    <col min="12033" max="12034" width="3.6640625" style="1" customWidth="1"/>
    <col min="12035" max="12035" width="37.6640625" style="1" customWidth="1"/>
    <col min="12036" max="12288" width="9.33203125" style="1"/>
    <col min="12289" max="12290" width="3.6640625" style="1" customWidth="1"/>
    <col min="12291" max="12291" width="37.6640625" style="1" customWidth="1"/>
    <col min="12292" max="12544" width="9.33203125" style="1"/>
    <col min="12545" max="12546" width="3.6640625" style="1" customWidth="1"/>
    <col min="12547" max="12547" width="37.6640625" style="1" customWidth="1"/>
    <col min="12548" max="12800" width="9.33203125" style="1"/>
    <col min="12801" max="12802" width="3.6640625" style="1" customWidth="1"/>
    <col min="12803" max="12803" width="37.6640625" style="1" customWidth="1"/>
    <col min="12804" max="13056" width="9.33203125" style="1"/>
    <col min="13057" max="13058" width="3.6640625" style="1" customWidth="1"/>
    <col min="13059" max="13059" width="37.6640625" style="1" customWidth="1"/>
    <col min="13060" max="13312" width="9.33203125" style="1"/>
    <col min="13313" max="13314" width="3.6640625" style="1" customWidth="1"/>
    <col min="13315" max="13315" width="37.6640625" style="1" customWidth="1"/>
    <col min="13316" max="13568" width="9.33203125" style="1"/>
    <col min="13569" max="13570" width="3.6640625" style="1" customWidth="1"/>
    <col min="13571" max="13571" width="37.6640625" style="1" customWidth="1"/>
    <col min="13572" max="13824" width="9.33203125" style="1"/>
    <col min="13825" max="13826" width="3.6640625" style="1" customWidth="1"/>
    <col min="13827" max="13827" width="37.6640625" style="1" customWidth="1"/>
    <col min="13828" max="14080" width="9.33203125" style="1"/>
    <col min="14081" max="14082" width="3.6640625" style="1" customWidth="1"/>
    <col min="14083" max="14083" width="37.6640625" style="1" customWidth="1"/>
    <col min="14084" max="14336" width="9.33203125" style="1"/>
    <col min="14337" max="14338" width="3.6640625" style="1" customWidth="1"/>
    <col min="14339" max="14339" width="37.6640625" style="1" customWidth="1"/>
    <col min="14340" max="14592" width="9.33203125" style="1"/>
    <col min="14593" max="14594" width="3.6640625" style="1" customWidth="1"/>
    <col min="14595" max="14595" width="37.6640625" style="1" customWidth="1"/>
    <col min="14596" max="14848" width="9.33203125" style="1"/>
    <col min="14849" max="14850" width="3.6640625" style="1" customWidth="1"/>
    <col min="14851" max="14851" width="37.6640625" style="1" customWidth="1"/>
    <col min="14852" max="15104" width="9.33203125" style="1"/>
    <col min="15105" max="15106" width="3.6640625" style="1" customWidth="1"/>
    <col min="15107" max="15107" width="37.6640625" style="1" customWidth="1"/>
    <col min="15108" max="15360" width="9.33203125" style="1"/>
    <col min="15361" max="15362" width="3.6640625" style="1" customWidth="1"/>
    <col min="15363" max="15363" width="37.6640625" style="1" customWidth="1"/>
    <col min="15364" max="15616" width="9.33203125" style="1"/>
    <col min="15617" max="15618" width="3.6640625" style="1" customWidth="1"/>
    <col min="15619" max="15619" width="37.6640625" style="1" customWidth="1"/>
    <col min="15620" max="15872" width="9.33203125" style="1"/>
    <col min="15873" max="15874" width="3.6640625" style="1" customWidth="1"/>
    <col min="15875" max="15875" width="37.6640625" style="1" customWidth="1"/>
    <col min="15876" max="16128" width="9.33203125" style="1"/>
    <col min="16129" max="16130" width="3.6640625" style="1" customWidth="1"/>
    <col min="16131" max="16131" width="37.6640625" style="1" customWidth="1"/>
    <col min="16132" max="16384" width="9.33203125" style="1"/>
  </cols>
  <sheetData>
    <row r="1" spans="1:3" ht="19.5" customHeight="1">
      <c r="A1" s="260" t="s">
        <v>0</v>
      </c>
      <c r="B1" s="261"/>
      <c r="C1" s="261"/>
    </row>
    <row r="2" spans="1:3" ht="13.5" customHeight="1">
      <c r="A2" s="2"/>
      <c r="B2" s="2"/>
      <c r="C2" s="2"/>
    </row>
    <row r="3" spans="1:3" ht="13.5" customHeight="1">
      <c r="A3" s="3">
        <v>14</v>
      </c>
      <c r="B3" s="360"/>
      <c r="C3" s="361" t="s">
        <v>1</v>
      </c>
    </row>
    <row r="4" spans="1:3" ht="13.5" customHeight="1">
      <c r="A4" s="3">
        <v>15</v>
      </c>
      <c r="B4" s="360"/>
      <c r="C4" s="361" t="s">
        <v>2</v>
      </c>
    </row>
    <row r="5" spans="1:3" ht="13.5" customHeight="1">
      <c r="A5" s="3">
        <v>16</v>
      </c>
      <c r="B5" s="360"/>
      <c r="C5" s="361" t="s">
        <v>3</v>
      </c>
    </row>
    <row r="6" spans="1:3" ht="13.5" customHeight="1">
      <c r="A6" s="3">
        <v>17</v>
      </c>
      <c r="B6" s="360"/>
      <c r="C6" s="361" t="s">
        <v>4</v>
      </c>
    </row>
    <row r="7" spans="1:3" ht="13.5" customHeight="1">
      <c r="A7" s="3">
        <v>18</v>
      </c>
      <c r="B7" s="360"/>
      <c r="C7" s="361" t="s">
        <v>5</v>
      </c>
    </row>
    <row r="8" spans="1:3" ht="13.5" customHeight="1">
      <c r="A8" s="3">
        <v>19</v>
      </c>
      <c r="B8" s="360"/>
      <c r="C8" s="3" t="s">
        <v>6</v>
      </c>
    </row>
    <row r="9" spans="1:3" ht="13.5" customHeight="1">
      <c r="A9" s="3"/>
      <c r="B9" s="4" t="s">
        <v>7</v>
      </c>
      <c r="C9" s="361" t="s">
        <v>8</v>
      </c>
    </row>
    <row r="10" spans="1:3" ht="13.5" customHeight="1">
      <c r="A10" s="3"/>
      <c r="B10" s="4" t="s">
        <v>9</v>
      </c>
      <c r="C10" s="361" t="s">
        <v>10</v>
      </c>
    </row>
    <row r="11" spans="1:3" ht="13.5" customHeight="1">
      <c r="A11" s="3"/>
      <c r="B11" s="4" t="s">
        <v>11</v>
      </c>
      <c r="C11" s="361" t="s">
        <v>12</v>
      </c>
    </row>
    <row r="12" spans="1:3" ht="13.5" customHeight="1">
      <c r="A12" s="3"/>
      <c r="B12" s="4" t="s">
        <v>13</v>
      </c>
      <c r="C12" s="361" t="s">
        <v>14</v>
      </c>
    </row>
    <row r="13" spans="1:3">
      <c r="A13" s="5"/>
    </row>
    <row r="14" spans="1:3">
      <c r="A14" s="5"/>
    </row>
  </sheetData>
  <mergeCells count="1">
    <mergeCell ref="A1:C1"/>
  </mergeCells>
  <phoneticPr fontId="1"/>
  <hyperlinks>
    <hyperlink ref="C3" location="'14'!A1" display="人口の推移"/>
    <hyperlink ref="C4" location="'15'!A1" display="国籍別外国人登録人口"/>
    <hyperlink ref="C7" location="'18 '!A1" display="市町村・世帯人員別世帯数及び世帯人員"/>
    <hyperlink ref="C9" location="'19(1)'!A1" display="自然動態・年次別"/>
    <hyperlink ref="C10" location="'19(2)'!A1" display="社会動態・年次別"/>
    <hyperlink ref="C11" location="'19(3)'!A1" display="自然動態・市町村別"/>
    <hyperlink ref="C12" location="'19(4)'!A1" display="社会動態・都道府県別"/>
    <hyperlink ref="C5" location="'16 '!A1" display="市町村別世帯数及び人口"/>
    <hyperlink ref="C6" location="'17 '!A1" display="市町村・年齢５歳階級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M59"/>
  <sheetViews>
    <sheetView showGridLines="0" view="pageBreakPreview" zoomScaleNormal="100" workbookViewId="0">
      <selection activeCell="I18" sqref="I18"/>
    </sheetView>
  </sheetViews>
  <sheetFormatPr defaultColWidth="11.6640625" defaultRowHeight="13.5"/>
  <cols>
    <col min="1" max="1" width="21.83203125" style="80" bestFit="1" customWidth="1"/>
    <col min="2" max="2" width="11.83203125" style="80" customWidth="1"/>
    <col min="3" max="8" width="11.1640625" style="80" customWidth="1"/>
    <col min="9" max="9" width="13.1640625" style="80" customWidth="1"/>
    <col min="10" max="10" width="12.83203125" style="80" customWidth="1"/>
    <col min="11" max="11" width="13.5" style="80" customWidth="1"/>
    <col min="12" max="256" width="11.6640625" style="80"/>
    <col min="257" max="257" width="21.83203125" style="80" bestFit="1" customWidth="1"/>
    <col min="258" max="258" width="11.83203125" style="80" customWidth="1"/>
    <col min="259" max="264" width="11.1640625" style="80" customWidth="1"/>
    <col min="265" max="265" width="13.1640625" style="80" customWidth="1"/>
    <col min="266" max="266" width="12.83203125" style="80" customWidth="1"/>
    <col min="267" max="267" width="13.5" style="80" customWidth="1"/>
    <col min="268" max="512" width="11.6640625" style="80"/>
    <col min="513" max="513" width="21.83203125" style="80" bestFit="1" customWidth="1"/>
    <col min="514" max="514" width="11.83203125" style="80" customWidth="1"/>
    <col min="515" max="520" width="11.1640625" style="80" customWidth="1"/>
    <col min="521" max="521" width="13.1640625" style="80" customWidth="1"/>
    <col min="522" max="522" width="12.83203125" style="80" customWidth="1"/>
    <col min="523" max="523" width="13.5" style="80" customWidth="1"/>
    <col min="524" max="768" width="11.6640625" style="80"/>
    <col min="769" max="769" width="21.83203125" style="80" bestFit="1" customWidth="1"/>
    <col min="770" max="770" width="11.83203125" style="80" customWidth="1"/>
    <col min="771" max="776" width="11.1640625" style="80" customWidth="1"/>
    <col min="777" max="777" width="13.1640625" style="80" customWidth="1"/>
    <col min="778" max="778" width="12.83203125" style="80" customWidth="1"/>
    <col min="779" max="779" width="13.5" style="80" customWidth="1"/>
    <col min="780" max="1024" width="11.6640625" style="80"/>
    <col min="1025" max="1025" width="21.83203125" style="80" bestFit="1" customWidth="1"/>
    <col min="1026" max="1026" width="11.83203125" style="80" customWidth="1"/>
    <col min="1027" max="1032" width="11.1640625" style="80" customWidth="1"/>
    <col min="1033" max="1033" width="13.1640625" style="80" customWidth="1"/>
    <col min="1034" max="1034" width="12.83203125" style="80" customWidth="1"/>
    <col min="1035" max="1035" width="13.5" style="80" customWidth="1"/>
    <col min="1036" max="1280" width="11.6640625" style="80"/>
    <col min="1281" max="1281" width="21.83203125" style="80" bestFit="1" customWidth="1"/>
    <col min="1282" max="1282" width="11.83203125" style="80" customWidth="1"/>
    <col min="1283" max="1288" width="11.1640625" style="80" customWidth="1"/>
    <col min="1289" max="1289" width="13.1640625" style="80" customWidth="1"/>
    <col min="1290" max="1290" width="12.83203125" style="80" customWidth="1"/>
    <col min="1291" max="1291" width="13.5" style="80" customWidth="1"/>
    <col min="1292" max="1536" width="11.6640625" style="80"/>
    <col min="1537" max="1537" width="21.83203125" style="80" bestFit="1" customWidth="1"/>
    <col min="1538" max="1538" width="11.83203125" style="80" customWidth="1"/>
    <col min="1539" max="1544" width="11.1640625" style="80" customWidth="1"/>
    <col min="1545" max="1545" width="13.1640625" style="80" customWidth="1"/>
    <col min="1546" max="1546" width="12.83203125" style="80" customWidth="1"/>
    <col min="1547" max="1547" width="13.5" style="80" customWidth="1"/>
    <col min="1548" max="1792" width="11.6640625" style="80"/>
    <col min="1793" max="1793" width="21.83203125" style="80" bestFit="1" customWidth="1"/>
    <col min="1794" max="1794" width="11.83203125" style="80" customWidth="1"/>
    <col min="1795" max="1800" width="11.1640625" style="80" customWidth="1"/>
    <col min="1801" max="1801" width="13.1640625" style="80" customWidth="1"/>
    <col min="1802" max="1802" width="12.83203125" style="80" customWidth="1"/>
    <col min="1803" max="1803" width="13.5" style="80" customWidth="1"/>
    <col min="1804" max="2048" width="11.6640625" style="80"/>
    <col min="2049" max="2049" width="21.83203125" style="80" bestFit="1" customWidth="1"/>
    <col min="2050" max="2050" width="11.83203125" style="80" customWidth="1"/>
    <col min="2051" max="2056" width="11.1640625" style="80" customWidth="1"/>
    <col min="2057" max="2057" width="13.1640625" style="80" customWidth="1"/>
    <col min="2058" max="2058" width="12.83203125" style="80" customWidth="1"/>
    <col min="2059" max="2059" width="13.5" style="80" customWidth="1"/>
    <col min="2060" max="2304" width="11.6640625" style="80"/>
    <col min="2305" max="2305" width="21.83203125" style="80" bestFit="1" customWidth="1"/>
    <col min="2306" max="2306" width="11.83203125" style="80" customWidth="1"/>
    <col min="2307" max="2312" width="11.1640625" style="80" customWidth="1"/>
    <col min="2313" max="2313" width="13.1640625" style="80" customWidth="1"/>
    <col min="2314" max="2314" width="12.83203125" style="80" customWidth="1"/>
    <col min="2315" max="2315" width="13.5" style="80" customWidth="1"/>
    <col min="2316" max="2560" width="11.6640625" style="80"/>
    <col min="2561" max="2561" width="21.83203125" style="80" bestFit="1" customWidth="1"/>
    <col min="2562" max="2562" width="11.83203125" style="80" customWidth="1"/>
    <col min="2563" max="2568" width="11.1640625" style="80" customWidth="1"/>
    <col min="2569" max="2569" width="13.1640625" style="80" customWidth="1"/>
    <col min="2570" max="2570" width="12.83203125" style="80" customWidth="1"/>
    <col min="2571" max="2571" width="13.5" style="80" customWidth="1"/>
    <col min="2572" max="2816" width="11.6640625" style="80"/>
    <col min="2817" max="2817" width="21.83203125" style="80" bestFit="1" customWidth="1"/>
    <col min="2818" max="2818" width="11.83203125" style="80" customWidth="1"/>
    <col min="2819" max="2824" width="11.1640625" style="80" customWidth="1"/>
    <col min="2825" max="2825" width="13.1640625" style="80" customWidth="1"/>
    <col min="2826" max="2826" width="12.83203125" style="80" customWidth="1"/>
    <col min="2827" max="2827" width="13.5" style="80" customWidth="1"/>
    <col min="2828" max="3072" width="11.6640625" style="80"/>
    <col min="3073" max="3073" width="21.83203125" style="80" bestFit="1" customWidth="1"/>
    <col min="3074" max="3074" width="11.83203125" style="80" customWidth="1"/>
    <col min="3075" max="3080" width="11.1640625" style="80" customWidth="1"/>
    <col min="3081" max="3081" width="13.1640625" style="80" customWidth="1"/>
    <col min="3082" max="3082" width="12.83203125" style="80" customWidth="1"/>
    <col min="3083" max="3083" width="13.5" style="80" customWidth="1"/>
    <col min="3084" max="3328" width="11.6640625" style="80"/>
    <col min="3329" max="3329" width="21.83203125" style="80" bestFit="1" customWidth="1"/>
    <col min="3330" max="3330" width="11.83203125" style="80" customWidth="1"/>
    <col min="3331" max="3336" width="11.1640625" style="80" customWidth="1"/>
    <col min="3337" max="3337" width="13.1640625" style="80" customWidth="1"/>
    <col min="3338" max="3338" width="12.83203125" style="80" customWidth="1"/>
    <col min="3339" max="3339" width="13.5" style="80" customWidth="1"/>
    <col min="3340" max="3584" width="11.6640625" style="80"/>
    <col min="3585" max="3585" width="21.83203125" style="80" bestFit="1" customWidth="1"/>
    <col min="3586" max="3586" width="11.83203125" style="80" customWidth="1"/>
    <col min="3587" max="3592" width="11.1640625" style="80" customWidth="1"/>
    <col min="3593" max="3593" width="13.1640625" style="80" customWidth="1"/>
    <col min="3594" max="3594" width="12.83203125" style="80" customWidth="1"/>
    <col min="3595" max="3595" width="13.5" style="80" customWidth="1"/>
    <col min="3596" max="3840" width="11.6640625" style="80"/>
    <col min="3841" max="3841" width="21.83203125" style="80" bestFit="1" customWidth="1"/>
    <col min="3842" max="3842" width="11.83203125" style="80" customWidth="1"/>
    <col min="3843" max="3848" width="11.1640625" style="80" customWidth="1"/>
    <col min="3849" max="3849" width="13.1640625" style="80" customWidth="1"/>
    <col min="3850" max="3850" width="12.83203125" style="80" customWidth="1"/>
    <col min="3851" max="3851" width="13.5" style="80" customWidth="1"/>
    <col min="3852" max="4096" width="11.6640625" style="80"/>
    <col min="4097" max="4097" width="21.83203125" style="80" bestFit="1" customWidth="1"/>
    <col min="4098" max="4098" width="11.83203125" style="80" customWidth="1"/>
    <col min="4099" max="4104" width="11.1640625" style="80" customWidth="1"/>
    <col min="4105" max="4105" width="13.1640625" style="80" customWidth="1"/>
    <col min="4106" max="4106" width="12.83203125" style="80" customWidth="1"/>
    <col min="4107" max="4107" width="13.5" style="80" customWidth="1"/>
    <col min="4108" max="4352" width="11.6640625" style="80"/>
    <col min="4353" max="4353" width="21.83203125" style="80" bestFit="1" customWidth="1"/>
    <col min="4354" max="4354" width="11.83203125" style="80" customWidth="1"/>
    <col min="4355" max="4360" width="11.1640625" style="80" customWidth="1"/>
    <col min="4361" max="4361" width="13.1640625" style="80" customWidth="1"/>
    <col min="4362" max="4362" width="12.83203125" style="80" customWidth="1"/>
    <col min="4363" max="4363" width="13.5" style="80" customWidth="1"/>
    <col min="4364" max="4608" width="11.6640625" style="80"/>
    <col min="4609" max="4609" width="21.83203125" style="80" bestFit="1" customWidth="1"/>
    <col min="4610" max="4610" width="11.83203125" style="80" customWidth="1"/>
    <col min="4611" max="4616" width="11.1640625" style="80" customWidth="1"/>
    <col min="4617" max="4617" width="13.1640625" style="80" customWidth="1"/>
    <col min="4618" max="4618" width="12.83203125" style="80" customWidth="1"/>
    <col min="4619" max="4619" width="13.5" style="80" customWidth="1"/>
    <col min="4620" max="4864" width="11.6640625" style="80"/>
    <col min="4865" max="4865" width="21.83203125" style="80" bestFit="1" customWidth="1"/>
    <col min="4866" max="4866" width="11.83203125" style="80" customWidth="1"/>
    <col min="4867" max="4872" width="11.1640625" style="80" customWidth="1"/>
    <col min="4873" max="4873" width="13.1640625" style="80" customWidth="1"/>
    <col min="4874" max="4874" width="12.83203125" style="80" customWidth="1"/>
    <col min="4875" max="4875" width="13.5" style="80" customWidth="1"/>
    <col min="4876" max="5120" width="11.6640625" style="80"/>
    <col min="5121" max="5121" width="21.83203125" style="80" bestFit="1" customWidth="1"/>
    <col min="5122" max="5122" width="11.83203125" style="80" customWidth="1"/>
    <col min="5123" max="5128" width="11.1640625" style="80" customWidth="1"/>
    <col min="5129" max="5129" width="13.1640625" style="80" customWidth="1"/>
    <col min="5130" max="5130" width="12.83203125" style="80" customWidth="1"/>
    <col min="5131" max="5131" width="13.5" style="80" customWidth="1"/>
    <col min="5132" max="5376" width="11.6640625" style="80"/>
    <col min="5377" max="5377" width="21.83203125" style="80" bestFit="1" customWidth="1"/>
    <col min="5378" max="5378" width="11.83203125" style="80" customWidth="1"/>
    <col min="5379" max="5384" width="11.1640625" style="80" customWidth="1"/>
    <col min="5385" max="5385" width="13.1640625" style="80" customWidth="1"/>
    <col min="5386" max="5386" width="12.83203125" style="80" customWidth="1"/>
    <col min="5387" max="5387" width="13.5" style="80" customWidth="1"/>
    <col min="5388" max="5632" width="11.6640625" style="80"/>
    <col min="5633" max="5633" width="21.83203125" style="80" bestFit="1" customWidth="1"/>
    <col min="5634" max="5634" width="11.83203125" style="80" customWidth="1"/>
    <col min="5635" max="5640" width="11.1640625" style="80" customWidth="1"/>
    <col min="5641" max="5641" width="13.1640625" style="80" customWidth="1"/>
    <col min="5642" max="5642" width="12.83203125" style="80" customWidth="1"/>
    <col min="5643" max="5643" width="13.5" style="80" customWidth="1"/>
    <col min="5644" max="5888" width="11.6640625" style="80"/>
    <col min="5889" max="5889" width="21.83203125" style="80" bestFit="1" customWidth="1"/>
    <col min="5890" max="5890" width="11.83203125" style="80" customWidth="1"/>
    <col min="5891" max="5896" width="11.1640625" style="80" customWidth="1"/>
    <col min="5897" max="5897" width="13.1640625" style="80" customWidth="1"/>
    <col min="5898" max="5898" width="12.83203125" style="80" customWidth="1"/>
    <col min="5899" max="5899" width="13.5" style="80" customWidth="1"/>
    <col min="5900" max="6144" width="11.6640625" style="80"/>
    <col min="6145" max="6145" width="21.83203125" style="80" bestFit="1" customWidth="1"/>
    <col min="6146" max="6146" width="11.83203125" style="80" customWidth="1"/>
    <col min="6147" max="6152" width="11.1640625" style="80" customWidth="1"/>
    <col min="6153" max="6153" width="13.1640625" style="80" customWidth="1"/>
    <col min="6154" max="6154" width="12.83203125" style="80" customWidth="1"/>
    <col min="6155" max="6155" width="13.5" style="80" customWidth="1"/>
    <col min="6156" max="6400" width="11.6640625" style="80"/>
    <col min="6401" max="6401" width="21.83203125" style="80" bestFit="1" customWidth="1"/>
    <col min="6402" max="6402" width="11.83203125" style="80" customWidth="1"/>
    <col min="6403" max="6408" width="11.1640625" style="80" customWidth="1"/>
    <col min="6409" max="6409" width="13.1640625" style="80" customWidth="1"/>
    <col min="6410" max="6410" width="12.83203125" style="80" customWidth="1"/>
    <col min="6411" max="6411" width="13.5" style="80" customWidth="1"/>
    <col min="6412" max="6656" width="11.6640625" style="80"/>
    <col min="6657" max="6657" width="21.83203125" style="80" bestFit="1" customWidth="1"/>
    <col min="6658" max="6658" width="11.83203125" style="80" customWidth="1"/>
    <col min="6659" max="6664" width="11.1640625" style="80" customWidth="1"/>
    <col min="6665" max="6665" width="13.1640625" style="80" customWidth="1"/>
    <col min="6666" max="6666" width="12.83203125" style="80" customWidth="1"/>
    <col min="6667" max="6667" width="13.5" style="80" customWidth="1"/>
    <col min="6668" max="6912" width="11.6640625" style="80"/>
    <col min="6913" max="6913" width="21.83203125" style="80" bestFit="1" customWidth="1"/>
    <col min="6914" max="6914" width="11.83203125" style="80" customWidth="1"/>
    <col min="6915" max="6920" width="11.1640625" style="80" customWidth="1"/>
    <col min="6921" max="6921" width="13.1640625" style="80" customWidth="1"/>
    <col min="6922" max="6922" width="12.83203125" style="80" customWidth="1"/>
    <col min="6923" max="6923" width="13.5" style="80" customWidth="1"/>
    <col min="6924" max="7168" width="11.6640625" style="80"/>
    <col min="7169" max="7169" width="21.83203125" style="80" bestFit="1" customWidth="1"/>
    <col min="7170" max="7170" width="11.83203125" style="80" customWidth="1"/>
    <col min="7171" max="7176" width="11.1640625" style="80" customWidth="1"/>
    <col min="7177" max="7177" width="13.1640625" style="80" customWidth="1"/>
    <col min="7178" max="7178" width="12.83203125" style="80" customWidth="1"/>
    <col min="7179" max="7179" width="13.5" style="80" customWidth="1"/>
    <col min="7180" max="7424" width="11.6640625" style="80"/>
    <col min="7425" max="7425" width="21.83203125" style="80" bestFit="1" customWidth="1"/>
    <col min="7426" max="7426" width="11.83203125" style="80" customWidth="1"/>
    <col min="7427" max="7432" width="11.1640625" style="80" customWidth="1"/>
    <col min="7433" max="7433" width="13.1640625" style="80" customWidth="1"/>
    <col min="7434" max="7434" width="12.83203125" style="80" customWidth="1"/>
    <col min="7435" max="7435" width="13.5" style="80" customWidth="1"/>
    <col min="7436" max="7680" width="11.6640625" style="80"/>
    <col min="7681" max="7681" width="21.83203125" style="80" bestFit="1" customWidth="1"/>
    <col min="7682" max="7682" width="11.83203125" style="80" customWidth="1"/>
    <col min="7683" max="7688" width="11.1640625" style="80" customWidth="1"/>
    <col min="7689" max="7689" width="13.1640625" style="80" customWidth="1"/>
    <col min="7690" max="7690" width="12.83203125" style="80" customWidth="1"/>
    <col min="7691" max="7691" width="13.5" style="80" customWidth="1"/>
    <col min="7692" max="7936" width="11.6640625" style="80"/>
    <col min="7937" max="7937" width="21.83203125" style="80" bestFit="1" customWidth="1"/>
    <col min="7938" max="7938" width="11.83203125" style="80" customWidth="1"/>
    <col min="7939" max="7944" width="11.1640625" style="80" customWidth="1"/>
    <col min="7945" max="7945" width="13.1640625" style="80" customWidth="1"/>
    <col min="7946" max="7946" width="12.83203125" style="80" customWidth="1"/>
    <col min="7947" max="7947" width="13.5" style="80" customWidth="1"/>
    <col min="7948" max="8192" width="11.6640625" style="80"/>
    <col min="8193" max="8193" width="21.83203125" style="80" bestFit="1" customWidth="1"/>
    <col min="8194" max="8194" width="11.83203125" style="80" customWidth="1"/>
    <col min="8195" max="8200" width="11.1640625" style="80" customWidth="1"/>
    <col min="8201" max="8201" width="13.1640625" style="80" customWidth="1"/>
    <col min="8202" max="8202" width="12.83203125" style="80" customWidth="1"/>
    <col min="8203" max="8203" width="13.5" style="80" customWidth="1"/>
    <col min="8204" max="8448" width="11.6640625" style="80"/>
    <col min="8449" max="8449" width="21.83203125" style="80" bestFit="1" customWidth="1"/>
    <col min="8450" max="8450" width="11.83203125" style="80" customWidth="1"/>
    <col min="8451" max="8456" width="11.1640625" style="80" customWidth="1"/>
    <col min="8457" max="8457" width="13.1640625" style="80" customWidth="1"/>
    <col min="8458" max="8458" width="12.83203125" style="80" customWidth="1"/>
    <col min="8459" max="8459" width="13.5" style="80" customWidth="1"/>
    <col min="8460" max="8704" width="11.6640625" style="80"/>
    <col min="8705" max="8705" width="21.83203125" style="80" bestFit="1" customWidth="1"/>
    <col min="8706" max="8706" width="11.83203125" style="80" customWidth="1"/>
    <col min="8707" max="8712" width="11.1640625" style="80" customWidth="1"/>
    <col min="8713" max="8713" width="13.1640625" style="80" customWidth="1"/>
    <col min="8714" max="8714" width="12.83203125" style="80" customWidth="1"/>
    <col min="8715" max="8715" width="13.5" style="80" customWidth="1"/>
    <col min="8716" max="8960" width="11.6640625" style="80"/>
    <col min="8961" max="8961" width="21.83203125" style="80" bestFit="1" customWidth="1"/>
    <col min="8962" max="8962" width="11.83203125" style="80" customWidth="1"/>
    <col min="8963" max="8968" width="11.1640625" style="80" customWidth="1"/>
    <col min="8969" max="8969" width="13.1640625" style="80" customWidth="1"/>
    <col min="8970" max="8970" width="12.83203125" style="80" customWidth="1"/>
    <col min="8971" max="8971" width="13.5" style="80" customWidth="1"/>
    <col min="8972" max="9216" width="11.6640625" style="80"/>
    <col min="9217" max="9217" width="21.83203125" style="80" bestFit="1" customWidth="1"/>
    <col min="9218" max="9218" width="11.83203125" style="80" customWidth="1"/>
    <col min="9219" max="9224" width="11.1640625" style="80" customWidth="1"/>
    <col min="9225" max="9225" width="13.1640625" style="80" customWidth="1"/>
    <col min="9226" max="9226" width="12.83203125" style="80" customWidth="1"/>
    <col min="9227" max="9227" width="13.5" style="80" customWidth="1"/>
    <col min="9228" max="9472" width="11.6640625" style="80"/>
    <col min="9473" max="9473" width="21.83203125" style="80" bestFit="1" customWidth="1"/>
    <col min="9474" max="9474" width="11.83203125" style="80" customWidth="1"/>
    <col min="9475" max="9480" width="11.1640625" style="80" customWidth="1"/>
    <col min="9481" max="9481" width="13.1640625" style="80" customWidth="1"/>
    <col min="9482" max="9482" width="12.83203125" style="80" customWidth="1"/>
    <col min="9483" max="9483" width="13.5" style="80" customWidth="1"/>
    <col min="9484" max="9728" width="11.6640625" style="80"/>
    <col min="9729" max="9729" width="21.83203125" style="80" bestFit="1" customWidth="1"/>
    <col min="9730" max="9730" width="11.83203125" style="80" customWidth="1"/>
    <col min="9731" max="9736" width="11.1640625" style="80" customWidth="1"/>
    <col min="9737" max="9737" width="13.1640625" style="80" customWidth="1"/>
    <col min="9738" max="9738" width="12.83203125" style="80" customWidth="1"/>
    <col min="9739" max="9739" width="13.5" style="80" customWidth="1"/>
    <col min="9740" max="9984" width="11.6640625" style="80"/>
    <col min="9985" max="9985" width="21.83203125" style="80" bestFit="1" customWidth="1"/>
    <col min="9986" max="9986" width="11.83203125" style="80" customWidth="1"/>
    <col min="9987" max="9992" width="11.1640625" style="80" customWidth="1"/>
    <col min="9993" max="9993" width="13.1640625" style="80" customWidth="1"/>
    <col min="9994" max="9994" width="12.83203125" style="80" customWidth="1"/>
    <col min="9995" max="9995" width="13.5" style="80" customWidth="1"/>
    <col min="9996" max="10240" width="11.6640625" style="80"/>
    <col min="10241" max="10241" width="21.83203125" style="80" bestFit="1" customWidth="1"/>
    <col min="10242" max="10242" width="11.83203125" style="80" customWidth="1"/>
    <col min="10243" max="10248" width="11.1640625" style="80" customWidth="1"/>
    <col min="10249" max="10249" width="13.1640625" style="80" customWidth="1"/>
    <col min="10250" max="10250" width="12.83203125" style="80" customWidth="1"/>
    <col min="10251" max="10251" width="13.5" style="80" customWidth="1"/>
    <col min="10252" max="10496" width="11.6640625" style="80"/>
    <col min="10497" max="10497" width="21.83203125" style="80" bestFit="1" customWidth="1"/>
    <col min="10498" max="10498" width="11.83203125" style="80" customWidth="1"/>
    <col min="10499" max="10504" width="11.1640625" style="80" customWidth="1"/>
    <col min="10505" max="10505" width="13.1640625" style="80" customWidth="1"/>
    <col min="10506" max="10506" width="12.83203125" style="80" customWidth="1"/>
    <col min="10507" max="10507" width="13.5" style="80" customWidth="1"/>
    <col min="10508" max="10752" width="11.6640625" style="80"/>
    <col min="10753" max="10753" width="21.83203125" style="80" bestFit="1" customWidth="1"/>
    <col min="10754" max="10754" width="11.83203125" style="80" customWidth="1"/>
    <col min="10755" max="10760" width="11.1640625" style="80" customWidth="1"/>
    <col min="10761" max="10761" width="13.1640625" style="80" customWidth="1"/>
    <col min="10762" max="10762" width="12.83203125" style="80" customWidth="1"/>
    <col min="10763" max="10763" width="13.5" style="80" customWidth="1"/>
    <col min="10764" max="11008" width="11.6640625" style="80"/>
    <col min="11009" max="11009" width="21.83203125" style="80" bestFit="1" customWidth="1"/>
    <col min="11010" max="11010" width="11.83203125" style="80" customWidth="1"/>
    <col min="11011" max="11016" width="11.1640625" style="80" customWidth="1"/>
    <col min="11017" max="11017" width="13.1640625" style="80" customWidth="1"/>
    <col min="11018" max="11018" width="12.83203125" style="80" customWidth="1"/>
    <col min="11019" max="11019" width="13.5" style="80" customWidth="1"/>
    <col min="11020" max="11264" width="11.6640625" style="80"/>
    <col min="11265" max="11265" width="21.83203125" style="80" bestFit="1" customWidth="1"/>
    <col min="11266" max="11266" width="11.83203125" style="80" customWidth="1"/>
    <col min="11267" max="11272" width="11.1640625" style="80" customWidth="1"/>
    <col min="11273" max="11273" width="13.1640625" style="80" customWidth="1"/>
    <col min="11274" max="11274" width="12.83203125" style="80" customWidth="1"/>
    <col min="11275" max="11275" width="13.5" style="80" customWidth="1"/>
    <col min="11276" max="11520" width="11.6640625" style="80"/>
    <col min="11521" max="11521" width="21.83203125" style="80" bestFit="1" customWidth="1"/>
    <col min="11522" max="11522" width="11.83203125" style="80" customWidth="1"/>
    <col min="11523" max="11528" width="11.1640625" style="80" customWidth="1"/>
    <col min="11529" max="11529" width="13.1640625" style="80" customWidth="1"/>
    <col min="11530" max="11530" width="12.83203125" style="80" customWidth="1"/>
    <col min="11531" max="11531" width="13.5" style="80" customWidth="1"/>
    <col min="11532" max="11776" width="11.6640625" style="80"/>
    <col min="11777" max="11777" width="21.83203125" style="80" bestFit="1" customWidth="1"/>
    <col min="11778" max="11778" width="11.83203125" style="80" customWidth="1"/>
    <col min="11779" max="11784" width="11.1640625" style="80" customWidth="1"/>
    <col min="11785" max="11785" width="13.1640625" style="80" customWidth="1"/>
    <col min="11786" max="11786" width="12.83203125" style="80" customWidth="1"/>
    <col min="11787" max="11787" width="13.5" style="80" customWidth="1"/>
    <col min="11788" max="12032" width="11.6640625" style="80"/>
    <col min="12033" max="12033" width="21.83203125" style="80" bestFit="1" customWidth="1"/>
    <col min="12034" max="12034" width="11.83203125" style="80" customWidth="1"/>
    <col min="12035" max="12040" width="11.1640625" style="80" customWidth="1"/>
    <col min="12041" max="12041" width="13.1640625" style="80" customWidth="1"/>
    <col min="12042" max="12042" width="12.83203125" style="80" customWidth="1"/>
    <col min="12043" max="12043" width="13.5" style="80" customWidth="1"/>
    <col min="12044" max="12288" width="11.6640625" style="80"/>
    <col min="12289" max="12289" width="21.83203125" style="80" bestFit="1" customWidth="1"/>
    <col min="12290" max="12290" width="11.83203125" style="80" customWidth="1"/>
    <col min="12291" max="12296" width="11.1640625" style="80" customWidth="1"/>
    <col min="12297" max="12297" width="13.1640625" style="80" customWidth="1"/>
    <col min="12298" max="12298" width="12.83203125" style="80" customWidth="1"/>
    <col min="12299" max="12299" width="13.5" style="80" customWidth="1"/>
    <col min="12300" max="12544" width="11.6640625" style="80"/>
    <col min="12545" max="12545" width="21.83203125" style="80" bestFit="1" customWidth="1"/>
    <col min="12546" max="12546" width="11.83203125" style="80" customWidth="1"/>
    <col min="12547" max="12552" width="11.1640625" style="80" customWidth="1"/>
    <col min="12553" max="12553" width="13.1640625" style="80" customWidth="1"/>
    <col min="12554" max="12554" width="12.83203125" style="80" customWidth="1"/>
    <col min="12555" max="12555" width="13.5" style="80" customWidth="1"/>
    <col min="12556" max="12800" width="11.6640625" style="80"/>
    <col min="12801" max="12801" width="21.83203125" style="80" bestFit="1" customWidth="1"/>
    <col min="12802" max="12802" width="11.83203125" style="80" customWidth="1"/>
    <col min="12803" max="12808" width="11.1640625" style="80" customWidth="1"/>
    <col min="12809" max="12809" width="13.1640625" style="80" customWidth="1"/>
    <col min="12810" max="12810" width="12.83203125" style="80" customWidth="1"/>
    <col min="12811" max="12811" width="13.5" style="80" customWidth="1"/>
    <col min="12812" max="13056" width="11.6640625" style="80"/>
    <col min="13057" max="13057" width="21.83203125" style="80" bestFit="1" customWidth="1"/>
    <col min="13058" max="13058" width="11.83203125" style="80" customWidth="1"/>
    <col min="13059" max="13064" width="11.1640625" style="80" customWidth="1"/>
    <col min="13065" max="13065" width="13.1640625" style="80" customWidth="1"/>
    <col min="13066" max="13066" width="12.83203125" style="80" customWidth="1"/>
    <col min="13067" max="13067" width="13.5" style="80" customWidth="1"/>
    <col min="13068" max="13312" width="11.6640625" style="80"/>
    <col min="13313" max="13313" width="21.83203125" style="80" bestFit="1" customWidth="1"/>
    <col min="13314" max="13314" width="11.83203125" style="80" customWidth="1"/>
    <col min="13315" max="13320" width="11.1640625" style="80" customWidth="1"/>
    <col min="13321" max="13321" width="13.1640625" style="80" customWidth="1"/>
    <col min="13322" max="13322" width="12.83203125" style="80" customWidth="1"/>
    <col min="13323" max="13323" width="13.5" style="80" customWidth="1"/>
    <col min="13324" max="13568" width="11.6640625" style="80"/>
    <col min="13569" max="13569" width="21.83203125" style="80" bestFit="1" customWidth="1"/>
    <col min="13570" max="13570" width="11.83203125" style="80" customWidth="1"/>
    <col min="13571" max="13576" width="11.1640625" style="80" customWidth="1"/>
    <col min="13577" max="13577" width="13.1640625" style="80" customWidth="1"/>
    <col min="13578" max="13578" width="12.83203125" style="80" customWidth="1"/>
    <col min="13579" max="13579" width="13.5" style="80" customWidth="1"/>
    <col min="13580" max="13824" width="11.6640625" style="80"/>
    <col min="13825" max="13825" width="21.83203125" style="80" bestFit="1" customWidth="1"/>
    <col min="13826" max="13826" width="11.83203125" style="80" customWidth="1"/>
    <col min="13827" max="13832" width="11.1640625" style="80" customWidth="1"/>
    <col min="13833" max="13833" width="13.1640625" style="80" customWidth="1"/>
    <col min="13834" max="13834" width="12.83203125" style="80" customWidth="1"/>
    <col min="13835" max="13835" width="13.5" style="80" customWidth="1"/>
    <col min="13836" max="14080" width="11.6640625" style="80"/>
    <col min="14081" max="14081" width="21.83203125" style="80" bestFit="1" customWidth="1"/>
    <col min="14082" max="14082" width="11.83203125" style="80" customWidth="1"/>
    <col min="14083" max="14088" width="11.1640625" style="80" customWidth="1"/>
    <col min="14089" max="14089" width="13.1640625" style="80" customWidth="1"/>
    <col min="14090" max="14090" width="12.83203125" style="80" customWidth="1"/>
    <col min="14091" max="14091" width="13.5" style="80" customWidth="1"/>
    <col min="14092" max="14336" width="11.6640625" style="80"/>
    <col min="14337" max="14337" width="21.83203125" style="80" bestFit="1" customWidth="1"/>
    <col min="14338" max="14338" width="11.83203125" style="80" customWidth="1"/>
    <col min="14339" max="14344" width="11.1640625" style="80" customWidth="1"/>
    <col min="14345" max="14345" width="13.1640625" style="80" customWidth="1"/>
    <col min="14346" max="14346" width="12.83203125" style="80" customWidth="1"/>
    <col min="14347" max="14347" width="13.5" style="80" customWidth="1"/>
    <col min="14348" max="14592" width="11.6640625" style="80"/>
    <col min="14593" max="14593" width="21.83203125" style="80" bestFit="1" customWidth="1"/>
    <col min="14594" max="14594" width="11.83203125" style="80" customWidth="1"/>
    <col min="14595" max="14600" width="11.1640625" style="80" customWidth="1"/>
    <col min="14601" max="14601" width="13.1640625" style="80" customWidth="1"/>
    <col min="14602" max="14602" width="12.83203125" style="80" customWidth="1"/>
    <col min="14603" max="14603" width="13.5" style="80" customWidth="1"/>
    <col min="14604" max="14848" width="11.6640625" style="80"/>
    <col min="14849" max="14849" width="21.83203125" style="80" bestFit="1" customWidth="1"/>
    <col min="14850" max="14850" width="11.83203125" style="80" customWidth="1"/>
    <col min="14851" max="14856" width="11.1640625" style="80" customWidth="1"/>
    <col min="14857" max="14857" width="13.1640625" style="80" customWidth="1"/>
    <col min="14858" max="14858" width="12.83203125" style="80" customWidth="1"/>
    <col min="14859" max="14859" width="13.5" style="80" customWidth="1"/>
    <col min="14860" max="15104" width="11.6640625" style="80"/>
    <col min="15105" max="15105" width="21.83203125" style="80" bestFit="1" customWidth="1"/>
    <col min="15106" max="15106" width="11.83203125" style="80" customWidth="1"/>
    <col min="15107" max="15112" width="11.1640625" style="80" customWidth="1"/>
    <col min="15113" max="15113" width="13.1640625" style="80" customWidth="1"/>
    <col min="15114" max="15114" width="12.83203125" style="80" customWidth="1"/>
    <col min="15115" max="15115" width="13.5" style="80" customWidth="1"/>
    <col min="15116" max="15360" width="11.6640625" style="80"/>
    <col min="15361" max="15361" width="21.83203125" style="80" bestFit="1" customWidth="1"/>
    <col min="15362" max="15362" width="11.83203125" style="80" customWidth="1"/>
    <col min="15363" max="15368" width="11.1640625" style="80" customWidth="1"/>
    <col min="15369" max="15369" width="13.1640625" style="80" customWidth="1"/>
    <col min="15370" max="15370" width="12.83203125" style="80" customWidth="1"/>
    <col min="15371" max="15371" width="13.5" style="80" customWidth="1"/>
    <col min="15372" max="15616" width="11.6640625" style="80"/>
    <col min="15617" max="15617" width="21.83203125" style="80" bestFit="1" customWidth="1"/>
    <col min="15618" max="15618" width="11.83203125" style="80" customWidth="1"/>
    <col min="15619" max="15624" width="11.1640625" style="80" customWidth="1"/>
    <col min="15625" max="15625" width="13.1640625" style="80" customWidth="1"/>
    <col min="15626" max="15626" width="12.83203125" style="80" customWidth="1"/>
    <col min="15627" max="15627" width="13.5" style="80" customWidth="1"/>
    <col min="15628" max="15872" width="11.6640625" style="80"/>
    <col min="15873" max="15873" width="21.83203125" style="80" bestFit="1" customWidth="1"/>
    <col min="15874" max="15874" width="11.83203125" style="80" customWidth="1"/>
    <col min="15875" max="15880" width="11.1640625" style="80" customWidth="1"/>
    <col min="15881" max="15881" width="13.1640625" style="80" customWidth="1"/>
    <col min="15882" max="15882" width="12.83203125" style="80" customWidth="1"/>
    <col min="15883" max="15883" width="13.5" style="80" customWidth="1"/>
    <col min="15884" max="16128" width="11.6640625" style="80"/>
    <col min="16129" max="16129" width="21.83203125" style="80" bestFit="1" customWidth="1"/>
    <col min="16130" max="16130" width="11.83203125" style="80" customWidth="1"/>
    <col min="16131" max="16136" width="11.1640625" style="80" customWidth="1"/>
    <col min="16137" max="16137" width="13.1640625" style="80" customWidth="1"/>
    <col min="16138" max="16138" width="12.83203125" style="80" customWidth="1"/>
    <col min="16139" max="16139" width="13.5" style="80" customWidth="1"/>
    <col min="16140" max="16384" width="11.6640625" style="80"/>
  </cols>
  <sheetData>
    <row r="1" spans="2:13">
      <c r="C1" s="97"/>
      <c r="D1" s="97"/>
      <c r="E1" s="97"/>
      <c r="F1" s="97"/>
      <c r="G1" s="97"/>
      <c r="H1" s="97"/>
      <c r="I1" s="97"/>
      <c r="J1" s="97"/>
      <c r="K1" s="97"/>
    </row>
    <row r="3" spans="2:13" ht="28.5" customHeight="1">
      <c r="B3" s="354" t="s">
        <v>303</v>
      </c>
      <c r="C3" s="354"/>
      <c r="D3" s="354"/>
      <c r="E3" s="354"/>
      <c r="F3" s="354"/>
      <c r="G3" s="354"/>
      <c r="H3" s="354"/>
      <c r="I3" s="354"/>
      <c r="J3" s="354"/>
      <c r="K3" s="354"/>
    </row>
    <row r="4" spans="2:13" ht="19.5" customHeight="1" thickBot="1">
      <c r="B4" s="238" t="s">
        <v>304</v>
      </c>
      <c r="C4" s="239"/>
      <c r="D4" s="239"/>
      <c r="E4" s="239"/>
      <c r="F4" s="239"/>
      <c r="G4" s="239"/>
      <c r="H4" s="240"/>
      <c r="I4" s="240"/>
      <c r="J4" s="240"/>
      <c r="K4" s="241" t="s">
        <v>49</v>
      </c>
    </row>
    <row r="5" spans="2:13" ht="18" customHeight="1">
      <c r="B5" s="355" t="s">
        <v>217</v>
      </c>
      <c r="C5" s="357" t="s">
        <v>218</v>
      </c>
      <c r="D5" s="358"/>
      <c r="E5" s="359"/>
      <c r="F5" s="357" t="s">
        <v>219</v>
      </c>
      <c r="G5" s="358"/>
      <c r="H5" s="359"/>
      <c r="I5" s="357" t="s">
        <v>220</v>
      </c>
      <c r="J5" s="358"/>
      <c r="K5" s="358"/>
    </row>
    <row r="6" spans="2:13" ht="18" customHeight="1">
      <c r="B6" s="356"/>
      <c r="C6" s="242" t="s">
        <v>51</v>
      </c>
      <c r="D6" s="242" t="s">
        <v>21</v>
      </c>
      <c r="E6" s="242" t="s">
        <v>22</v>
      </c>
      <c r="F6" s="242" t="s">
        <v>51</v>
      </c>
      <c r="G6" s="242" t="s">
        <v>21</v>
      </c>
      <c r="H6" s="242" t="s">
        <v>22</v>
      </c>
      <c r="I6" s="242" t="s">
        <v>51</v>
      </c>
      <c r="J6" s="242" t="s">
        <v>21</v>
      </c>
      <c r="K6" s="242" t="s">
        <v>22</v>
      </c>
    </row>
    <row r="7" spans="2:13" ht="14.1" customHeight="1">
      <c r="B7" s="243" t="s">
        <v>305</v>
      </c>
      <c r="C7" s="244">
        <v>10254</v>
      </c>
      <c r="D7" s="245">
        <v>5711</v>
      </c>
      <c r="E7" s="245">
        <v>4543</v>
      </c>
      <c r="F7" s="245">
        <v>11386</v>
      </c>
      <c r="G7" s="245">
        <v>6171</v>
      </c>
      <c r="H7" s="245">
        <v>5215</v>
      </c>
      <c r="I7" s="245">
        <v>-1132</v>
      </c>
      <c r="J7" s="245">
        <v>-460</v>
      </c>
      <c r="K7" s="245">
        <v>-672</v>
      </c>
    </row>
    <row r="8" spans="2:13" ht="14.1" customHeight="1">
      <c r="B8" s="246" t="s">
        <v>221</v>
      </c>
      <c r="C8" s="247">
        <v>10532</v>
      </c>
      <c r="D8" s="245">
        <v>6046</v>
      </c>
      <c r="E8" s="245">
        <v>4486</v>
      </c>
      <c r="F8" s="245">
        <v>11363</v>
      </c>
      <c r="G8" s="245">
        <v>6235</v>
      </c>
      <c r="H8" s="245">
        <v>5128</v>
      </c>
      <c r="I8" s="245">
        <v>-831</v>
      </c>
      <c r="J8" s="245">
        <v>-189</v>
      </c>
      <c r="K8" s="245">
        <v>-642</v>
      </c>
    </row>
    <row r="9" spans="2:13" ht="14.1" customHeight="1">
      <c r="B9" s="246" t="s">
        <v>306</v>
      </c>
      <c r="C9" s="247">
        <v>9942</v>
      </c>
      <c r="D9" s="245">
        <v>5634</v>
      </c>
      <c r="E9" s="245">
        <v>4308</v>
      </c>
      <c r="F9" s="245">
        <v>11636</v>
      </c>
      <c r="G9" s="245">
        <v>6379</v>
      </c>
      <c r="H9" s="245">
        <v>5257</v>
      </c>
      <c r="I9" s="245">
        <v>-1694</v>
      </c>
      <c r="J9" s="245">
        <v>-745</v>
      </c>
      <c r="K9" s="245">
        <v>-949</v>
      </c>
    </row>
    <row r="10" spans="2:13" ht="14.1" customHeight="1">
      <c r="B10" s="248" t="s">
        <v>222</v>
      </c>
      <c r="C10" s="249">
        <v>100</v>
      </c>
      <c r="D10" s="245">
        <v>60</v>
      </c>
      <c r="E10" s="245">
        <v>40</v>
      </c>
      <c r="F10" s="245">
        <v>99</v>
      </c>
      <c r="G10" s="245">
        <v>57</v>
      </c>
      <c r="H10" s="245">
        <v>42</v>
      </c>
      <c r="I10" s="245">
        <v>1</v>
      </c>
      <c r="J10" s="245">
        <v>3</v>
      </c>
      <c r="K10" s="245">
        <v>-2</v>
      </c>
      <c r="M10" s="250" t="s">
        <v>143</v>
      </c>
    </row>
    <row r="11" spans="2:13" ht="14.1" customHeight="1">
      <c r="B11" s="248" t="s">
        <v>223</v>
      </c>
      <c r="C11" s="249">
        <v>36</v>
      </c>
      <c r="D11" s="245">
        <v>27</v>
      </c>
      <c r="E11" s="245">
        <v>9</v>
      </c>
      <c r="F11" s="245">
        <v>23</v>
      </c>
      <c r="G11" s="245">
        <v>18</v>
      </c>
      <c r="H11" s="245">
        <v>5</v>
      </c>
      <c r="I11" s="245">
        <v>13</v>
      </c>
      <c r="J11" s="245">
        <v>9</v>
      </c>
      <c r="K11" s="245">
        <v>4</v>
      </c>
    </row>
    <row r="12" spans="2:13" ht="14.1" customHeight="1">
      <c r="B12" s="248" t="s">
        <v>224</v>
      </c>
      <c r="C12" s="249">
        <v>19</v>
      </c>
      <c r="D12" s="245">
        <v>12</v>
      </c>
      <c r="E12" s="245">
        <v>7</v>
      </c>
      <c r="F12" s="245">
        <v>24</v>
      </c>
      <c r="G12" s="245">
        <v>15</v>
      </c>
      <c r="H12" s="245">
        <v>9</v>
      </c>
      <c r="I12" s="245">
        <v>-5</v>
      </c>
      <c r="J12" s="245">
        <v>-3</v>
      </c>
      <c r="K12" s="245">
        <v>-2</v>
      </c>
    </row>
    <row r="13" spans="2:13" ht="14.1" customHeight="1">
      <c r="B13" s="248" t="s">
        <v>225</v>
      </c>
      <c r="C13" s="249">
        <v>32</v>
      </c>
      <c r="D13" s="245">
        <v>19</v>
      </c>
      <c r="E13" s="245">
        <v>13</v>
      </c>
      <c r="F13" s="245">
        <v>53</v>
      </c>
      <c r="G13" s="245">
        <v>31</v>
      </c>
      <c r="H13" s="245">
        <v>22</v>
      </c>
      <c r="I13" s="245">
        <v>-21</v>
      </c>
      <c r="J13" s="245">
        <v>-12</v>
      </c>
      <c r="K13" s="245">
        <v>-9</v>
      </c>
    </row>
    <row r="14" spans="2:13" ht="14.1" customHeight="1">
      <c r="B14" s="248" t="s">
        <v>226</v>
      </c>
      <c r="C14" s="249">
        <v>8</v>
      </c>
      <c r="D14" s="245">
        <v>5</v>
      </c>
      <c r="E14" s="245">
        <v>3</v>
      </c>
      <c r="F14" s="245">
        <v>13</v>
      </c>
      <c r="G14" s="245">
        <v>7</v>
      </c>
      <c r="H14" s="245">
        <v>6</v>
      </c>
      <c r="I14" s="245">
        <v>-5</v>
      </c>
      <c r="J14" s="245">
        <v>-2</v>
      </c>
      <c r="K14" s="245">
        <v>-3</v>
      </c>
    </row>
    <row r="15" spans="2:13" ht="14.1" customHeight="1">
      <c r="B15" s="248" t="s">
        <v>227</v>
      </c>
      <c r="C15" s="249">
        <v>28</v>
      </c>
      <c r="D15" s="245">
        <v>16</v>
      </c>
      <c r="E15" s="245">
        <v>12</v>
      </c>
      <c r="F15" s="245">
        <v>12</v>
      </c>
      <c r="G15" s="245">
        <v>6</v>
      </c>
      <c r="H15" s="245">
        <v>6</v>
      </c>
      <c r="I15" s="245">
        <v>16</v>
      </c>
      <c r="J15" s="245">
        <v>10</v>
      </c>
      <c r="K15" s="245">
        <v>6</v>
      </c>
    </row>
    <row r="16" spans="2:13" ht="14.1" customHeight="1">
      <c r="B16" s="248" t="s">
        <v>228</v>
      </c>
      <c r="C16" s="249">
        <v>16</v>
      </c>
      <c r="D16" s="245">
        <v>10</v>
      </c>
      <c r="E16" s="245">
        <v>6</v>
      </c>
      <c r="F16" s="245">
        <v>21</v>
      </c>
      <c r="G16" s="245">
        <v>14</v>
      </c>
      <c r="H16" s="245">
        <v>7</v>
      </c>
      <c r="I16" s="245">
        <v>-5</v>
      </c>
      <c r="J16" s="245">
        <v>-4</v>
      </c>
      <c r="K16" s="245">
        <v>-1</v>
      </c>
    </row>
    <row r="17" spans="2:11" ht="14.1" customHeight="1">
      <c r="B17" s="248" t="s">
        <v>229</v>
      </c>
      <c r="C17" s="249">
        <v>70</v>
      </c>
      <c r="D17" s="245">
        <v>50</v>
      </c>
      <c r="E17" s="245">
        <v>20</v>
      </c>
      <c r="F17" s="245">
        <v>103</v>
      </c>
      <c r="G17" s="245">
        <v>58</v>
      </c>
      <c r="H17" s="245">
        <v>45</v>
      </c>
      <c r="I17" s="245">
        <v>-33</v>
      </c>
      <c r="J17" s="245">
        <v>-8</v>
      </c>
      <c r="K17" s="245">
        <v>-25</v>
      </c>
    </row>
    <row r="18" spans="2:11" ht="14.1" customHeight="1">
      <c r="B18" s="248" t="s">
        <v>230</v>
      </c>
      <c r="C18" s="249">
        <v>43</v>
      </c>
      <c r="D18" s="245">
        <v>28</v>
      </c>
      <c r="E18" s="245">
        <v>15</v>
      </c>
      <c r="F18" s="245">
        <v>37</v>
      </c>
      <c r="G18" s="245">
        <v>23</v>
      </c>
      <c r="H18" s="245">
        <v>14</v>
      </c>
      <c r="I18" s="245">
        <v>6</v>
      </c>
      <c r="J18" s="245">
        <v>5</v>
      </c>
      <c r="K18" s="245">
        <v>1</v>
      </c>
    </row>
    <row r="19" spans="2:11" ht="14.1" customHeight="1">
      <c r="B19" s="248" t="s">
        <v>231</v>
      </c>
      <c r="C19" s="249">
        <v>28</v>
      </c>
      <c r="D19" s="245">
        <v>18</v>
      </c>
      <c r="E19" s="245">
        <v>10</v>
      </c>
      <c r="F19" s="245">
        <v>32</v>
      </c>
      <c r="G19" s="245">
        <v>12</v>
      </c>
      <c r="H19" s="245">
        <v>20</v>
      </c>
      <c r="I19" s="245">
        <v>-4</v>
      </c>
      <c r="J19" s="245">
        <v>6</v>
      </c>
      <c r="K19" s="245">
        <v>-10</v>
      </c>
    </row>
    <row r="20" spans="2:11" ht="14.1" customHeight="1">
      <c r="B20" s="248" t="s">
        <v>232</v>
      </c>
      <c r="C20" s="249">
        <v>192</v>
      </c>
      <c r="D20" s="245">
        <v>110</v>
      </c>
      <c r="E20" s="245">
        <v>82</v>
      </c>
      <c r="F20" s="245">
        <v>203</v>
      </c>
      <c r="G20" s="245">
        <v>108</v>
      </c>
      <c r="H20" s="245">
        <v>95</v>
      </c>
      <c r="I20" s="245">
        <v>-11</v>
      </c>
      <c r="J20" s="245">
        <v>2</v>
      </c>
      <c r="K20" s="245">
        <v>-13</v>
      </c>
    </row>
    <row r="21" spans="2:11" ht="14.1" customHeight="1">
      <c r="B21" s="248" t="s">
        <v>233</v>
      </c>
      <c r="C21" s="249">
        <v>226</v>
      </c>
      <c r="D21" s="245">
        <v>124</v>
      </c>
      <c r="E21" s="245">
        <v>102</v>
      </c>
      <c r="F21" s="245">
        <v>312</v>
      </c>
      <c r="G21" s="245">
        <v>204</v>
      </c>
      <c r="H21" s="245">
        <v>108</v>
      </c>
      <c r="I21" s="245">
        <v>-86</v>
      </c>
      <c r="J21" s="245">
        <v>-80</v>
      </c>
      <c r="K21" s="245">
        <v>-6</v>
      </c>
    </row>
    <row r="22" spans="2:11" ht="14.1" customHeight="1">
      <c r="B22" s="248" t="s">
        <v>234</v>
      </c>
      <c r="C22" s="249">
        <v>806</v>
      </c>
      <c r="D22" s="245">
        <v>436</v>
      </c>
      <c r="E22" s="245">
        <v>370</v>
      </c>
      <c r="F22" s="245">
        <v>1144</v>
      </c>
      <c r="G22" s="245">
        <v>623</v>
      </c>
      <c r="H22" s="245">
        <v>521</v>
      </c>
      <c r="I22" s="245">
        <v>-338</v>
      </c>
      <c r="J22" s="245">
        <v>-187</v>
      </c>
      <c r="K22" s="245">
        <v>-151</v>
      </c>
    </row>
    <row r="23" spans="2:11" ht="14.1" customHeight="1">
      <c r="B23" s="248" t="s">
        <v>235</v>
      </c>
      <c r="C23" s="249">
        <v>352</v>
      </c>
      <c r="D23" s="245">
        <v>209</v>
      </c>
      <c r="E23" s="245">
        <v>143</v>
      </c>
      <c r="F23" s="245">
        <v>452</v>
      </c>
      <c r="G23" s="245">
        <v>252</v>
      </c>
      <c r="H23" s="245">
        <v>200</v>
      </c>
      <c r="I23" s="245">
        <v>-100</v>
      </c>
      <c r="J23" s="245">
        <v>-43</v>
      </c>
      <c r="K23" s="245">
        <v>-57</v>
      </c>
    </row>
    <row r="24" spans="2:11" ht="14.1" customHeight="1">
      <c r="B24" s="248" t="s">
        <v>236</v>
      </c>
      <c r="C24" s="249">
        <v>37</v>
      </c>
      <c r="D24" s="245">
        <v>22</v>
      </c>
      <c r="E24" s="245">
        <v>15</v>
      </c>
      <c r="F24" s="245">
        <v>33</v>
      </c>
      <c r="G24" s="245">
        <v>19</v>
      </c>
      <c r="H24" s="245">
        <v>14</v>
      </c>
      <c r="I24" s="245">
        <v>4</v>
      </c>
      <c r="J24" s="245">
        <v>3</v>
      </c>
      <c r="K24" s="245">
        <v>1</v>
      </c>
    </row>
    <row r="25" spans="2:11" ht="14.1" customHeight="1">
      <c r="B25" s="248" t="s">
        <v>237</v>
      </c>
      <c r="C25" s="249">
        <v>28</v>
      </c>
      <c r="D25" s="245">
        <v>16</v>
      </c>
      <c r="E25" s="245">
        <v>12</v>
      </c>
      <c r="F25" s="245">
        <v>35</v>
      </c>
      <c r="G25" s="245">
        <v>17</v>
      </c>
      <c r="H25" s="245">
        <v>18</v>
      </c>
      <c r="I25" s="245">
        <v>-7</v>
      </c>
      <c r="J25" s="245">
        <v>-1</v>
      </c>
      <c r="K25" s="245">
        <v>-6</v>
      </c>
    </row>
    <row r="26" spans="2:11" ht="14.1" customHeight="1">
      <c r="B26" s="248" t="s">
        <v>238</v>
      </c>
      <c r="C26" s="249">
        <v>41</v>
      </c>
      <c r="D26" s="245">
        <v>24</v>
      </c>
      <c r="E26" s="245">
        <v>17</v>
      </c>
      <c r="F26" s="245">
        <v>33</v>
      </c>
      <c r="G26" s="245">
        <v>20</v>
      </c>
      <c r="H26" s="245">
        <v>13</v>
      </c>
      <c r="I26" s="245">
        <v>8</v>
      </c>
      <c r="J26" s="245">
        <v>4</v>
      </c>
      <c r="K26" s="245">
        <v>4</v>
      </c>
    </row>
    <row r="27" spans="2:11" ht="14.1" customHeight="1">
      <c r="B27" s="248" t="s">
        <v>239</v>
      </c>
      <c r="C27" s="249">
        <v>19</v>
      </c>
      <c r="D27" s="245">
        <v>11</v>
      </c>
      <c r="E27" s="245">
        <v>8</v>
      </c>
      <c r="F27" s="245">
        <v>19</v>
      </c>
      <c r="G27" s="245">
        <v>10</v>
      </c>
      <c r="H27" s="245">
        <v>9</v>
      </c>
      <c r="I27" s="245">
        <v>0</v>
      </c>
      <c r="J27" s="245">
        <v>1</v>
      </c>
      <c r="K27" s="245">
        <v>-1</v>
      </c>
    </row>
    <row r="28" spans="2:11" ht="14.1" customHeight="1">
      <c r="B28" s="248" t="s">
        <v>240</v>
      </c>
      <c r="C28" s="249">
        <v>19</v>
      </c>
      <c r="D28" s="245">
        <v>12</v>
      </c>
      <c r="E28" s="245">
        <v>7</v>
      </c>
      <c r="F28" s="245">
        <v>11</v>
      </c>
      <c r="G28" s="245">
        <v>5</v>
      </c>
      <c r="H28" s="245">
        <v>6</v>
      </c>
      <c r="I28" s="245">
        <v>8</v>
      </c>
      <c r="J28" s="245">
        <v>7</v>
      </c>
      <c r="K28" s="245">
        <v>1</v>
      </c>
    </row>
    <row r="29" spans="2:11" ht="14.1" customHeight="1">
      <c r="B29" s="248" t="s">
        <v>241</v>
      </c>
      <c r="C29" s="249">
        <v>27</v>
      </c>
      <c r="D29" s="245">
        <v>16</v>
      </c>
      <c r="E29" s="245">
        <v>11</v>
      </c>
      <c r="F29" s="245">
        <v>34</v>
      </c>
      <c r="G29" s="245">
        <v>17</v>
      </c>
      <c r="H29" s="245">
        <v>17</v>
      </c>
      <c r="I29" s="245">
        <v>-7</v>
      </c>
      <c r="J29" s="245">
        <v>-1</v>
      </c>
      <c r="K29" s="245">
        <v>-6</v>
      </c>
    </row>
    <row r="30" spans="2:11" ht="14.1" customHeight="1">
      <c r="B30" s="248" t="s">
        <v>242</v>
      </c>
      <c r="C30" s="249">
        <v>62</v>
      </c>
      <c r="D30" s="245">
        <v>36</v>
      </c>
      <c r="E30" s="245">
        <v>26</v>
      </c>
      <c r="F30" s="245">
        <v>53</v>
      </c>
      <c r="G30" s="245">
        <v>25</v>
      </c>
      <c r="H30" s="245">
        <v>28</v>
      </c>
      <c r="I30" s="245">
        <v>9</v>
      </c>
      <c r="J30" s="245">
        <v>11</v>
      </c>
      <c r="K30" s="245">
        <v>-2</v>
      </c>
    </row>
    <row r="31" spans="2:11" ht="14.1" customHeight="1">
      <c r="B31" s="248" t="s">
        <v>243</v>
      </c>
      <c r="C31" s="251">
        <v>103</v>
      </c>
      <c r="D31" s="245">
        <v>61</v>
      </c>
      <c r="E31" s="245">
        <v>42</v>
      </c>
      <c r="F31" s="245">
        <v>126</v>
      </c>
      <c r="G31" s="245">
        <v>65</v>
      </c>
      <c r="H31" s="245">
        <v>61</v>
      </c>
      <c r="I31" s="245">
        <v>-23</v>
      </c>
      <c r="J31" s="245">
        <v>-4</v>
      </c>
      <c r="K31" s="245">
        <v>-19</v>
      </c>
    </row>
    <row r="32" spans="2:11" ht="14.1" customHeight="1">
      <c r="B32" s="248" t="s">
        <v>244</v>
      </c>
      <c r="C32" s="251">
        <v>252</v>
      </c>
      <c r="D32" s="245">
        <v>152</v>
      </c>
      <c r="E32" s="245">
        <v>100</v>
      </c>
      <c r="F32" s="245">
        <v>387</v>
      </c>
      <c r="G32" s="245">
        <v>234</v>
      </c>
      <c r="H32" s="245">
        <v>153</v>
      </c>
      <c r="I32" s="245">
        <v>-135</v>
      </c>
      <c r="J32" s="245">
        <v>-82</v>
      </c>
      <c r="K32" s="245">
        <v>-53</v>
      </c>
    </row>
    <row r="33" spans="2:11" ht="14.1" customHeight="1">
      <c r="B33" s="248" t="s">
        <v>245</v>
      </c>
      <c r="C33" s="251">
        <v>67</v>
      </c>
      <c r="D33" s="245">
        <v>36</v>
      </c>
      <c r="E33" s="245">
        <v>31</v>
      </c>
      <c r="F33" s="245">
        <v>74</v>
      </c>
      <c r="G33" s="245">
        <v>45</v>
      </c>
      <c r="H33" s="245">
        <v>29</v>
      </c>
      <c r="I33" s="245">
        <v>-7</v>
      </c>
      <c r="J33" s="245">
        <v>-9</v>
      </c>
      <c r="K33" s="245">
        <v>2</v>
      </c>
    </row>
    <row r="34" spans="2:11" ht="14.1" customHeight="1">
      <c r="B34" s="248" t="s">
        <v>246</v>
      </c>
      <c r="C34" s="249">
        <v>94</v>
      </c>
      <c r="D34" s="245">
        <v>53</v>
      </c>
      <c r="E34" s="245">
        <v>41</v>
      </c>
      <c r="F34" s="245">
        <v>118</v>
      </c>
      <c r="G34" s="245">
        <v>71</v>
      </c>
      <c r="H34" s="245">
        <v>47</v>
      </c>
      <c r="I34" s="245">
        <v>-24</v>
      </c>
      <c r="J34" s="245">
        <v>-18</v>
      </c>
      <c r="K34" s="245">
        <v>-6</v>
      </c>
    </row>
    <row r="35" spans="2:11" ht="14.1" customHeight="1">
      <c r="B35" s="248" t="s">
        <v>247</v>
      </c>
      <c r="C35" s="249">
        <v>323</v>
      </c>
      <c r="D35" s="245">
        <v>196</v>
      </c>
      <c r="E35" s="245">
        <v>127</v>
      </c>
      <c r="F35" s="245">
        <v>369</v>
      </c>
      <c r="G35" s="245">
        <v>191</v>
      </c>
      <c r="H35" s="245">
        <v>178</v>
      </c>
      <c r="I35" s="245">
        <v>-46</v>
      </c>
      <c r="J35" s="245">
        <v>5</v>
      </c>
      <c r="K35" s="245">
        <v>-51</v>
      </c>
    </row>
    <row r="36" spans="2:11" ht="14.1" customHeight="1">
      <c r="B36" s="248" t="s">
        <v>248</v>
      </c>
      <c r="C36" s="249">
        <v>1227</v>
      </c>
      <c r="D36" s="245">
        <v>643</v>
      </c>
      <c r="E36" s="245">
        <v>584</v>
      </c>
      <c r="F36" s="245">
        <v>1642</v>
      </c>
      <c r="G36" s="245">
        <v>834</v>
      </c>
      <c r="H36" s="245">
        <v>808</v>
      </c>
      <c r="I36" s="245">
        <v>-415</v>
      </c>
      <c r="J36" s="245">
        <v>-191</v>
      </c>
      <c r="K36" s="245">
        <v>-224</v>
      </c>
    </row>
    <row r="37" spans="2:11" ht="14.1" customHeight="1">
      <c r="B37" s="248" t="s">
        <v>249</v>
      </c>
      <c r="C37" s="249">
        <v>970</v>
      </c>
      <c r="D37" s="245">
        <v>528</v>
      </c>
      <c r="E37" s="245">
        <v>442</v>
      </c>
      <c r="F37" s="245">
        <v>1223</v>
      </c>
      <c r="G37" s="245">
        <v>602</v>
      </c>
      <c r="H37" s="245">
        <v>621</v>
      </c>
      <c r="I37" s="245">
        <v>-253</v>
      </c>
      <c r="J37" s="245">
        <v>-74</v>
      </c>
      <c r="K37" s="245">
        <v>-179</v>
      </c>
    </row>
    <row r="38" spans="2:11" ht="14.1" customHeight="1">
      <c r="B38" s="248" t="s">
        <v>250</v>
      </c>
      <c r="C38" s="249">
        <v>111</v>
      </c>
      <c r="D38" s="245">
        <v>63</v>
      </c>
      <c r="E38" s="245">
        <v>48</v>
      </c>
      <c r="F38" s="245">
        <v>125</v>
      </c>
      <c r="G38" s="245">
        <v>59</v>
      </c>
      <c r="H38" s="245">
        <v>66</v>
      </c>
      <c r="I38" s="245">
        <v>-14</v>
      </c>
      <c r="J38" s="245">
        <v>4</v>
      </c>
      <c r="K38" s="245">
        <v>-18</v>
      </c>
    </row>
    <row r="39" spans="2:11" ht="14.1" customHeight="1">
      <c r="B39" s="248" t="s">
        <v>251</v>
      </c>
      <c r="C39" s="249">
        <v>107</v>
      </c>
      <c r="D39" s="245">
        <v>63</v>
      </c>
      <c r="E39" s="245">
        <v>44</v>
      </c>
      <c r="F39" s="245">
        <v>108</v>
      </c>
      <c r="G39" s="245">
        <v>64</v>
      </c>
      <c r="H39" s="245">
        <v>44</v>
      </c>
      <c r="I39" s="245">
        <v>-1</v>
      </c>
      <c r="J39" s="245">
        <v>-1</v>
      </c>
      <c r="K39" s="245">
        <v>0</v>
      </c>
    </row>
    <row r="40" spans="2:11" ht="14.1" customHeight="1">
      <c r="B40" s="248" t="s">
        <v>252</v>
      </c>
      <c r="C40" s="249">
        <v>85</v>
      </c>
      <c r="D40" s="245">
        <v>45</v>
      </c>
      <c r="E40" s="245">
        <v>40</v>
      </c>
      <c r="F40" s="245">
        <v>66</v>
      </c>
      <c r="G40" s="245">
        <v>31</v>
      </c>
      <c r="H40" s="245">
        <v>35</v>
      </c>
      <c r="I40" s="245">
        <v>19</v>
      </c>
      <c r="J40" s="245">
        <v>14</v>
      </c>
      <c r="K40" s="245">
        <v>5</v>
      </c>
    </row>
    <row r="41" spans="2:11" ht="14.1" customHeight="1">
      <c r="B41" s="248" t="s">
        <v>253</v>
      </c>
      <c r="C41" s="249">
        <v>90</v>
      </c>
      <c r="D41" s="245">
        <v>48</v>
      </c>
      <c r="E41" s="245">
        <v>42</v>
      </c>
      <c r="F41" s="245">
        <v>80</v>
      </c>
      <c r="G41" s="245">
        <v>44</v>
      </c>
      <c r="H41" s="245">
        <v>36</v>
      </c>
      <c r="I41" s="245">
        <v>10</v>
      </c>
      <c r="J41" s="245">
        <v>4</v>
      </c>
      <c r="K41" s="245">
        <v>6</v>
      </c>
    </row>
    <row r="42" spans="2:11" ht="14.1" customHeight="1">
      <c r="B42" s="248" t="s">
        <v>254</v>
      </c>
      <c r="C42" s="249">
        <v>314</v>
      </c>
      <c r="D42" s="245">
        <v>179</v>
      </c>
      <c r="E42" s="245">
        <v>135</v>
      </c>
      <c r="F42" s="245">
        <v>359</v>
      </c>
      <c r="G42" s="245">
        <v>192</v>
      </c>
      <c r="H42" s="245">
        <v>167</v>
      </c>
      <c r="I42" s="245">
        <v>-45</v>
      </c>
      <c r="J42" s="245">
        <v>-13</v>
      </c>
      <c r="K42" s="245">
        <v>-32</v>
      </c>
    </row>
    <row r="43" spans="2:11" ht="14.1" customHeight="1">
      <c r="B43" s="248" t="s">
        <v>255</v>
      </c>
      <c r="C43" s="249">
        <v>485</v>
      </c>
      <c r="D43" s="245">
        <v>300</v>
      </c>
      <c r="E43" s="245">
        <v>185</v>
      </c>
      <c r="F43" s="245">
        <v>444</v>
      </c>
      <c r="G43" s="245">
        <v>266</v>
      </c>
      <c r="H43" s="245">
        <v>178</v>
      </c>
      <c r="I43" s="245">
        <v>41</v>
      </c>
      <c r="J43" s="245">
        <v>34</v>
      </c>
      <c r="K43" s="245">
        <v>7</v>
      </c>
    </row>
    <row r="44" spans="2:11" ht="14.1" customHeight="1">
      <c r="B44" s="248" t="s">
        <v>256</v>
      </c>
      <c r="C44" s="249">
        <v>171</v>
      </c>
      <c r="D44" s="245">
        <v>116</v>
      </c>
      <c r="E44" s="245">
        <v>55</v>
      </c>
      <c r="F44" s="245">
        <v>160</v>
      </c>
      <c r="G44" s="245">
        <v>93</v>
      </c>
      <c r="H44" s="245">
        <v>67</v>
      </c>
      <c r="I44" s="245">
        <v>11</v>
      </c>
      <c r="J44" s="245">
        <v>23</v>
      </c>
      <c r="K44" s="245">
        <v>-12</v>
      </c>
    </row>
    <row r="45" spans="2:11" ht="14.1" customHeight="1">
      <c r="B45" s="252" t="s">
        <v>257</v>
      </c>
      <c r="C45" s="249" t="s">
        <v>143</v>
      </c>
      <c r="D45" s="245" t="s">
        <v>143</v>
      </c>
      <c r="E45" s="245" t="s">
        <v>143</v>
      </c>
      <c r="F45" s="245" t="s">
        <v>143</v>
      </c>
      <c r="G45" s="245" t="s">
        <v>143</v>
      </c>
      <c r="H45" s="245" t="s">
        <v>143</v>
      </c>
      <c r="I45" s="245" t="s">
        <v>143</v>
      </c>
      <c r="J45" s="245" t="s">
        <v>143</v>
      </c>
      <c r="K45" s="245" t="s">
        <v>143</v>
      </c>
    </row>
    <row r="46" spans="2:11" ht="14.1" customHeight="1">
      <c r="B46" s="248" t="s">
        <v>258</v>
      </c>
      <c r="C46" s="249">
        <v>1406</v>
      </c>
      <c r="D46" s="245">
        <v>792</v>
      </c>
      <c r="E46" s="245">
        <v>614</v>
      </c>
      <c r="F46" s="245">
        <v>1608</v>
      </c>
      <c r="G46" s="245">
        <v>881</v>
      </c>
      <c r="H46" s="245">
        <v>727</v>
      </c>
      <c r="I46" s="245">
        <v>-202</v>
      </c>
      <c r="J46" s="245">
        <v>-89</v>
      </c>
      <c r="K46" s="245">
        <v>-113</v>
      </c>
    </row>
    <row r="47" spans="2:11" ht="14.1" customHeight="1">
      <c r="B47" s="248" t="s">
        <v>259</v>
      </c>
      <c r="C47" s="249">
        <v>769</v>
      </c>
      <c r="D47" s="245">
        <v>420</v>
      </c>
      <c r="E47" s="245">
        <v>349</v>
      </c>
      <c r="F47" s="245">
        <v>807</v>
      </c>
      <c r="G47" s="245">
        <v>453</v>
      </c>
      <c r="H47" s="245">
        <v>354</v>
      </c>
      <c r="I47" s="245">
        <v>-38</v>
      </c>
      <c r="J47" s="245">
        <v>-33</v>
      </c>
      <c r="K47" s="245">
        <v>-5</v>
      </c>
    </row>
    <row r="48" spans="2:11" ht="14.1" customHeight="1">
      <c r="B48" s="248" t="s">
        <v>260</v>
      </c>
      <c r="C48" s="249">
        <v>547</v>
      </c>
      <c r="D48" s="245">
        <v>321</v>
      </c>
      <c r="E48" s="245">
        <v>226</v>
      </c>
      <c r="F48" s="245">
        <v>512</v>
      </c>
      <c r="G48" s="245">
        <v>315</v>
      </c>
      <c r="H48" s="245">
        <v>197</v>
      </c>
      <c r="I48" s="245">
        <v>35</v>
      </c>
      <c r="J48" s="245">
        <v>6</v>
      </c>
      <c r="K48" s="245">
        <v>29</v>
      </c>
    </row>
    <row r="49" spans="2:11" ht="14.1" customHeight="1">
      <c r="B49" s="248" t="s">
        <v>261</v>
      </c>
      <c r="C49" s="249">
        <v>207</v>
      </c>
      <c r="D49" s="245">
        <v>122</v>
      </c>
      <c r="E49" s="245">
        <v>85</v>
      </c>
      <c r="F49" s="245">
        <v>229</v>
      </c>
      <c r="G49" s="245">
        <v>138</v>
      </c>
      <c r="H49" s="245">
        <v>91</v>
      </c>
      <c r="I49" s="245">
        <v>-22</v>
      </c>
      <c r="J49" s="245">
        <v>-16</v>
      </c>
      <c r="K49" s="245">
        <v>-6</v>
      </c>
    </row>
    <row r="50" spans="2:11" ht="14.1" customHeight="1">
      <c r="B50" s="248" t="s">
        <v>262</v>
      </c>
      <c r="C50" s="249">
        <v>48</v>
      </c>
      <c r="D50" s="245">
        <v>29</v>
      </c>
      <c r="E50" s="245">
        <v>19</v>
      </c>
      <c r="F50" s="245">
        <v>30</v>
      </c>
      <c r="G50" s="245">
        <v>15</v>
      </c>
      <c r="H50" s="245">
        <v>15</v>
      </c>
      <c r="I50" s="245">
        <v>18</v>
      </c>
      <c r="J50" s="245">
        <v>14</v>
      </c>
      <c r="K50" s="245">
        <v>4</v>
      </c>
    </row>
    <row r="51" spans="2:11" ht="14.1" customHeight="1">
      <c r="B51" s="248" t="s">
        <v>263</v>
      </c>
      <c r="C51" s="249">
        <v>52</v>
      </c>
      <c r="D51" s="245">
        <v>32</v>
      </c>
      <c r="E51" s="245">
        <v>20</v>
      </c>
      <c r="F51" s="245">
        <v>68</v>
      </c>
      <c r="G51" s="245">
        <v>51</v>
      </c>
      <c r="H51" s="245">
        <v>17</v>
      </c>
      <c r="I51" s="245">
        <v>-16</v>
      </c>
      <c r="J51" s="245">
        <v>-19</v>
      </c>
      <c r="K51" s="245">
        <v>3</v>
      </c>
    </row>
    <row r="52" spans="2:11" ht="14.1" customHeight="1">
      <c r="B52" s="248" t="s">
        <v>264</v>
      </c>
      <c r="C52" s="249">
        <v>35</v>
      </c>
      <c r="D52" s="245">
        <v>27</v>
      </c>
      <c r="E52" s="245">
        <v>8</v>
      </c>
      <c r="F52" s="245">
        <v>65</v>
      </c>
      <c r="G52" s="245">
        <v>32</v>
      </c>
      <c r="H52" s="245">
        <v>33</v>
      </c>
      <c r="I52" s="245">
        <v>-30</v>
      </c>
      <c r="J52" s="245">
        <v>-5</v>
      </c>
      <c r="K52" s="245">
        <v>-25</v>
      </c>
    </row>
    <row r="53" spans="2:11" ht="14.1" customHeight="1">
      <c r="B53" s="248" t="s">
        <v>265</v>
      </c>
      <c r="C53" s="249">
        <v>54</v>
      </c>
      <c r="D53" s="245">
        <v>29</v>
      </c>
      <c r="E53" s="245">
        <v>25</v>
      </c>
      <c r="F53" s="245">
        <v>61</v>
      </c>
      <c r="G53" s="245">
        <v>29</v>
      </c>
      <c r="H53" s="245">
        <v>32</v>
      </c>
      <c r="I53" s="245">
        <v>-7</v>
      </c>
      <c r="J53" s="245">
        <v>0</v>
      </c>
      <c r="K53" s="245">
        <v>-7</v>
      </c>
    </row>
    <row r="54" spans="2:11" ht="14.1" customHeight="1">
      <c r="B54" s="248" t="s">
        <v>266</v>
      </c>
      <c r="C54" s="251">
        <v>36</v>
      </c>
      <c r="D54" s="245">
        <v>18</v>
      </c>
      <c r="E54" s="245">
        <v>18</v>
      </c>
      <c r="F54" s="245">
        <v>41</v>
      </c>
      <c r="G54" s="245">
        <v>27</v>
      </c>
      <c r="H54" s="245">
        <v>14</v>
      </c>
      <c r="I54" s="245">
        <v>-5</v>
      </c>
      <c r="J54" s="245">
        <v>-9</v>
      </c>
      <c r="K54" s="245">
        <v>4</v>
      </c>
    </row>
    <row r="55" spans="2:11" ht="14.1" customHeight="1">
      <c r="B55" s="248" t="s">
        <v>267</v>
      </c>
      <c r="C55" s="249">
        <v>88</v>
      </c>
      <c r="D55" s="245">
        <v>54</v>
      </c>
      <c r="E55" s="245">
        <v>34</v>
      </c>
      <c r="F55" s="245">
        <v>98</v>
      </c>
      <c r="G55" s="245">
        <v>60</v>
      </c>
      <c r="H55" s="245">
        <v>38</v>
      </c>
      <c r="I55" s="245">
        <v>-10</v>
      </c>
      <c r="J55" s="245">
        <v>-6</v>
      </c>
      <c r="K55" s="245">
        <v>-4</v>
      </c>
    </row>
    <row r="56" spans="2:11" ht="14.1" customHeight="1" thickBot="1">
      <c r="B56" s="253" t="s">
        <v>268</v>
      </c>
      <c r="C56" s="254">
        <v>112</v>
      </c>
      <c r="D56" s="255">
        <v>46</v>
      </c>
      <c r="E56" s="255">
        <v>66</v>
      </c>
      <c r="F56" s="255">
        <v>90</v>
      </c>
      <c r="G56" s="255">
        <v>46</v>
      </c>
      <c r="H56" s="255">
        <v>44</v>
      </c>
      <c r="I56" s="255">
        <v>22</v>
      </c>
      <c r="J56" s="255">
        <v>0</v>
      </c>
      <c r="K56" s="255">
        <v>22</v>
      </c>
    </row>
    <row r="57" spans="2:11" ht="16.5" customHeight="1">
      <c r="B57" s="256" t="s">
        <v>206</v>
      </c>
      <c r="C57" s="257"/>
      <c r="D57" s="257"/>
      <c r="E57" s="257"/>
      <c r="F57" s="257"/>
      <c r="G57" s="104"/>
      <c r="H57" s="104"/>
      <c r="I57" s="104"/>
      <c r="J57" s="104"/>
      <c r="K57" s="104"/>
    </row>
    <row r="58" spans="2:11">
      <c r="C58" s="258"/>
    </row>
    <row r="59" spans="2:11">
      <c r="C59" s="97"/>
      <c r="F59" s="97"/>
      <c r="G59" s="97"/>
      <c r="H59" s="97"/>
      <c r="I59" s="259"/>
      <c r="J59" s="259"/>
      <c r="K59" s="259"/>
    </row>
  </sheetData>
  <mergeCells count="5">
    <mergeCell ref="B3:K3"/>
    <mergeCell ref="B5:B6"/>
    <mergeCell ref="C5:E5"/>
    <mergeCell ref="F5:H5"/>
    <mergeCell ref="I5:K5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J29"/>
  <sheetViews>
    <sheetView defaultGridColor="0" view="pageBreakPreview" colorId="22" zoomScaleNormal="87" workbookViewId="0">
      <selection activeCell="J4" sqref="J4:J6"/>
    </sheetView>
  </sheetViews>
  <sheetFormatPr defaultColWidth="17.83203125" defaultRowHeight="13.5"/>
  <cols>
    <col min="1" max="1" width="23.5" style="6" bestFit="1" customWidth="1"/>
    <col min="2" max="2" width="16" style="6" bestFit="1" customWidth="1"/>
    <col min="3" max="8" width="12.83203125" style="6" customWidth="1"/>
    <col min="9" max="9" width="16" style="6" customWidth="1"/>
    <col min="10" max="10" width="12.83203125" style="6" customWidth="1"/>
    <col min="11" max="16384" width="17.83203125" style="6"/>
  </cols>
  <sheetData>
    <row r="2" spans="2:10" ht="28.5" customHeight="1">
      <c r="B2" s="267" t="s">
        <v>15</v>
      </c>
      <c r="C2" s="267"/>
      <c r="D2" s="267"/>
      <c r="E2" s="267"/>
      <c r="F2" s="267"/>
      <c r="G2" s="267"/>
      <c r="H2" s="267"/>
      <c r="I2" s="267"/>
      <c r="J2" s="267"/>
    </row>
    <row r="3" spans="2:10" ht="19.5" customHeight="1" thickBot="1">
      <c r="B3" s="7"/>
      <c r="C3" s="7"/>
      <c r="D3" s="7"/>
      <c r="E3" s="7"/>
      <c r="F3" s="7"/>
      <c r="G3" s="7"/>
      <c r="H3" s="8"/>
      <c r="I3" s="8"/>
      <c r="J3" s="9" t="s">
        <v>16</v>
      </c>
    </row>
    <row r="4" spans="2:10" ht="18" customHeight="1">
      <c r="B4" s="268" t="s">
        <v>17</v>
      </c>
      <c r="C4" s="274" t="s">
        <v>18</v>
      </c>
      <c r="D4" s="275"/>
      <c r="E4" s="276"/>
      <c r="F4" s="275" t="s">
        <v>19</v>
      </c>
      <c r="G4" s="275"/>
      <c r="H4" s="275"/>
      <c r="I4" s="276"/>
      <c r="J4" s="262" t="s">
        <v>269</v>
      </c>
    </row>
    <row r="5" spans="2:10" ht="18" customHeight="1">
      <c r="B5" s="269"/>
      <c r="C5" s="265" t="s">
        <v>20</v>
      </c>
      <c r="D5" s="265" t="s">
        <v>21</v>
      </c>
      <c r="E5" s="265" t="s">
        <v>22</v>
      </c>
      <c r="F5" s="272" t="s">
        <v>23</v>
      </c>
      <c r="G5" s="277" t="s">
        <v>24</v>
      </c>
      <c r="H5" s="278"/>
      <c r="I5" s="279"/>
      <c r="J5" s="263"/>
    </row>
    <row r="6" spans="2:10" ht="18" customHeight="1">
      <c r="B6" s="270"/>
      <c r="C6" s="266"/>
      <c r="D6" s="266"/>
      <c r="E6" s="266"/>
      <c r="F6" s="273"/>
      <c r="G6" s="10" t="s">
        <v>25</v>
      </c>
      <c r="H6" s="10" t="s">
        <v>26</v>
      </c>
      <c r="I6" s="11" t="s">
        <v>27</v>
      </c>
      <c r="J6" s="264"/>
    </row>
    <row r="7" spans="2:10" ht="18" customHeight="1">
      <c r="B7" s="31" t="s">
        <v>28</v>
      </c>
      <c r="C7" s="12">
        <v>670212</v>
      </c>
      <c r="D7" s="13">
        <v>331768</v>
      </c>
      <c r="E7" s="13">
        <v>338444</v>
      </c>
      <c r="F7" s="14">
        <v>140697</v>
      </c>
      <c r="G7" s="15">
        <v>139432</v>
      </c>
      <c r="H7" s="15">
        <v>657937</v>
      </c>
      <c r="I7" s="16">
        <v>4.72</v>
      </c>
      <c r="J7" s="17">
        <v>162.1</v>
      </c>
    </row>
    <row r="8" spans="2:10" ht="18" customHeight="1">
      <c r="B8" s="18" t="s">
        <v>29</v>
      </c>
      <c r="C8" s="19">
        <v>689814</v>
      </c>
      <c r="D8" s="14">
        <v>344550</v>
      </c>
      <c r="E8" s="14">
        <v>345264</v>
      </c>
      <c r="F8" s="14">
        <v>142683</v>
      </c>
      <c r="G8" s="15">
        <v>141355</v>
      </c>
      <c r="H8" s="15">
        <v>673584</v>
      </c>
      <c r="I8" s="16">
        <v>4.7699999999999996</v>
      </c>
      <c r="J8" s="17">
        <v>166.8</v>
      </c>
    </row>
    <row r="9" spans="2:10" ht="18" customHeight="1">
      <c r="B9" s="31" t="s">
        <v>30</v>
      </c>
      <c r="C9" s="19">
        <v>716544</v>
      </c>
      <c r="D9" s="14">
        <v>356958</v>
      </c>
      <c r="E9" s="14">
        <v>359586</v>
      </c>
      <c r="F9" s="14">
        <v>144529</v>
      </c>
      <c r="G9" s="15">
        <v>143265</v>
      </c>
      <c r="H9" s="15">
        <v>702170</v>
      </c>
      <c r="I9" s="16">
        <v>4.9000000000000004</v>
      </c>
      <c r="J9" s="17">
        <v>172.9</v>
      </c>
    </row>
    <row r="10" spans="2:10" ht="18" customHeight="1">
      <c r="B10" s="18" t="s">
        <v>31</v>
      </c>
      <c r="C10" s="19">
        <v>728748</v>
      </c>
      <c r="D10" s="14">
        <v>362042</v>
      </c>
      <c r="E10" s="14">
        <v>366706</v>
      </c>
      <c r="F10" s="20">
        <v>145835</v>
      </c>
      <c r="G10" s="15">
        <v>144401</v>
      </c>
      <c r="H10" s="15">
        <v>711927</v>
      </c>
      <c r="I10" s="16">
        <v>4.93</v>
      </c>
      <c r="J10" s="17">
        <v>175.9</v>
      </c>
    </row>
    <row r="11" spans="2:10" ht="18" customHeight="1">
      <c r="B11" s="18" t="s">
        <v>32</v>
      </c>
      <c r="C11" s="19">
        <v>718717</v>
      </c>
      <c r="D11" s="14">
        <v>354423</v>
      </c>
      <c r="E11" s="14">
        <v>364294</v>
      </c>
      <c r="F11" s="14">
        <v>142851</v>
      </c>
      <c r="G11" s="15">
        <v>141641</v>
      </c>
      <c r="H11" s="15">
        <v>705089</v>
      </c>
      <c r="I11" s="16">
        <v>4.9800000000000004</v>
      </c>
      <c r="J11" s="17">
        <v>173.5</v>
      </c>
    </row>
    <row r="12" spans="2:10" ht="18" customHeight="1">
      <c r="B12" s="18" t="s">
        <v>33</v>
      </c>
      <c r="C12" s="19">
        <v>854811</v>
      </c>
      <c r="D12" s="14">
        <v>411331</v>
      </c>
      <c r="E12" s="14">
        <v>443480</v>
      </c>
      <c r="F12" s="20">
        <v>172716</v>
      </c>
      <c r="G12" s="21">
        <v>171975</v>
      </c>
      <c r="H12" s="21">
        <v>844789</v>
      </c>
      <c r="I12" s="16">
        <v>4.91</v>
      </c>
      <c r="J12" s="17">
        <v>206.3</v>
      </c>
    </row>
    <row r="13" spans="2:10" ht="18" customHeight="1">
      <c r="B13" s="18" t="s">
        <v>34</v>
      </c>
      <c r="C13" s="19">
        <v>878511</v>
      </c>
      <c r="D13" s="14">
        <v>427684</v>
      </c>
      <c r="E13" s="14">
        <v>450827</v>
      </c>
      <c r="F13" s="14">
        <v>171415</v>
      </c>
      <c r="G13" s="15">
        <v>170711</v>
      </c>
      <c r="H13" s="15">
        <v>869620</v>
      </c>
      <c r="I13" s="16">
        <v>5.09</v>
      </c>
      <c r="J13" s="17">
        <v>212.1</v>
      </c>
    </row>
    <row r="14" spans="2:10" ht="18" customHeight="1">
      <c r="B14" s="18" t="s">
        <v>35</v>
      </c>
      <c r="C14" s="19">
        <v>878109</v>
      </c>
      <c r="D14" s="14">
        <v>427204</v>
      </c>
      <c r="E14" s="14">
        <v>450905</v>
      </c>
      <c r="F14" s="14">
        <v>174250</v>
      </c>
      <c r="G14" s="15">
        <v>170817</v>
      </c>
      <c r="H14" s="15">
        <v>860832</v>
      </c>
      <c r="I14" s="16">
        <v>5.04</v>
      </c>
      <c r="J14" s="17">
        <v>212</v>
      </c>
    </row>
    <row r="15" spans="2:10" ht="18" customHeight="1">
      <c r="B15" s="18" t="s">
        <v>36</v>
      </c>
      <c r="C15" s="19">
        <v>847274</v>
      </c>
      <c r="D15" s="14">
        <v>408300</v>
      </c>
      <c r="E15" s="14">
        <v>438974</v>
      </c>
      <c r="F15" s="14">
        <v>182685</v>
      </c>
      <c r="G15" s="15">
        <v>178792</v>
      </c>
      <c r="H15" s="15">
        <v>827933</v>
      </c>
      <c r="I15" s="16">
        <v>4.63</v>
      </c>
      <c r="J15" s="17">
        <v>204.5</v>
      </c>
    </row>
    <row r="16" spans="2:10" ht="18" customHeight="1">
      <c r="B16" s="18" t="s">
        <v>37</v>
      </c>
      <c r="C16" s="19">
        <v>815115</v>
      </c>
      <c r="D16" s="14">
        <v>389795</v>
      </c>
      <c r="E16" s="14">
        <v>425320</v>
      </c>
      <c r="F16" s="14">
        <v>192114</v>
      </c>
      <c r="G16" s="15">
        <v>188344</v>
      </c>
      <c r="H16" s="15">
        <v>792923</v>
      </c>
      <c r="I16" s="16">
        <v>4.21</v>
      </c>
      <c r="J16" s="17">
        <v>196.7</v>
      </c>
    </row>
    <row r="17" spans="2:10" ht="18" customHeight="1">
      <c r="B17" s="18" t="s">
        <v>38</v>
      </c>
      <c r="C17" s="19">
        <v>791111</v>
      </c>
      <c r="D17" s="14">
        <v>376729</v>
      </c>
      <c r="E17" s="14">
        <v>414382</v>
      </c>
      <c r="F17" s="14">
        <v>205377</v>
      </c>
      <c r="G17" s="15">
        <v>201410</v>
      </c>
      <c r="H17" s="15">
        <v>767261</v>
      </c>
      <c r="I17" s="16">
        <v>3.81</v>
      </c>
      <c r="J17" s="17">
        <v>190.9</v>
      </c>
    </row>
    <row r="18" spans="2:10" ht="18" customHeight="1">
      <c r="B18" s="18" t="s">
        <v>39</v>
      </c>
      <c r="C18" s="19">
        <v>805166</v>
      </c>
      <c r="D18" s="14">
        <v>384812</v>
      </c>
      <c r="E18" s="14">
        <v>420354</v>
      </c>
      <c r="F18" s="14">
        <v>223393</v>
      </c>
      <c r="G18" s="15">
        <v>219903</v>
      </c>
      <c r="H18" s="15">
        <v>781841</v>
      </c>
      <c r="I18" s="16">
        <v>3.56</v>
      </c>
      <c r="J18" s="31">
        <v>194.3</v>
      </c>
    </row>
    <row r="19" spans="2:10" ht="18" customHeight="1">
      <c r="B19" s="18" t="s">
        <v>40</v>
      </c>
      <c r="C19" s="19">
        <v>825261</v>
      </c>
      <c r="D19" s="14">
        <v>395994</v>
      </c>
      <c r="E19" s="14">
        <v>429267</v>
      </c>
      <c r="F19" s="14">
        <v>240321</v>
      </c>
      <c r="G19" s="15">
        <v>234040</v>
      </c>
      <c r="H19" s="15">
        <v>801866</v>
      </c>
      <c r="I19" s="16">
        <v>3.43</v>
      </c>
      <c r="J19" s="31">
        <v>199.1</v>
      </c>
    </row>
    <row r="20" spans="2:10" ht="18" customHeight="1">
      <c r="B20" s="18" t="s">
        <v>41</v>
      </c>
      <c r="C20" s="19">
        <v>834889</v>
      </c>
      <c r="D20" s="14">
        <v>399689</v>
      </c>
      <c r="E20" s="14">
        <v>435200</v>
      </c>
      <c r="F20" s="14">
        <v>248498</v>
      </c>
      <c r="G20" s="15">
        <v>247845</v>
      </c>
      <c r="H20" s="15">
        <v>816045</v>
      </c>
      <c r="I20" s="16">
        <v>3.29</v>
      </c>
      <c r="J20" s="31">
        <v>201.4</v>
      </c>
    </row>
    <row r="21" spans="2:10" ht="18" customHeight="1">
      <c r="B21" s="31" t="s">
        <v>42</v>
      </c>
      <c r="C21" s="19">
        <v>831598</v>
      </c>
      <c r="D21" s="14">
        <v>395906</v>
      </c>
      <c r="E21" s="14">
        <v>435692</v>
      </c>
      <c r="F21" s="14">
        <v>259729</v>
      </c>
      <c r="G21" s="15">
        <v>258149</v>
      </c>
      <c r="H21" s="15">
        <v>810136</v>
      </c>
      <c r="I21" s="16">
        <v>3.14</v>
      </c>
      <c r="J21" s="31">
        <v>200.7</v>
      </c>
    </row>
    <row r="22" spans="2:10" ht="18" customHeight="1">
      <c r="B22" s="22" t="s">
        <v>43</v>
      </c>
      <c r="C22" s="19">
        <v>832427</v>
      </c>
      <c r="D22" s="14">
        <v>395636</v>
      </c>
      <c r="E22" s="14">
        <v>436791</v>
      </c>
      <c r="F22" s="14">
        <v>274953</v>
      </c>
      <c r="G22" s="15">
        <v>273839</v>
      </c>
      <c r="H22" s="15">
        <v>810402</v>
      </c>
      <c r="I22" s="16">
        <v>2.96</v>
      </c>
      <c r="J22" s="17">
        <v>200.9</v>
      </c>
    </row>
    <row r="23" spans="2:10" ht="18" customHeight="1">
      <c r="B23" s="22" t="s">
        <v>44</v>
      </c>
      <c r="C23" s="23">
        <v>824108</v>
      </c>
      <c r="D23" s="24">
        <v>391718</v>
      </c>
      <c r="E23" s="24">
        <v>432390</v>
      </c>
      <c r="F23" s="24">
        <v>288808</v>
      </c>
      <c r="G23" s="24">
        <v>287897</v>
      </c>
      <c r="H23" s="24">
        <v>801741</v>
      </c>
      <c r="I23" s="29">
        <v>2.78</v>
      </c>
      <c r="J23" s="29">
        <v>198.8</v>
      </c>
    </row>
    <row r="24" spans="2:10" ht="18" customHeight="1">
      <c r="B24" s="22" t="s">
        <v>45</v>
      </c>
      <c r="C24" s="23">
        <v>809950</v>
      </c>
      <c r="D24" s="24">
        <v>384635</v>
      </c>
      <c r="E24" s="24">
        <v>425315</v>
      </c>
      <c r="F24" s="24">
        <v>298480</v>
      </c>
      <c r="G24" s="24">
        <v>297539</v>
      </c>
      <c r="H24" s="24">
        <v>785278</v>
      </c>
      <c r="I24" s="29">
        <v>2.64</v>
      </c>
      <c r="J24" s="29">
        <v>195.4</v>
      </c>
    </row>
    <row r="25" spans="2:10" ht="18" customHeight="1" thickBot="1">
      <c r="B25" s="25" t="s">
        <v>33</v>
      </c>
      <c r="C25" s="26">
        <v>785491</v>
      </c>
      <c r="D25" s="27">
        <v>372710</v>
      </c>
      <c r="E25" s="27">
        <v>412781</v>
      </c>
      <c r="F25" s="27">
        <v>302294</v>
      </c>
      <c r="G25" s="27">
        <v>301546</v>
      </c>
      <c r="H25" s="27">
        <v>759894</v>
      </c>
      <c r="I25" s="28">
        <v>2.52</v>
      </c>
      <c r="J25" s="28">
        <v>189.4</v>
      </c>
    </row>
    <row r="26" spans="2:10" ht="16.5" customHeight="1">
      <c r="B26" s="271" t="s">
        <v>46</v>
      </c>
      <c r="C26" s="271"/>
      <c r="D26" s="271"/>
      <c r="E26" s="271"/>
      <c r="F26" s="271"/>
      <c r="G26" s="271"/>
      <c r="H26" s="271"/>
      <c r="I26" s="271"/>
      <c r="J26" s="271"/>
    </row>
    <row r="27" spans="2:10" ht="16.5" customHeight="1">
      <c r="B27" s="271" t="s">
        <v>47</v>
      </c>
      <c r="C27" s="271"/>
      <c r="D27" s="271"/>
      <c r="E27" s="271"/>
      <c r="F27" s="271"/>
      <c r="G27" s="271"/>
      <c r="H27" s="271"/>
      <c r="I27" s="271"/>
      <c r="J27" s="271"/>
    </row>
    <row r="28" spans="2:10" ht="16.5" customHeight="1">
      <c r="B28" s="30" t="s">
        <v>48</v>
      </c>
      <c r="C28" s="30"/>
      <c r="D28" s="31"/>
      <c r="E28" s="31"/>
      <c r="F28" s="30"/>
      <c r="G28" s="31"/>
      <c r="H28" s="31"/>
      <c r="I28" s="31"/>
      <c r="J28" s="31"/>
    </row>
    <row r="29" spans="2:10" ht="23.1" customHeight="1"/>
  </sheetData>
  <mergeCells count="12">
    <mergeCell ref="B26:J26"/>
    <mergeCell ref="B27:J27"/>
    <mergeCell ref="F5:F6"/>
    <mergeCell ref="C4:E4"/>
    <mergeCell ref="G5:I5"/>
    <mergeCell ref="F4:I4"/>
    <mergeCell ref="J4:J6"/>
    <mergeCell ref="E5:E6"/>
    <mergeCell ref="D5:D6"/>
    <mergeCell ref="C5:C6"/>
    <mergeCell ref="B2:J2"/>
    <mergeCell ref="B4:B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defaultGridColor="0" view="pageBreakPreview" topLeftCell="B1" colorId="22" zoomScale="150" zoomScaleNormal="87" zoomScaleSheetLayoutView="150" workbookViewId="0">
      <selection sqref="A1:IV65536"/>
    </sheetView>
  </sheetViews>
  <sheetFormatPr defaultColWidth="17.83203125" defaultRowHeight="13.5"/>
  <cols>
    <col min="1" max="1" width="23.5" style="80" bestFit="1" customWidth="1"/>
    <col min="2" max="2" width="18.1640625" style="80" bestFit="1" customWidth="1"/>
    <col min="3" max="12" width="9.33203125" style="80" customWidth="1"/>
    <col min="13" max="13" width="10.1640625" style="80" customWidth="1"/>
    <col min="14" max="256" width="17.83203125" style="80"/>
    <col min="257" max="257" width="23.5" style="80" bestFit="1" customWidth="1"/>
    <col min="258" max="258" width="18.1640625" style="80" bestFit="1" customWidth="1"/>
    <col min="259" max="268" width="9.33203125" style="80" customWidth="1"/>
    <col min="269" max="269" width="10.1640625" style="80" customWidth="1"/>
    <col min="270" max="512" width="17.83203125" style="80"/>
    <col min="513" max="513" width="23.5" style="80" bestFit="1" customWidth="1"/>
    <col min="514" max="514" width="18.1640625" style="80" bestFit="1" customWidth="1"/>
    <col min="515" max="524" width="9.33203125" style="80" customWidth="1"/>
    <col min="525" max="525" width="10.1640625" style="80" customWidth="1"/>
    <col min="526" max="768" width="17.83203125" style="80"/>
    <col min="769" max="769" width="23.5" style="80" bestFit="1" customWidth="1"/>
    <col min="770" max="770" width="18.1640625" style="80" bestFit="1" customWidth="1"/>
    <col min="771" max="780" width="9.33203125" style="80" customWidth="1"/>
    <col min="781" max="781" width="10.1640625" style="80" customWidth="1"/>
    <col min="782" max="1024" width="17.83203125" style="80"/>
    <col min="1025" max="1025" width="23.5" style="80" bestFit="1" customWidth="1"/>
    <col min="1026" max="1026" width="18.1640625" style="80" bestFit="1" customWidth="1"/>
    <col min="1027" max="1036" width="9.33203125" style="80" customWidth="1"/>
    <col min="1037" max="1037" width="10.1640625" style="80" customWidth="1"/>
    <col min="1038" max="1280" width="17.83203125" style="80"/>
    <col min="1281" max="1281" width="23.5" style="80" bestFit="1" customWidth="1"/>
    <col min="1282" max="1282" width="18.1640625" style="80" bestFit="1" customWidth="1"/>
    <col min="1283" max="1292" width="9.33203125" style="80" customWidth="1"/>
    <col min="1293" max="1293" width="10.1640625" style="80" customWidth="1"/>
    <col min="1294" max="1536" width="17.83203125" style="80"/>
    <col min="1537" max="1537" width="23.5" style="80" bestFit="1" customWidth="1"/>
    <col min="1538" max="1538" width="18.1640625" style="80" bestFit="1" customWidth="1"/>
    <col min="1539" max="1548" width="9.33203125" style="80" customWidth="1"/>
    <col min="1549" max="1549" width="10.1640625" style="80" customWidth="1"/>
    <col min="1550" max="1792" width="17.83203125" style="80"/>
    <col min="1793" max="1793" width="23.5" style="80" bestFit="1" customWidth="1"/>
    <col min="1794" max="1794" width="18.1640625" style="80" bestFit="1" customWidth="1"/>
    <col min="1795" max="1804" width="9.33203125" style="80" customWidth="1"/>
    <col min="1805" max="1805" width="10.1640625" style="80" customWidth="1"/>
    <col min="1806" max="2048" width="17.83203125" style="80"/>
    <col min="2049" max="2049" width="23.5" style="80" bestFit="1" customWidth="1"/>
    <col min="2050" max="2050" width="18.1640625" style="80" bestFit="1" customWidth="1"/>
    <col min="2051" max="2060" width="9.33203125" style="80" customWidth="1"/>
    <col min="2061" max="2061" width="10.1640625" style="80" customWidth="1"/>
    <col min="2062" max="2304" width="17.83203125" style="80"/>
    <col min="2305" max="2305" width="23.5" style="80" bestFit="1" customWidth="1"/>
    <col min="2306" max="2306" width="18.1640625" style="80" bestFit="1" customWidth="1"/>
    <col min="2307" max="2316" width="9.33203125" style="80" customWidth="1"/>
    <col min="2317" max="2317" width="10.1640625" style="80" customWidth="1"/>
    <col min="2318" max="2560" width="17.83203125" style="80"/>
    <col min="2561" max="2561" width="23.5" style="80" bestFit="1" customWidth="1"/>
    <col min="2562" max="2562" width="18.1640625" style="80" bestFit="1" customWidth="1"/>
    <col min="2563" max="2572" width="9.33203125" style="80" customWidth="1"/>
    <col min="2573" max="2573" width="10.1640625" style="80" customWidth="1"/>
    <col min="2574" max="2816" width="17.83203125" style="80"/>
    <col min="2817" max="2817" width="23.5" style="80" bestFit="1" customWidth="1"/>
    <col min="2818" max="2818" width="18.1640625" style="80" bestFit="1" customWidth="1"/>
    <col min="2819" max="2828" width="9.33203125" style="80" customWidth="1"/>
    <col min="2829" max="2829" width="10.1640625" style="80" customWidth="1"/>
    <col min="2830" max="3072" width="17.83203125" style="80"/>
    <col min="3073" max="3073" width="23.5" style="80" bestFit="1" customWidth="1"/>
    <col min="3074" max="3074" width="18.1640625" style="80" bestFit="1" customWidth="1"/>
    <col min="3075" max="3084" width="9.33203125" style="80" customWidth="1"/>
    <col min="3085" max="3085" width="10.1640625" style="80" customWidth="1"/>
    <col min="3086" max="3328" width="17.83203125" style="80"/>
    <col min="3329" max="3329" width="23.5" style="80" bestFit="1" customWidth="1"/>
    <col min="3330" max="3330" width="18.1640625" style="80" bestFit="1" customWidth="1"/>
    <col min="3331" max="3340" width="9.33203125" style="80" customWidth="1"/>
    <col min="3341" max="3341" width="10.1640625" style="80" customWidth="1"/>
    <col min="3342" max="3584" width="17.83203125" style="80"/>
    <col min="3585" max="3585" width="23.5" style="80" bestFit="1" customWidth="1"/>
    <col min="3586" max="3586" width="18.1640625" style="80" bestFit="1" customWidth="1"/>
    <col min="3587" max="3596" width="9.33203125" style="80" customWidth="1"/>
    <col min="3597" max="3597" width="10.1640625" style="80" customWidth="1"/>
    <col min="3598" max="3840" width="17.83203125" style="80"/>
    <col min="3841" max="3841" width="23.5" style="80" bestFit="1" customWidth="1"/>
    <col min="3842" max="3842" width="18.1640625" style="80" bestFit="1" customWidth="1"/>
    <col min="3843" max="3852" width="9.33203125" style="80" customWidth="1"/>
    <col min="3853" max="3853" width="10.1640625" style="80" customWidth="1"/>
    <col min="3854" max="4096" width="17.83203125" style="80"/>
    <col min="4097" max="4097" width="23.5" style="80" bestFit="1" customWidth="1"/>
    <col min="4098" max="4098" width="18.1640625" style="80" bestFit="1" customWidth="1"/>
    <col min="4099" max="4108" width="9.33203125" style="80" customWidth="1"/>
    <col min="4109" max="4109" width="10.1640625" style="80" customWidth="1"/>
    <col min="4110" max="4352" width="17.83203125" style="80"/>
    <col min="4353" max="4353" width="23.5" style="80" bestFit="1" customWidth="1"/>
    <col min="4354" max="4354" width="18.1640625" style="80" bestFit="1" customWidth="1"/>
    <col min="4355" max="4364" width="9.33203125" style="80" customWidth="1"/>
    <col min="4365" max="4365" width="10.1640625" style="80" customWidth="1"/>
    <col min="4366" max="4608" width="17.83203125" style="80"/>
    <col min="4609" max="4609" width="23.5" style="80" bestFit="1" customWidth="1"/>
    <col min="4610" max="4610" width="18.1640625" style="80" bestFit="1" customWidth="1"/>
    <col min="4611" max="4620" width="9.33203125" style="80" customWidth="1"/>
    <col min="4621" max="4621" width="10.1640625" style="80" customWidth="1"/>
    <col min="4622" max="4864" width="17.83203125" style="80"/>
    <col min="4865" max="4865" width="23.5" style="80" bestFit="1" customWidth="1"/>
    <col min="4866" max="4866" width="18.1640625" style="80" bestFit="1" customWidth="1"/>
    <col min="4867" max="4876" width="9.33203125" style="80" customWidth="1"/>
    <col min="4877" max="4877" width="10.1640625" style="80" customWidth="1"/>
    <col min="4878" max="5120" width="17.83203125" style="80"/>
    <col min="5121" max="5121" width="23.5" style="80" bestFit="1" customWidth="1"/>
    <col min="5122" max="5122" width="18.1640625" style="80" bestFit="1" customWidth="1"/>
    <col min="5123" max="5132" width="9.33203125" style="80" customWidth="1"/>
    <col min="5133" max="5133" width="10.1640625" style="80" customWidth="1"/>
    <col min="5134" max="5376" width="17.83203125" style="80"/>
    <col min="5377" max="5377" width="23.5" style="80" bestFit="1" customWidth="1"/>
    <col min="5378" max="5378" width="18.1640625" style="80" bestFit="1" customWidth="1"/>
    <col min="5379" max="5388" width="9.33203125" style="80" customWidth="1"/>
    <col min="5389" max="5389" width="10.1640625" style="80" customWidth="1"/>
    <col min="5390" max="5632" width="17.83203125" style="80"/>
    <col min="5633" max="5633" width="23.5" style="80" bestFit="1" customWidth="1"/>
    <col min="5634" max="5634" width="18.1640625" style="80" bestFit="1" customWidth="1"/>
    <col min="5635" max="5644" width="9.33203125" style="80" customWidth="1"/>
    <col min="5645" max="5645" width="10.1640625" style="80" customWidth="1"/>
    <col min="5646" max="5888" width="17.83203125" style="80"/>
    <col min="5889" max="5889" width="23.5" style="80" bestFit="1" customWidth="1"/>
    <col min="5890" max="5890" width="18.1640625" style="80" bestFit="1" customWidth="1"/>
    <col min="5891" max="5900" width="9.33203125" style="80" customWidth="1"/>
    <col min="5901" max="5901" width="10.1640625" style="80" customWidth="1"/>
    <col min="5902" max="6144" width="17.83203125" style="80"/>
    <col min="6145" max="6145" width="23.5" style="80" bestFit="1" customWidth="1"/>
    <col min="6146" max="6146" width="18.1640625" style="80" bestFit="1" customWidth="1"/>
    <col min="6147" max="6156" width="9.33203125" style="80" customWidth="1"/>
    <col min="6157" max="6157" width="10.1640625" style="80" customWidth="1"/>
    <col min="6158" max="6400" width="17.83203125" style="80"/>
    <col min="6401" max="6401" width="23.5" style="80" bestFit="1" customWidth="1"/>
    <col min="6402" max="6402" width="18.1640625" style="80" bestFit="1" customWidth="1"/>
    <col min="6403" max="6412" width="9.33203125" style="80" customWidth="1"/>
    <col min="6413" max="6413" width="10.1640625" style="80" customWidth="1"/>
    <col min="6414" max="6656" width="17.83203125" style="80"/>
    <col min="6657" max="6657" width="23.5" style="80" bestFit="1" customWidth="1"/>
    <col min="6658" max="6658" width="18.1640625" style="80" bestFit="1" customWidth="1"/>
    <col min="6659" max="6668" width="9.33203125" style="80" customWidth="1"/>
    <col min="6669" max="6669" width="10.1640625" style="80" customWidth="1"/>
    <col min="6670" max="6912" width="17.83203125" style="80"/>
    <col min="6913" max="6913" width="23.5" style="80" bestFit="1" customWidth="1"/>
    <col min="6914" max="6914" width="18.1640625" style="80" bestFit="1" customWidth="1"/>
    <col min="6915" max="6924" width="9.33203125" style="80" customWidth="1"/>
    <col min="6925" max="6925" width="10.1640625" style="80" customWidth="1"/>
    <col min="6926" max="7168" width="17.83203125" style="80"/>
    <col min="7169" max="7169" width="23.5" style="80" bestFit="1" customWidth="1"/>
    <col min="7170" max="7170" width="18.1640625" style="80" bestFit="1" customWidth="1"/>
    <col min="7171" max="7180" width="9.33203125" style="80" customWidth="1"/>
    <col min="7181" max="7181" width="10.1640625" style="80" customWidth="1"/>
    <col min="7182" max="7424" width="17.83203125" style="80"/>
    <col min="7425" max="7425" width="23.5" style="80" bestFit="1" customWidth="1"/>
    <col min="7426" max="7426" width="18.1640625" style="80" bestFit="1" customWidth="1"/>
    <col min="7427" max="7436" width="9.33203125" style="80" customWidth="1"/>
    <col min="7437" max="7437" width="10.1640625" style="80" customWidth="1"/>
    <col min="7438" max="7680" width="17.83203125" style="80"/>
    <col min="7681" max="7681" width="23.5" style="80" bestFit="1" customWidth="1"/>
    <col min="7682" max="7682" width="18.1640625" style="80" bestFit="1" customWidth="1"/>
    <col min="7683" max="7692" width="9.33203125" style="80" customWidth="1"/>
    <col min="7693" max="7693" width="10.1640625" style="80" customWidth="1"/>
    <col min="7694" max="7936" width="17.83203125" style="80"/>
    <col min="7937" max="7937" width="23.5" style="80" bestFit="1" customWidth="1"/>
    <col min="7938" max="7938" width="18.1640625" style="80" bestFit="1" customWidth="1"/>
    <col min="7939" max="7948" width="9.33203125" style="80" customWidth="1"/>
    <col min="7949" max="7949" width="10.1640625" style="80" customWidth="1"/>
    <col min="7950" max="8192" width="17.83203125" style="80"/>
    <col min="8193" max="8193" width="23.5" style="80" bestFit="1" customWidth="1"/>
    <col min="8194" max="8194" width="18.1640625" style="80" bestFit="1" customWidth="1"/>
    <col min="8195" max="8204" width="9.33203125" style="80" customWidth="1"/>
    <col min="8205" max="8205" width="10.1640625" style="80" customWidth="1"/>
    <col min="8206" max="8448" width="17.83203125" style="80"/>
    <col min="8449" max="8449" width="23.5" style="80" bestFit="1" customWidth="1"/>
    <col min="8450" max="8450" width="18.1640625" style="80" bestFit="1" customWidth="1"/>
    <col min="8451" max="8460" width="9.33203125" style="80" customWidth="1"/>
    <col min="8461" max="8461" width="10.1640625" style="80" customWidth="1"/>
    <col min="8462" max="8704" width="17.83203125" style="80"/>
    <col min="8705" max="8705" width="23.5" style="80" bestFit="1" customWidth="1"/>
    <col min="8706" max="8706" width="18.1640625" style="80" bestFit="1" customWidth="1"/>
    <col min="8707" max="8716" width="9.33203125" style="80" customWidth="1"/>
    <col min="8717" max="8717" width="10.1640625" style="80" customWidth="1"/>
    <col min="8718" max="8960" width="17.83203125" style="80"/>
    <col min="8961" max="8961" width="23.5" style="80" bestFit="1" customWidth="1"/>
    <col min="8962" max="8962" width="18.1640625" style="80" bestFit="1" customWidth="1"/>
    <col min="8963" max="8972" width="9.33203125" style="80" customWidth="1"/>
    <col min="8973" max="8973" width="10.1640625" style="80" customWidth="1"/>
    <col min="8974" max="9216" width="17.83203125" style="80"/>
    <col min="9217" max="9217" width="23.5" style="80" bestFit="1" customWidth="1"/>
    <col min="9218" max="9218" width="18.1640625" style="80" bestFit="1" customWidth="1"/>
    <col min="9219" max="9228" width="9.33203125" style="80" customWidth="1"/>
    <col min="9229" max="9229" width="10.1640625" style="80" customWidth="1"/>
    <col min="9230" max="9472" width="17.83203125" style="80"/>
    <col min="9473" max="9473" width="23.5" style="80" bestFit="1" customWidth="1"/>
    <col min="9474" max="9474" width="18.1640625" style="80" bestFit="1" customWidth="1"/>
    <col min="9475" max="9484" width="9.33203125" style="80" customWidth="1"/>
    <col min="9485" max="9485" width="10.1640625" style="80" customWidth="1"/>
    <col min="9486" max="9728" width="17.83203125" style="80"/>
    <col min="9729" max="9729" width="23.5" style="80" bestFit="1" customWidth="1"/>
    <col min="9730" max="9730" width="18.1640625" style="80" bestFit="1" customWidth="1"/>
    <col min="9731" max="9740" width="9.33203125" style="80" customWidth="1"/>
    <col min="9741" max="9741" width="10.1640625" style="80" customWidth="1"/>
    <col min="9742" max="9984" width="17.83203125" style="80"/>
    <col min="9985" max="9985" width="23.5" style="80" bestFit="1" customWidth="1"/>
    <col min="9986" max="9986" width="18.1640625" style="80" bestFit="1" customWidth="1"/>
    <col min="9987" max="9996" width="9.33203125" style="80" customWidth="1"/>
    <col min="9997" max="9997" width="10.1640625" style="80" customWidth="1"/>
    <col min="9998" max="10240" width="17.83203125" style="80"/>
    <col min="10241" max="10241" width="23.5" style="80" bestFit="1" customWidth="1"/>
    <col min="10242" max="10242" width="18.1640625" style="80" bestFit="1" customWidth="1"/>
    <col min="10243" max="10252" width="9.33203125" style="80" customWidth="1"/>
    <col min="10253" max="10253" width="10.1640625" style="80" customWidth="1"/>
    <col min="10254" max="10496" width="17.83203125" style="80"/>
    <col min="10497" max="10497" width="23.5" style="80" bestFit="1" customWidth="1"/>
    <col min="10498" max="10498" width="18.1640625" style="80" bestFit="1" customWidth="1"/>
    <col min="10499" max="10508" width="9.33203125" style="80" customWidth="1"/>
    <col min="10509" max="10509" width="10.1640625" style="80" customWidth="1"/>
    <col min="10510" max="10752" width="17.83203125" style="80"/>
    <col min="10753" max="10753" width="23.5" style="80" bestFit="1" customWidth="1"/>
    <col min="10754" max="10754" width="18.1640625" style="80" bestFit="1" customWidth="1"/>
    <col min="10755" max="10764" width="9.33203125" style="80" customWidth="1"/>
    <col min="10765" max="10765" width="10.1640625" style="80" customWidth="1"/>
    <col min="10766" max="11008" width="17.83203125" style="80"/>
    <col min="11009" max="11009" width="23.5" style="80" bestFit="1" customWidth="1"/>
    <col min="11010" max="11010" width="18.1640625" style="80" bestFit="1" customWidth="1"/>
    <col min="11011" max="11020" width="9.33203125" style="80" customWidth="1"/>
    <col min="11021" max="11021" width="10.1640625" style="80" customWidth="1"/>
    <col min="11022" max="11264" width="17.83203125" style="80"/>
    <col min="11265" max="11265" width="23.5" style="80" bestFit="1" customWidth="1"/>
    <col min="11266" max="11266" width="18.1640625" style="80" bestFit="1" customWidth="1"/>
    <col min="11267" max="11276" width="9.33203125" style="80" customWidth="1"/>
    <col min="11277" max="11277" width="10.1640625" style="80" customWidth="1"/>
    <col min="11278" max="11520" width="17.83203125" style="80"/>
    <col min="11521" max="11521" width="23.5" style="80" bestFit="1" customWidth="1"/>
    <col min="11522" max="11522" width="18.1640625" style="80" bestFit="1" customWidth="1"/>
    <col min="11523" max="11532" width="9.33203125" style="80" customWidth="1"/>
    <col min="11533" max="11533" width="10.1640625" style="80" customWidth="1"/>
    <col min="11534" max="11776" width="17.83203125" style="80"/>
    <col min="11777" max="11777" width="23.5" style="80" bestFit="1" customWidth="1"/>
    <col min="11778" max="11778" width="18.1640625" style="80" bestFit="1" customWidth="1"/>
    <col min="11779" max="11788" width="9.33203125" style="80" customWidth="1"/>
    <col min="11789" max="11789" width="10.1640625" style="80" customWidth="1"/>
    <col min="11790" max="12032" width="17.83203125" style="80"/>
    <col min="12033" max="12033" width="23.5" style="80" bestFit="1" customWidth="1"/>
    <col min="12034" max="12034" width="18.1640625" style="80" bestFit="1" customWidth="1"/>
    <col min="12035" max="12044" width="9.33203125" style="80" customWidth="1"/>
    <col min="12045" max="12045" width="10.1640625" style="80" customWidth="1"/>
    <col min="12046" max="12288" width="17.83203125" style="80"/>
    <col min="12289" max="12289" width="23.5" style="80" bestFit="1" customWidth="1"/>
    <col min="12290" max="12290" width="18.1640625" style="80" bestFit="1" customWidth="1"/>
    <col min="12291" max="12300" width="9.33203125" style="80" customWidth="1"/>
    <col min="12301" max="12301" width="10.1640625" style="80" customWidth="1"/>
    <col min="12302" max="12544" width="17.83203125" style="80"/>
    <col min="12545" max="12545" width="23.5" style="80" bestFit="1" customWidth="1"/>
    <col min="12546" max="12546" width="18.1640625" style="80" bestFit="1" customWidth="1"/>
    <col min="12547" max="12556" width="9.33203125" style="80" customWidth="1"/>
    <col min="12557" max="12557" width="10.1640625" style="80" customWidth="1"/>
    <col min="12558" max="12800" width="17.83203125" style="80"/>
    <col min="12801" max="12801" width="23.5" style="80" bestFit="1" customWidth="1"/>
    <col min="12802" max="12802" width="18.1640625" style="80" bestFit="1" customWidth="1"/>
    <col min="12803" max="12812" width="9.33203125" style="80" customWidth="1"/>
    <col min="12813" max="12813" width="10.1640625" style="80" customWidth="1"/>
    <col min="12814" max="13056" width="17.83203125" style="80"/>
    <col min="13057" max="13057" width="23.5" style="80" bestFit="1" customWidth="1"/>
    <col min="13058" max="13058" width="18.1640625" style="80" bestFit="1" customWidth="1"/>
    <col min="13059" max="13068" width="9.33203125" style="80" customWidth="1"/>
    <col min="13069" max="13069" width="10.1640625" style="80" customWidth="1"/>
    <col min="13070" max="13312" width="17.83203125" style="80"/>
    <col min="13313" max="13313" width="23.5" style="80" bestFit="1" customWidth="1"/>
    <col min="13314" max="13314" width="18.1640625" style="80" bestFit="1" customWidth="1"/>
    <col min="13315" max="13324" width="9.33203125" style="80" customWidth="1"/>
    <col min="13325" max="13325" width="10.1640625" style="80" customWidth="1"/>
    <col min="13326" max="13568" width="17.83203125" style="80"/>
    <col min="13569" max="13569" width="23.5" style="80" bestFit="1" customWidth="1"/>
    <col min="13570" max="13570" width="18.1640625" style="80" bestFit="1" customWidth="1"/>
    <col min="13571" max="13580" width="9.33203125" style="80" customWidth="1"/>
    <col min="13581" max="13581" width="10.1640625" style="80" customWidth="1"/>
    <col min="13582" max="13824" width="17.83203125" style="80"/>
    <col min="13825" max="13825" width="23.5" style="80" bestFit="1" customWidth="1"/>
    <col min="13826" max="13826" width="18.1640625" style="80" bestFit="1" customWidth="1"/>
    <col min="13827" max="13836" width="9.33203125" style="80" customWidth="1"/>
    <col min="13837" max="13837" width="10.1640625" style="80" customWidth="1"/>
    <col min="13838" max="14080" width="17.83203125" style="80"/>
    <col min="14081" max="14081" width="23.5" style="80" bestFit="1" customWidth="1"/>
    <col min="14082" max="14082" width="18.1640625" style="80" bestFit="1" customWidth="1"/>
    <col min="14083" max="14092" width="9.33203125" style="80" customWidth="1"/>
    <col min="14093" max="14093" width="10.1640625" style="80" customWidth="1"/>
    <col min="14094" max="14336" width="17.83203125" style="80"/>
    <col min="14337" max="14337" width="23.5" style="80" bestFit="1" customWidth="1"/>
    <col min="14338" max="14338" width="18.1640625" style="80" bestFit="1" customWidth="1"/>
    <col min="14339" max="14348" width="9.33203125" style="80" customWidth="1"/>
    <col min="14349" max="14349" width="10.1640625" style="80" customWidth="1"/>
    <col min="14350" max="14592" width="17.83203125" style="80"/>
    <col min="14593" max="14593" width="23.5" style="80" bestFit="1" customWidth="1"/>
    <col min="14594" max="14594" width="18.1640625" style="80" bestFit="1" customWidth="1"/>
    <col min="14595" max="14604" width="9.33203125" style="80" customWidth="1"/>
    <col min="14605" max="14605" width="10.1640625" style="80" customWidth="1"/>
    <col min="14606" max="14848" width="17.83203125" style="80"/>
    <col min="14849" max="14849" width="23.5" style="80" bestFit="1" customWidth="1"/>
    <col min="14850" max="14850" width="18.1640625" style="80" bestFit="1" customWidth="1"/>
    <col min="14851" max="14860" width="9.33203125" style="80" customWidth="1"/>
    <col min="14861" max="14861" width="10.1640625" style="80" customWidth="1"/>
    <col min="14862" max="15104" width="17.83203125" style="80"/>
    <col min="15105" max="15105" width="23.5" style="80" bestFit="1" customWidth="1"/>
    <col min="15106" max="15106" width="18.1640625" style="80" bestFit="1" customWidth="1"/>
    <col min="15107" max="15116" width="9.33203125" style="80" customWidth="1"/>
    <col min="15117" max="15117" width="10.1640625" style="80" customWidth="1"/>
    <col min="15118" max="15360" width="17.83203125" style="80"/>
    <col min="15361" max="15361" width="23.5" style="80" bestFit="1" customWidth="1"/>
    <col min="15362" max="15362" width="18.1640625" style="80" bestFit="1" customWidth="1"/>
    <col min="15363" max="15372" width="9.33203125" style="80" customWidth="1"/>
    <col min="15373" max="15373" width="10.1640625" style="80" customWidth="1"/>
    <col min="15374" max="15616" width="17.83203125" style="80"/>
    <col min="15617" max="15617" width="23.5" style="80" bestFit="1" customWidth="1"/>
    <col min="15618" max="15618" width="18.1640625" style="80" bestFit="1" customWidth="1"/>
    <col min="15619" max="15628" width="9.33203125" style="80" customWidth="1"/>
    <col min="15629" max="15629" width="10.1640625" style="80" customWidth="1"/>
    <col min="15630" max="15872" width="17.83203125" style="80"/>
    <col min="15873" max="15873" width="23.5" style="80" bestFit="1" customWidth="1"/>
    <col min="15874" max="15874" width="18.1640625" style="80" bestFit="1" customWidth="1"/>
    <col min="15875" max="15884" width="9.33203125" style="80" customWidth="1"/>
    <col min="15885" max="15885" width="10.1640625" style="80" customWidth="1"/>
    <col min="15886" max="16128" width="17.83203125" style="80"/>
    <col min="16129" max="16129" width="23.5" style="80" bestFit="1" customWidth="1"/>
    <col min="16130" max="16130" width="18.1640625" style="80" bestFit="1" customWidth="1"/>
    <col min="16131" max="16140" width="9.33203125" style="80" customWidth="1"/>
    <col min="16141" max="16141" width="10.1640625" style="80" customWidth="1"/>
    <col min="16142" max="16384" width="17.83203125" style="80"/>
  </cols>
  <sheetData>
    <row r="2" spans="2:14" ht="28.5" customHeight="1">
      <c r="B2" s="290" t="s">
        <v>270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2:14" ht="19.5" customHeight="1" thickBot="1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49</v>
      </c>
    </row>
    <row r="4" spans="2:14" ht="13.5" customHeight="1">
      <c r="B4" s="288" t="s">
        <v>50</v>
      </c>
      <c r="C4" s="280" t="s">
        <v>51</v>
      </c>
      <c r="D4" s="83" t="s">
        <v>52</v>
      </c>
      <c r="E4" s="280" t="s">
        <v>53</v>
      </c>
      <c r="F4" s="83" t="s">
        <v>54</v>
      </c>
      <c r="G4" s="83" t="s">
        <v>55</v>
      </c>
      <c r="H4" s="280" t="s">
        <v>56</v>
      </c>
      <c r="I4" s="291" t="s">
        <v>271</v>
      </c>
      <c r="J4" s="83" t="s">
        <v>57</v>
      </c>
      <c r="K4" s="280" t="s">
        <v>58</v>
      </c>
      <c r="L4" s="83" t="s">
        <v>59</v>
      </c>
      <c r="M4" s="84" t="s">
        <v>60</v>
      </c>
    </row>
    <row r="5" spans="2:14">
      <c r="B5" s="289"/>
      <c r="C5" s="281"/>
      <c r="D5" s="85" t="s">
        <v>61</v>
      </c>
      <c r="E5" s="281"/>
      <c r="F5" s="85" t="s">
        <v>62</v>
      </c>
      <c r="G5" s="85" t="s">
        <v>63</v>
      </c>
      <c r="H5" s="281"/>
      <c r="I5" s="292"/>
      <c r="J5" s="85" t="s">
        <v>64</v>
      </c>
      <c r="K5" s="281"/>
      <c r="L5" s="85" t="s">
        <v>65</v>
      </c>
      <c r="M5" s="86" t="s">
        <v>66</v>
      </c>
    </row>
    <row r="6" spans="2:14" ht="18.95" customHeight="1">
      <c r="B6" s="87" t="s">
        <v>272</v>
      </c>
      <c r="C6" s="88">
        <v>5409</v>
      </c>
      <c r="D6" s="89">
        <v>381</v>
      </c>
      <c r="E6" s="90">
        <v>3394</v>
      </c>
      <c r="F6" s="89">
        <v>612</v>
      </c>
      <c r="G6" s="89">
        <v>88</v>
      </c>
      <c r="H6" s="89">
        <v>71</v>
      </c>
      <c r="I6" s="89">
        <v>30</v>
      </c>
      <c r="J6" s="89">
        <v>55</v>
      </c>
      <c r="K6" s="89">
        <v>1</v>
      </c>
      <c r="L6" s="89">
        <v>37</v>
      </c>
      <c r="M6" s="89">
        <v>8</v>
      </c>
    </row>
    <row r="7" spans="2:14" ht="18.95" customHeight="1">
      <c r="B7" s="91" t="s">
        <v>67</v>
      </c>
      <c r="C7" s="92">
        <v>5157</v>
      </c>
      <c r="D7" s="93">
        <v>381</v>
      </c>
      <c r="E7" s="93">
        <v>3130</v>
      </c>
      <c r="F7" s="93">
        <v>620</v>
      </c>
      <c r="G7" s="93">
        <v>118</v>
      </c>
      <c r="H7" s="93">
        <v>68</v>
      </c>
      <c r="I7" s="93">
        <v>29</v>
      </c>
      <c r="J7" s="93">
        <v>50</v>
      </c>
      <c r="K7" s="93">
        <v>1</v>
      </c>
      <c r="L7" s="93">
        <v>31</v>
      </c>
      <c r="M7" s="93">
        <v>14</v>
      </c>
    </row>
    <row r="8" spans="2:14" ht="18.95" customHeight="1">
      <c r="B8" s="91" t="s">
        <v>68</v>
      </c>
      <c r="C8" s="92">
        <v>4957</v>
      </c>
      <c r="D8" s="93">
        <v>379</v>
      </c>
      <c r="E8" s="93">
        <v>2956</v>
      </c>
      <c r="F8" s="93">
        <v>632</v>
      </c>
      <c r="G8" s="93">
        <v>123</v>
      </c>
      <c r="H8" s="93">
        <v>65</v>
      </c>
      <c r="I8" s="93">
        <v>22</v>
      </c>
      <c r="J8" s="93">
        <v>44</v>
      </c>
      <c r="K8" s="93">
        <v>1</v>
      </c>
      <c r="L8" s="93">
        <v>35</v>
      </c>
      <c r="M8" s="93">
        <v>8</v>
      </c>
    </row>
    <row r="9" spans="2:14" ht="18.95" customHeight="1">
      <c r="B9" s="91" t="s">
        <v>69</v>
      </c>
      <c r="C9" s="92">
        <v>4981</v>
      </c>
      <c r="D9" s="93">
        <v>370</v>
      </c>
      <c r="E9" s="93">
        <v>2916</v>
      </c>
      <c r="F9" s="93">
        <v>644</v>
      </c>
      <c r="G9" s="93">
        <v>141</v>
      </c>
      <c r="H9" s="93">
        <v>82</v>
      </c>
      <c r="I9" s="93">
        <v>18</v>
      </c>
      <c r="J9" s="93">
        <v>37</v>
      </c>
      <c r="K9" s="93">
        <v>2</v>
      </c>
      <c r="L9" s="93">
        <v>28</v>
      </c>
      <c r="M9" s="93">
        <v>8</v>
      </c>
    </row>
    <row r="10" spans="2:14" ht="18.95" customHeight="1" thickBot="1">
      <c r="B10" s="94" t="s">
        <v>273</v>
      </c>
      <c r="C10" s="95">
        <v>5002</v>
      </c>
      <c r="D10" s="96">
        <v>364</v>
      </c>
      <c r="E10" s="96">
        <v>2821</v>
      </c>
      <c r="F10" s="96">
        <v>656</v>
      </c>
      <c r="G10" s="96">
        <v>158</v>
      </c>
      <c r="H10" s="96">
        <v>92</v>
      </c>
      <c r="I10" s="96">
        <v>17</v>
      </c>
      <c r="J10" s="96">
        <v>30</v>
      </c>
      <c r="K10" s="96">
        <v>1</v>
      </c>
      <c r="L10" s="96">
        <v>27</v>
      </c>
      <c r="M10" s="96">
        <v>6</v>
      </c>
      <c r="N10" s="97"/>
    </row>
    <row r="11" spans="2:14" ht="8.25" customHeight="1" thickBot="1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2:14">
      <c r="B12" s="288" t="s">
        <v>50</v>
      </c>
      <c r="C12" s="280" t="s">
        <v>70</v>
      </c>
      <c r="D12" s="83" t="s">
        <v>71</v>
      </c>
      <c r="E12" s="280" t="s">
        <v>72</v>
      </c>
      <c r="F12" s="83" t="s">
        <v>73</v>
      </c>
      <c r="G12" s="280" t="s">
        <v>74</v>
      </c>
      <c r="H12" s="280" t="s">
        <v>75</v>
      </c>
      <c r="I12" s="280" t="s">
        <v>76</v>
      </c>
      <c r="J12" s="280" t="s">
        <v>77</v>
      </c>
      <c r="K12" s="280" t="s">
        <v>78</v>
      </c>
      <c r="L12" s="280" t="s">
        <v>79</v>
      </c>
      <c r="M12" s="282" t="s">
        <v>80</v>
      </c>
    </row>
    <row r="13" spans="2:14">
      <c r="B13" s="289"/>
      <c r="C13" s="281"/>
      <c r="D13" s="85" t="s">
        <v>81</v>
      </c>
      <c r="E13" s="281"/>
      <c r="F13" s="85" t="s">
        <v>82</v>
      </c>
      <c r="G13" s="281"/>
      <c r="H13" s="281"/>
      <c r="I13" s="281"/>
      <c r="J13" s="281"/>
      <c r="K13" s="281"/>
      <c r="L13" s="281"/>
      <c r="M13" s="283"/>
    </row>
    <row r="14" spans="2:14" ht="18.95" customHeight="1">
      <c r="B14" s="87" t="s">
        <v>272</v>
      </c>
      <c r="C14" s="98">
        <v>27</v>
      </c>
      <c r="D14" s="99" t="s">
        <v>83</v>
      </c>
      <c r="E14" s="89">
        <v>12</v>
      </c>
      <c r="F14" s="89">
        <v>14</v>
      </c>
      <c r="G14" s="89">
        <v>24</v>
      </c>
      <c r="H14" s="89">
        <v>129</v>
      </c>
      <c r="I14" s="89">
        <v>54</v>
      </c>
      <c r="J14" s="89">
        <v>1</v>
      </c>
      <c r="K14" s="89">
        <v>48</v>
      </c>
      <c r="L14" s="89">
        <v>13</v>
      </c>
      <c r="M14" s="99" t="s">
        <v>84</v>
      </c>
    </row>
    <row r="15" spans="2:14" ht="18.95" customHeight="1">
      <c r="B15" s="91" t="s">
        <v>67</v>
      </c>
      <c r="C15" s="92">
        <v>26</v>
      </c>
      <c r="D15" s="93">
        <v>1</v>
      </c>
      <c r="E15" s="93">
        <v>14</v>
      </c>
      <c r="F15" s="93">
        <v>13</v>
      </c>
      <c r="G15" s="93">
        <v>22</v>
      </c>
      <c r="H15" s="93">
        <v>122</v>
      </c>
      <c r="I15" s="93">
        <v>52</v>
      </c>
      <c r="J15" s="93">
        <v>1</v>
      </c>
      <c r="K15" s="93">
        <v>42</v>
      </c>
      <c r="L15" s="93">
        <v>13</v>
      </c>
      <c r="M15" s="100" t="s">
        <v>85</v>
      </c>
    </row>
    <row r="16" spans="2:14" ht="18.95" customHeight="1">
      <c r="B16" s="91" t="s">
        <v>68</v>
      </c>
      <c r="C16" s="92">
        <v>31</v>
      </c>
      <c r="D16" s="93">
        <v>2</v>
      </c>
      <c r="E16" s="93">
        <v>9</v>
      </c>
      <c r="F16" s="93">
        <v>14</v>
      </c>
      <c r="G16" s="93">
        <v>21</v>
      </c>
      <c r="H16" s="93">
        <v>136</v>
      </c>
      <c r="I16" s="93">
        <v>47</v>
      </c>
      <c r="J16" s="93">
        <v>1</v>
      </c>
      <c r="K16" s="93">
        <v>41</v>
      </c>
      <c r="L16" s="93">
        <v>11</v>
      </c>
      <c r="M16" s="100" t="s">
        <v>86</v>
      </c>
    </row>
    <row r="17" spans="2:15" ht="18.95" customHeight="1">
      <c r="B17" s="91" t="s">
        <v>69</v>
      </c>
      <c r="C17" s="92">
        <v>28</v>
      </c>
      <c r="D17" s="93">
        <v>2</v>
      </c>
      <c r="E17" s="93">
        <v>11</v>
      </c>
      <c r="F17" s="93">
        <v>15</v>
      </c>
      <c r="G17" s="93">
        <v>20</v>
      </c>
      <c r="H17" s="93">
        <v>138</v>
      </c>
      <c r="I17" s="93">
        <v>48</v>
      </c>
      <c r="J17" s="93">
        <v>2</v>
      </c>
      <c r="K17" s="93">
        <v>48</v>
      </c>
      <c r="L17" s="93">
        <v>11</v>
      </c>
      <c r="M17" s="100" t="s">
        <v>274</v>
      </c>
      <c r="O17" s="97"/>
    </row>
    <row r="18" spans="2:15" ht="18.95" customHeight="1" thickBot="1">
      <c r="B18" s="94" t="s">
        <v>273</v>
      </c>
      <c r="C18" s="95">
        <v>30</v>
      </c>
      <c r="D18" s="96">
        <v>2</v>
      </c>
      <c r="E18" s="96">
        <v>11</v>
      </c>
      <c r="F18" s="96">
        <v>14</v>
      </c>
      <c r="G18" s="96">
        <v>20</v>
      </c>
      <c r="H18" s="96">
        <v>149</v>
      </c>
      <c r="I18" s="96">
        <v>38</v>
      </c>
      <c r="J18" s="96">
        <v>1</v>
      </c>
      <c r="K18" s="96">
        <v>40</v>
      </c>
      <c r="L18" s="96">
        <v>11</v>
      </c>
      <c r="M18" s="101" t="s">
        <v>275</v>
      </c>
      <c r="N18" s="97"/>
      <c r="O18" s="97"/>
    </row>
    <row r="19" spans="2:15" ht="16.5" customHeight="1">
      <c r="B19" s="284" t="s">
        <v>87</v>
      </c>
      <c r="C19" s="284"/>
      <c r="D19" s="284"/>
      <c r="E19" s="284"/>
      <c r="F19" s="284"/>
      <c r="G19" s="285"/>
      <c r="H19" s="89"/>
      <c r="I19" s="102"/>
      <c r="J19" s="102"/>
      <c r="K19" s="102"/>
      <c r="L19" s="102"/>
      <c r="M19" s="103"/>
      <c r="O19" s="97"/>
    </row>
    <row r="20" spans="2:15" ht="16.5" customHeight="1">
      <c r="B20" s="286" t="s">
        <v>276</v>
      </c>
      <c r="C20" s="286"/>
      <c r="D20" s="286"/>
      <c r="E20" s="287"/>
      <c r="F20" s="287"/>
      <c r="G20" s="287"/>
      <c r="H20" s="287"/>
      <c r="I20" s="104"/>
      <c r="J20" s="104"/>
      <c r="K20" s="104"/>
      <c r="L20" s="104"/>
      <c r="M20" s="104"/>
    </row>
    <row r="21" spans="2:15" ht="14.25" customHeight="1"/>
  </sheetData>
  <mergeCells count="19">
    <mergeCell ref="B2:M2"/>
    <mergeCell ref="B4:B5"/>
    <mergeCell ref="C4:C5"/>
    <mergeCell ref="E4:E5"/>
    <mergeCell ref="H4:H5"/>
    <mergeCell ref="I4:I5"/>
    <mergeCell ref="K4:K5"/>
    <mergeCell ref="B20:H20"/>
    <mergeCell ref="B12:B13"/>
    <mergeCell ref="C12:C13"/>
    <mergeCell ref="E12:E13"/>
    <mergeCell ref="G12:G13"/>
    <mergeCell ref="H12:H13"/>
    <mergeCell ref="J12:J13"/>
    <mergeCell ref="K12:K13"/>
    <mergeCell ref="L12:L13"/>
    <mergeCell ref="M12:M13"/>
    <mergeCell ref="B19:G19"/>
    <mergeCell ref="I12:I13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H35"/>
  <sheetViews>
    <sheetView defaultGridColor="0" view="pageBreakPreview" colorId="22" zoomScaleNormal="87" workbookViewId="0">
      <selection activeCell="B2" sqref="B2:G2"/>
    </sheetView>
  </sheetViews>
  <sheetFormatPr defaultColWidth="19.5" defaultRowHeight="13.5"/>
  <cols>
    <col min="1" max="1" width="19.5" style="105"/>
    <col min="2" max="2" width="19.6640625" style="105" customWidth="1"/>
    <col min="3" max="7" width="19.5" style="105" customWidth="1"/>
    <col min="8" max="257" width="19.5" style="105"/>
    <col min="258" max="258" width="19.6640625" style="105" customWidth="1"/>
    <col min="259" max="263" width="19.5" style="105" customWidth="1"/>
    <col min="264" max="513" width="19.5" style="105"/>
    <col min="514" max="514" width="19.6640625" style="105" customWidth="1"/>
    <col min="515" max="519" width="19.5" style="105" customWidth="1"/>
    <col min="520" max="769" width="19.5" style="105"/>
    <col min="770" max="770" width="19.6640625" style="105" customWidth="1"/>
    <col min="771" max="775" width="19.5" style="105" customWidth="1"/>
    <col min="776" max="1025" width="19.5" style="105"/>
    <col min="1026" max="1026" width="19.6640625" style="105" customWidth="1"/>
    <col min="1027" max="1031" width="19.5" style="105" customWidth="1"/>
    <col min="1032" max="1281" width="19.5" style="105"/>
    <col min="1282" max="1282" width="19.6640625" style="105" customWidth="1"/>
    <col min="1283" max="1287" width="19.5" style="105" customWidth="1"/>
    <col min="1288" max="1537" width="19.5" style="105"/>
    <col min="1538" max="1538" width="19.6640625" style="105" customWidth="1"/>
    <col min="1539" max="1543" width="19.5" style="105" customWidth="1"/>
    <col min="1544" max="1793" width="19.5" style="105"/>
    <col min="1794" max="1794" width="19.6640625" style="105" customWidth="1"/>
    <col min="1795" max="1799" width="19.5" style="105" customWidth="1"/>
    <col min="1800" max="2049" width="19.5" style="105"/>
    <col min="2050" max="2050" width="19.6640625" style="105" customWidth="1"/>
    <col min="2051" max="2055" width="19.5" style="105" customWidth="1"/>
    <col min="2056" max="2305" width="19.5" style="105"/>
    <col min="2306" max="2306" width="19.6640625" style="105" customWidth="1"/>
    <col min="2307" max="2311" width="19.5" style="105" customWidth="1"/>
    <col min="2312" max="2561" width="19.5" style="105"/>
    <col min="2562" max="2562" width="19.6640625" style="105" customWidth="1"/>
    <col min="2563" max="2567" width="19.5" style="105" customWidth="1"/>
    <col min="2568" max="2817" width="19.5" style="105"/>
    <col min="2818" max="2818" width="19.6640625" style="105" customWidth="1"/>
    <col min="2819" max="2823" width="19.5" style="105" customWidth="1"/>
    <col min="2824" max="3073" width="19.5" style="105"/>
    <col min="3074" max="3074" width="19.6640625" style="105" customWidth="1"/>
    <col min="3075" max="3079" width="19.5" style="105" customWidth="1"/>
    <col min="3080" max="3329" width="19.5" style="105"/>
    <col min="3330" max="3330" width="19.6640625" style="105" customWidth="1"/>
    <col min="3331" max="3335" width="19.5" style="105" customWidth="1"/>
    <col min="3336" max="3585" width="19.5" style="105"/>
    <col min="3586" max="3586" width="19.6640625" style="105" customWidth="1"/>
    <col min="3587" max="3591" width="19.5" style="105" customWidth="1"/>
    <col min="3592" max="3841" width="19.5" style="105"/>
    <col min="3842" max="3842" width="19.6640625" style="105" customWidth="1"/>
    <col min="3843" max="3847" width="19.5" style="105" customWidth="1"/>
    <col min="3848" max="4097" width="19.5" style="105"/>
    <col min="4098" max="4098" width="19.6640625" style="105" customWidth="1"/>
    <col min="4099" max="4103" width="19.5" style="105" customWidth="1"/>
    <col min="4104" max="4353" width="19.5" style="105"/>
    <col min="4354" max="4354" width="19.6640625" style="105" customWidth="1"/>
    <col min="4355" max="4359" width="19.5" style="105" customWidth="1"/>
    <col min="4360" max="4609" width="19.5" style="105"/>
    <col min="4610" max="4610" width="19.6640625" style="105" customWidth="1"/>
    <col min="4611" max="4615" width="19.5" style="105" customWidth="1"/>
    <col min="4616" max="4865" width="19.5" style="105"/>
    <col min="4866" max="4866" width="19.6640625" style="105" customWidth="1"/>
    <col min="4867" max="4871" width="19.5" style="105" customWidth="1"/>
    <col min="4872" max="5121" width="19.5" style="105"/>
    <col min="5122" max="5122" width="19.6640625" style="105" customWidth="1"/>
    <col min="5123" max="5127" width="19.5" style="105" customWidth="1"/>
    <col min="5128" max="5377" width="19.5" style="105"/>
    <col min="5378" max="5378" width="19.6640625" style="105" customWidth="1"/>
    <col min="5379" max="5383" width="19.5" style="105" customWidth="1"/>
    <col min="5384" max="5633" width="19.5" style="105"/>
    <col min="5634" max="5634" width="19.6640625" style="105" customWidth="1"/>
    <col min="5635" max="5639" width="19.5" style="105" customWidth="1"/>
    <col min="5640" max="5889" width="19.5" style="105"/>
    <col min="5890" max="5890" width="19.6640625" style="105" customWidth="1"/>
    <col min="5891" max="5895" width="19.5" style="105" customWidth="1"/>
    <col min="5896" max="6145" width="19.5" style="105"/>
    <col min="6146" max="6146" width="19.6640625" style="105" customWidth="1"/>
    <col min="6147" max="6151" width="19.5" style="105" customWidth="1"/>
    <col min="6152" max="6401" width="19.5" style="105"/>
    <col min="6402" max="6402" width="19.6640625" style="105" customWidth="1"/>
    <col min="6403" max="6407" width="19.5" style="105" customWidth="1"/>
    <col min="6408" max="6657" width="19.5" style="105"/>
    <col min="6658" max="6658" width="19.6640625" style="105" customWidth="1"/>
    <col min="6659" max="6663" width="19.5" style="105" customWidth="1"/>
    <col min="6664" max="6913" width="19.5" style="105"/>
    <col min="6914" max="6914" width="19.6640625" style="105" customWidth="1"/>
    <col min="6915" max="6919" width="19.5" style="105" customWidth="1"/>
    <col min="6920" max="7169" width="19.5" style="105"/>
    <col min="7170" max="7170" width="19.6640625" style="105" customWidth="1"/>
    <col min="7171" max="7175" width="19.5" style="105" customWidth="1"/>
    <col min="7176" max="7425" width="19.5" style="105"/>
    <col min="7426" max="7426" width="19.6640625" style="105" customWidth="1"/>
    <col min="7427" max="7431" width="19.5" style="105" customWidth="1"/>
    <col min="7432" max="7681" width="19.5" style="105"/>
    <col min="7682" max="7682" width="19.6640625" style="105" customWidth="1"/>
    <col min="7683" max="7687" width="19.5" style="105" customWidth="1"/>
    <col min="7688" max="7937" width="19.5" style="105"/>
    <col min="7938" max="7938" width="19.6640625" style="105" customWidth="1"/>
    <col min="7939" max="7943" width="19.5" style="105" customWidth="1"/>
    <col min="7944" max="8193" width="19.5" style="105"/>
    <col min="8194" max="8194" width="19.6640625" style="105" customWidth="1"/>
    <col min="8195" max="8199" width="19.5" style="105" customWidth="1"/>
    <col min="8200" max="8449" width="19.5" style="105"/>
    <col min="8450" max="8450" width="19.6640625" style="105" customWidth="1"/>
    <col min="8451" max="8455" width="19.5" style="105" customWidth="1"/>
    <col min="8456" max="8705" width="19.5" style="105"/>
    <col min="8706" max="8706" width="19.6640625" style="105" customWidth="1"/>
    <col min="8707" max="8711" width="19.5" style="105" customWidth="1"/>
    <col min="8712" max="8961" width="19.5" style="105"/>
    <col min="8962" max="8962" width="19.6640625" style="105" customWidth="1"/>
    <col min="8963" max="8967" width="19.5" style="105" customWidth="1"/>
    <col min="8968" max="9217" width="19.5" style="105"/>
    <col min="9218" max="9218" width="19.6640625" style="105" customWidth="1"/>
    <col min="9219" max="9223" width="19.5" style="105" customWidth="1"/>
    <col min="9224" max="9473" width="19.5" style="105"/>
    <col min="9474" max="9474" width="19.6640625" style="105" customWidth="1"/>
    <col min="9475" max="9479" width="19.5" style="105" customWidth="1"/>
    <col min="9480" max="9729" width="19.5" style="105"/>
    <col min="9730" max="9730" width="19.6640625" style="105" customWidth="1"/>
    <col min="9731" max="9735" width="19.5" style="105" customWidth="1"/>
    <col min="9736" max="9985" width="19.5" style="105"/>
    <col min="9986" max="9986" width="19.6640625" style="105" customWidth="1"/>
    <col min="9987" max="9991" width="19.5" style="105" customWidth="1"/>
    <col min="9992" max="10241" width="19.5" style="105"/>
    <col min="10242" max="10242" width="19.6640625" style="105" customWidth="1"/>
    <col min="10243" max="10247" width="19.5" style="105" customWidth="1"/>
    <col min="10248" max="10497" width="19.5" style="105"/>
    <col min="10498" max="10498" width="19.6640625" style="105" customWidth="1"/>
    <col min="10499" max="10503" width="19.5" style="105" customWidth="1"/>
    <col min="10504" max="10753" width="19.5" style="105"/>
    <col min="10754" max="10754" width="19.6640625" style="105" customWidth="1"/>
    <col min="10755" max="10759" width="19.5" style="105" customWidth="1"/>
    <col min="10760" max="11009" width="19.5" style="105"/>
    <col min="11010" max="11010" width="19.6640625" style="105" customWidth="1"/>
    <col min="11011" max="11015" width="19.5" style="105" customWidth="1"/>
    <col min="11016" max="11265" width="19.5" style="105"/>
    <col min="11266" max="11266" width="19.6640625" style="105" customWidth="1"/>
    <col min="11267" max="11271" width="19.5" style="105" customWidth="1"/>
    <col min="11272" max="11521" width="19.5" style="105"/>
    <col min="11522" max="11522" width="19.6640625" style="105" customWidth="1"/>
    <col min="11523" max="11527" width="19.5" style="105" customWidth="1"/>
    <col min="11528" max="11777" width="19.5" style="105"/>
    <col min="11778" max="11778" width="19.6640625" style="105" customWidth="1"/>
    <col min="11779" max="11783" width="19.5" style="105" customWidth="1"/>
    <col min="11784" max="12033" width="19.5" style="105"/>
    <col min="12034" max="12034" width="19.6640625" style="105" customWidth="1"/>
    <col min="12035" max="12039" width="19.5" style="105" customWidth="1"/>
    <col min="12040" max="12289" width="19.5" style="105"/>
    <col min="12290" max="12290" width="19.6640625" style="105" customWidth="1"/>
    <col min="12291" max="12295" width="19.5" style="105" customWidth="1"/>
    <col min="12296" max="12545" width="19.5" style="105"/>
    <col min="12546" max="12546" width="19.6640625" style="105" customWidth="1"/>
    <col min="12547" max="12551" width="19.5" style="105" customWidth="1"/>
    <col min="12552" max="12801" width="19.5" style="105"/>
    <col min="12802" max="12802" width="19.6640625" style="105" customWidth="1"/>
    <col min="12803" max="12807" width="19.5" style="105" customWidth="1"/>
    <col min="12808" max="13057" width="19.5" style="105"/>
    <col min="13058" max="13058" width="19.6640625" style="105" customWidth="1"/>
    <col min="13059" max="13063" width="19.5" style="105" customWidth="1"/>
    <col min="13064" max="13313" width="19.5" style="105"/>
    <col min="13314" max="13314" width="19.6640625" style="105" customWidth="1"/>
    <col min="13315" max="13319" width="19.5" style="105" customWidth="1"/>
    <col min="13320" max="13569" width="19.5" style="105"/>
    <col min="13570" max="13570" width="19.6640625" style="105" customWidth="1"/>
    <col min="13571" max="13575" width="19.5" style="105" customWidth="1"/>
    <col min="13576" max="13825" width="19.5" style="105"/>
    <col min="13826" max="13826" width="19.6640625" style="105" customWidth="1"/>
    <col min="13827" max="13831" width="19.5" style="105" customWidth="1"/>
    <col min="13832" max="14081" width="19.5" style="105"/>
    <col min="14082" max="14082" width="19.6640625" style="105" customWidth="1"/>
    <col min="14083" max="14087" width="19.5" style="105" customWidth="1"/>
    <col min="14088" max="14337" width="19.5" style="105"/>
    <col min="14338" max="14338" width="19.6640625" style="105" customWidth="1"/>
    <col min="14339" max="14343" width="19.5" style="105" customWidth="1"/>
    <col min="14344" max="14593" width="19.5" style="105"/>
    <col min="14594" max="14594" width="19.6640625" style="105" customWidth="1"/>
    <col min="14595" max="14599" width="19.5" style="105" customWidth="1"/>
    <col min="14600" max="14849" width="19.5" style="105"/>
    <col min="14850" max="14850" width="19.6640625" style="105" customWidth="1"/>
    <col min="14851" max="14855" width="19.5" style="105" customWidth="1"/>
    <col min="14856" max="15105" width="19.5" style="105"/>
    <col min="15106" max="15106" width="19.6640625" style="105" customWidth="1"/>
    <col min="15107" max="15111" width="19.5" style="105" customWidth="1"/>
    <col min="15112" max="15361" width="19.5" style="105"/>
    <col min="15362" max="15362" width="19.6640625" style="105" customWidth="1"/>
    <col min="15363" max="15367" width="19.5" style="105" customWidth="1"/>
    <col min="15368" max="15617" width="19.5" style="105"/>
    <col min="15618" max="15618" width="19.6640625" style="105" customWidth="1"/>
    <col min="15619" max="15623" width="19.5" style="105" customWidth="1"/>
    <col min="15624" max="15873" width="19.5" style="105"/>
    <col min="15874" max="15874" width="19.6640625" style="105" customWidth="1"/>
    <col min="15875" max="15879" width="19.5" style="105" customWidth="1"/>
    <col min="15880" max="16129" width="19.5" style="105"/>
    <col min="16130" max="16130" width="19.6640625" style="105" customWidth="1"/>
    <col min="16131" max="16135" width="19.5" style="105" customWidth="1"/>
    <col min="16136" max="16384" width="19.5" style="105"/>
  </cols>
  <sheetData>
    <row r="2" spans="2:8" ht="28.5" customHeight="1">
      <c r="B2" s="293" t="s">
        <v>277</v>
      </c>
      <c r="C2" s="293"/>
      <c r="D2" s="293"/>
      <c r="E2" s="293"/>
      <c r="F2" s="293"/>
      <c r="G2" s="293"/>
    </row>
    <row r="3" spans="2:8" ht="19.5" customHeight="1" thickBot="1">
      <c r="B3" s="106"/>
      <c r="C3" s="106"/>
      <c r="D3" s="106"/>
      <c r="E3" s="106"/>
      <c r="F3" s="106"/>
      <c r="G3" s="107" t="s">
        <v>16</v>
      </c>
    </row>
    <row r="4" spans="2:8" ht="17.25" customHeight="1">
      <c r="B4" s="294" t="s">
        <v>88</v>
      </c>
      <c r="C4" s="297" t="s">
        <v>89</v>
      </c>
      <c r="D4" s="300" t="s">
        <v>90</v>
      </c>
      <c r="E4" s="301"/>
      <c r="F4" s="294"/>
      <c r="G4" s="304" t="s">
        <v>91</v>
      </c>
      <c r="H4" s="307"/>
    </row>
    <row r="5" spans="2:8">
      <c r="B5" s="295"/>
      <c r="C5" s="298"/>
      <c r="D5" s="302"/>
      <c r="E5" s="303"/>
      <c r="F5" s="296"/>
      <c r="G5" s="305"/>
      <c r="H5" s="307"/>
    </row>
    <row r="6" spans="2:8">
      <c r="B6" s="295"/>
      <c r="C6" s="298"/>
      <c r="D6" s="298" t="s">
        <v>20</v>
      </c>
      <c r="E6" s="298" t="s">
        <v>21</v>
      </c>
      <c r="F6" s="298" t="s">
        <v>22</v>
      </c>
      <c r="G6" s="305"/>
      <c r="H6" s="307"/>
    </row>
    <row r="7" spans="2:8">
      <c r="B7" s="296"/>
      <c r="C7" s="299"/>
      <c r="D7" s="299"/>
      <c r="E7" s="299"/>
      <c r="F7" s="299"/>
      <c r="G7" s="306"/>
      <c r="H7" s="307"/>
    </row>
    <row r="8" spans="2:8" ht="25.5" customHeight="1">
      <c r="B8" s="108" t="s">
        <v>278</v>
      </c>
      <c r="C8" s="109">
        <v>303905</v>
      </c>
      <c r="D8" s="110">
        <v>780423</v>
      </c>
      <c r="E8" s="111">
        <v>370349</v>
      </c>
      <c r="F8" s="111">
        <v>410074</v>
      </c>
      <c r="G8" s="112">
        <v>188.2</v>
      </c>
    </row>
    <row r="9" spans="2:8" ht="25.5" customHeight="1">
      <c r="B9" s="108" t="s">
        <v>69</v>
      </c>
      <c r="C9" s="113">
        <v>305743</v>
      </c>
      <c r="D9" s="110">
        <v>775871</v>
      </c>
      <c r="E9" s="111">
        <v>368465</v>
      </c>
      <c r="F9" s="111">
        <v>407406</v>
      </c>
      <c r="G9" s="112">
        <v>187.10113822706666</v>
      </c>
    </row>
    <row r="10" spans="2:8" ht="25.5" customHeight="1">
      <c r="B10" s="108" t="s">
        <v>273</v>
      </c>
      <c r="C10" s="114">
        <v>306933</v>
      </c>
      <c r="D10" s="114">
        <v>769844</v>
      </c>
      <c r="E10" s="114">
        <v>365529</v>
      </c>
      <c r="F10" s="114">
        <v>404315</v>
      </c>
      <c r="G10" s="112">
        <v>185.64728068081246</v>
      </c>
    </row>
    <row r="11" spans="2:8" ht="25.5" customHeight="1">
      <c r="B11" s="115" t="s">
        <v>92</v>
      </c>
      <c r="C11" s="109">
        <v>113831</v>
      </c>
      <c r="D11" s="110">
        <v>262611</v>
      </c>
      <c r="E11" s="110">
        <v>124716</v>
      </c>
      <c r="F11" s="110">
        <v>137895</v>
      </c>
      <c r="G11" s="116">
        <v>1369.9775679482498</v>
      </c>
    </row>
    <row r="12" spans="2:8" ht="25.5" customHeight="1">
      <c r="B12" s="115" t="s">
        <v>93</v>
      </c>
      <c r="C12" s="109">
        <v>23152</v>
      </c>
      <c r="D12" s="110">
        <v>60091</v>
      </c>
      <c r="E12" s="110">
        <v>28454</v>
      </c>
      <c r="F12" s="110">
        <v>31637</v>
      </c>
      <c r="G12" s="116">
        <v>443.60696884689207</v>
      </c>
    </row>
    <row r="13" spans="2:8" ht="25.5" customHeight="1">
      <c r="B13" s="115" t="s">
        <v>94</v>
      </c>
      <c r="C13" s="109">
        <v>15190</v>
      </c>
      <c r="D13" s="110">
        <v>39548</v>
      </c>
      <c r="E13" s="110">
        <v>18992</v>
      </c>
      <c r="F13" s="110">
        <v>20556</v>
      </c>
      <c r="G13" s="116">
        <v>873.02428256070641</v>
      </c>
    </row>
    <row r="14" spans="2:8" ht="25.5" customHeight="1">
      <c r="B14" s="115" t="s">
        <v>95</v>
      </c>
      <c r="C14" s="109">
        <v>27532</v>
      </c>
      <c r="D14" s="110">
        <v>74737</v>
      </c>
      <c r="E14" s="110">
        <v>36022</v>
      </c>
      <c r="F14" s="110">
        <v>38715</v>
      </c>
      <c r="G14" s="116">
        <v>267.35708664234096</v>
      </c>
    </row>
    <row r="15" spans="2:8" ht="25.5" customHeight="1">
      <c r="B15" s="115" t="s">
        <v>96</v>
      </c>
      <c r="C15" s="109">
        <v>15993</v>
      </c>
      <c r="D15" s="110">
        <v>42691</v>
      </c>
      <c r="E15" s="110">
        <v>19938</v>
      </c>
      <c r="F15" s="110">
        <v>22753</v>
      </c>
      <c r="G15" s="116">
        <v>296.07462376031623</v>
      </c>
    </row>
    <row r="16" spans="2:8" ht="25.5" customHeight="1">
      <c r="B16" s="115" t="s">
        <v>97</v>
      </c>
      <c r="C16" s="109">
        <v>13441</v>
      </c>
      <c r="D16" s="110">
        <v>37958</v>
      </c>
      <c r="E16" s="110">
        <v>17932</v>
      </c>
      <c r="F16" s="110">
        <v>20026</v>
      </c>
      <c r="G16" s="116">
        <v>198.76420380164424</v>
      </c>
    </row>
    <row r="17" spans="2:7" ht="25.5" customHeight="1">
      <c r="B17" s="115" t="s">
        <v>98</v>
      </c>
      <c r="C17" s="109">
        <v>11517</v>
      </c>
      <c r="D17" s="110">
        <v>31096</v>
      </c>
      <c r="E17" s="110">
        <v>14668</v>
      </c>
      <c r="F17" s="110">
        <v>16428</v>
      </c>
      <c r="G17" s="116">
        <v>84.642604387827319</v>
      </c>
    </row>
    <row r="18" spans="2:7" ht="25.5" customHeight="1">
      <c r="B18" s="115" t="s">
        <v>99</v>
      </c>
      <c r="C18" s="109">
        <v>12055</v>
      </c>
      <c r="D18" s="110">
        <v>28017</v>
      </c>
      <c r="E18" s="110">
        <v>12992</v>
      </c>
      <c r="F18" s="110">
        <v>15025</v>
      </c>
      <c r="G18" s="116">
        <v>38.832677274491324</v>
      </c>
    </row>
    <row r="19" spans="2:7" ht="25.5" customHeight="1">
      <c r="B19" s="115" t="s">
        <v>100</v>
      </c>
      <c r="C19" s="109">
        <v>1864</v>
      </c>
      <c r="D19" s="110">
        <v>5476</v>
      </c>
      <c r="E19" s="110">
        <v>2606</v>
      </c>
      <c r="F19" s="110">
        <v>2870</v>
      </c>
      <c r="G19" s="116">
        <v>78.452722063037257</v>
      </c>
    </row>
    <row r="20" spans="2:7" ht="25.5" customHeight="1">
      <c r="B20" s="115" t="s">
        <v>101</v>
      </c>
      <c r="C20" s="109">
        <v>756</v>
      </c>
      <c r="D20" s="110">
        <v>1657</v>
      </c>
      <c r="E20" s="110">
        <v>796</v>
      </c>
      <c r="F20" s="110">
        <v>861</v>
      </c>
      <c r="G20" s="116">
        <v>15.107585703865791</v>
      </c>
    </row>
    <row r="21" spans="2:7" ht="25.5" customHeight="1">
      <c r="B21" s="115" t="s">
        <v>102</v>
      </c>
      <c r="C21" s="109">
        <v>829</v>
      </c>
      <c r="D21" s="110">
        <v>2403</v>
      </c>
      <c r="E21" s="110">
        <v>1154</v>
      </c>
      <c r="F21" s="110">
        <v>1249</v>
      </c>
      <c r="G21" s="116">
        <v>56.808510638297875</v>
      </c>
    </row>
    <row r="22" spans="2:7" ht="25.5" customHeight="1">
      <c r="B22" s="115" t="s">
        <v>103</v>
      </c>
      <c r="C22" s="109">
        <v>9298</v>
      </c>
      <c r="D22" s="110">
        <v>25826</v>
      </c>
      <c r="E22" s="110">
        <v>12221</v>
      </c>
      <c r="F22" s="110">
        <v>13605</v>
      </c>
      <c r="G22" s="116">
        <v>895.80298300381548</v>
      </c>
    </row>
    <row r="23" spans="2:7" ht="25.5" customHeight="1">
      <c r="B23" s="115" t="s">
        <v>104</v>
      </c>
      <c r="C23" s="109">
        <v>2282</v>
      </c>
      <c r="D23" s="110">
        <v>5567</v>
      </c>
      <c r="E23" s="110">
        <v>2610</v>
      </c>
      <c r="F23" s="110">
        <v>2957</v>
      </c>
      <c r="G23" s="116">
        <v>32.121631758121282</v>
      </c>
    </row>
    <row r="24" spans="2:7" ht="25.5" customHeight="1">
      <c r="B24" s="115" t="s">
        <v>105</v>
      </c>
      <c r="C24" s="109">
        <v>3674</v>
      </c>
      <c r="D24" s="110">
        <v>8655</v>
      </c>
      <c r="E24" s="110">
        <v>4057</v>
      </c>
      <c r="F24" s="110">
        <v>4598</v>
      </c>
      <c r="G24" s="116">
        <v>12.455746481305587</v>
      </c>
    </row>
    <row r="25" spans="2:7" ht="25.5" customHeight="1">
      <c r="B25" s="115" t="s">
        <v>106</v>
      </c>
      <c r="C25" s="109">
        <v>1980</v>
      </c>
      <c r="D25" s="110">
        <v>4454</v>
      </c>
      <c r="E25" s="110">
        <v>2063</v>
      </c>
      <c r="F25" s="110">
        <v>2391</v>
      </c>
      <c r="G25" s="116">
        <v>78.734311472511934</v>
      </c>
    </row>
    <row r="26" spans="2:7" ht="25.5" customHeight="1">
      <c r="B26" s="115" t="s">
        <v>107</v>
      </c>
      <c r="C26" s="109">
        <v>3022</v>
      </c>
      <c r="D26" s="110">
        <v>7279</v>
      </c>
      <c r="E26" s="110">
        <v>3396</v>
      </c>
      <c r="F26" s="110">
        <v>3883</v>
      </c>
      <c r="G26" s="116">
        <v>51.679091231806886</v>
      </c>
    </row>
    <row r="27" spans="2:7" ht="25.5" customHeight="1">
      <c r="B27" s="115" t="s">
        <v>108</v>
      </c>
      <c r="C27" s="109">
        <v>4373</v>
      </c>
      <c r="D27" s="110">
        <v>9739</v>
      </c>
      <c r="E27" s="110">
        <v>4570</v>
      </c>
      <c r="F27" s="110">
        <v>5169</v>
      </c>
      <c r="G27" s="116">
        <v>29.730142255326946</v>
      </c>
    </row>
    <row r="28" spans="2:7" ht="25.5" customHeight="1">
      <c r="B28" s="115" t="s">
        <v>109</v>
      </c>
      <c r="C28" s="109">
        <v>5844</v>
      </c>
      <c r="D28" s="110">
        <v>15271</v>
      </c>
      <c r="E28" s="110">
        <v>7548</v>
      </c>
      <c r="F28" s="110">
        <v>7723</v>
      </c>
      <c r="G28" s="116">
        <v>1095.480631276901</v>
      </c>
    </row>
    <row r="29" spans="2:7" ht="25.5" customHeight="1">
      <c r="B29" s="115" t="s">
        <v>110</v>
      </c>
      <c r="C29" s="109">
        <v>8666</v>
      </c>
      <c r="D29" s="110">
        <v>22184</v>
      </c>
      <c r="E29" s="110">
        <v>10707</v>
      </c>
      <c r="F29" s="110">
        <v>11477</v>
      </c>
      <c r="G29" s="116">
        <v>2529.5324971493728</v>
      </c>
    </row>
    <row r="30" spans="2:7" ht="25.5" customHeight="1">
      <c r="B30" s="115" t="s">
        <v>111</v>
      </c>
      <c r="C30" s="109">
        <v>12844</v>
      </c>
      <c r="D30" s="110">
        <v>34135</v>
      </c>
      <c r="E30" s="110">
        <v>16260</v>
      </c>
      <c r="F30" s="110">
        <v>17875</v>
      </c>
      <c r="G30" s="116">
        <v>2098.0331899200983</v>
      </c>
    </row>
    <row r="31" spans="2:7" ht="25.5" customHeight="1">
      <c r="B31" s="115" t="s">
        <v>112</v>
      </c>
      <c r="C31" s="109">
        <v>4956</v>
      </c>
      <c r="D31" s="110">
        <v>13827</v>
      </c>
      <c r="E31" s="110">
        <v>6603</v>
      </c>
      <c r="F31" s="110">
        <v>7224</v>
      </c>
      <c r="G31" s="116">
        <v>382.17247097844114</v>
      </c>
    </row>
    <row r="32" spans="2:7" ht="25.5" customHeight="1">
      <c r="B32" s="115" t="s">
        <v>113</v>
      </c>
      <c r="C32" s="109">
        <v>4295</v>
      </c>
      <c r="D32" s="110">
        <v>12335</v>
      </c>
      <c r="E32" s="110">
        <v>5873</v>
      </c>
      <c r="F32" s="110">
        <v>6462</v>
      </c>
      <c r="G32" s="116">
        <v>357.43262822370332</v>
      </c>
    </row>
    <row r="33" spans="2:7" ht="25.5" customHeight="1">
      <c r="B33" s="117" t="s">
        <v>114</v>
      </c>
      <c r="C33" s="109">
        <v>4120</v>
      </c>
      <c r="D33" s="110">
        <v>9668</v>
      </c>
      <c r="E33" s="110">
        <v>4493</v>
      </c>
      <c r="F33" s="110">
        <v>5175</v>
      </c>
      <c r="G33" s="116">
        <v>49.630390143737166</v>
      </c>
    </row>
    <row r="34" spans="2:7" ht="25.5" customHeight="1" thickBot="1">
      <c r="B34" s="118" t="s">
        <v>115</v>
      </c>
      <c r="C34" s="119">
        <v>5419</v>
      </c>
      <c r="D34" s="120">
        <v>14619</v>
      </c>
      <c r="E34" s="121">
        <v>6858</v>
      </c>
      <c r="F34" s="121">
        <v>7761</v>
      </c>
      <c r="G34" s="122">
        <v>119.29008567931457</v>
      </c>
    </row>
    <row r="35" spans="2:7" ht="16.5" customHeight="1">
      <c r="B35" s="123" t="s">
        <v>279</v>
      </c>
      <c r="C35" s="123"/>
      <c r="D35" s="123"/>
      <c r="E35" s="124"/>
      <c r="F35" s="124"/>
      <c r="G35" s="125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defaultGridColor="0" view="pageBreakPreview" topLeftCell="AT1" colorId="22" zoomScaleNormal="87" zoomScaleSheetLayoutView="100" workbookViewId="0">
      <selection activeCell="BG6" sqref="BG6"/>
    </sheetView>
  </sheetViews>
  <sheetFormatPr defaultColWidth="19.5" defaultRowHeight="13.5"/>
  <cols>
    <col min="1" max="1" width="19.5" style="127"/>
    <col min="2" max="2" width="15.6640625" style="127" customWidth="1"/>
    <col min="3" max="11" width="11.5" style="127" customWidth="1"/>
    <col min="12" max="12" width="2" style="128" customWidth="1"/>
    <col min="13" max="24" width="10" style="127" customWidth="1"/>
    <col min="25" max="25" width="2.33203125" style="128" customWidth="1"/>
    <col min="26" max="26" width="18.1640625" style="127" bestFit="1" customWidth="1"/>
    <col min="27" max="35" width="11.5" style="127" customWidth="1"/>
    <col min="36" max="36" width="0.83203125" style="127" customWidth="1"/>
    <col min="37" max="48" width="10" style="127" customWidth="1"/>
    <col min="49" max="49" width="1.1640625" style="128" customWidth="1"/>
    <col min="50" max="50" width="18.1640625" style="127" bestFit="1" customWidth="1"/>
    <col min="51" max="59" width="11.5" style="127" customWidth="1"/>
    <col min="60" max="60" width="0.6640625" style="128" customWidth="1"/>
    <col min="61" max="61" width="10.5" style="127" customWidth="1"/>
    <col min="62" max="62" width="9" style="127" customWidth="1"/>
    <col min="63" max="63" width="8.83203125" style="127" customWidth="1"/>
    <col min="64" max="64" width="9.1640625" style="127" customWidth="1"/>
    <col min="65" max="65" width="8.1640625" style="127" customWidth="1"/>
    <col min="66" max="66" width="9" style="127" customWidth="1"/>
    <col min="67" max="72" width="8.1640625" style="127" customWidth="1"/>
    <col min="73" max="75" width="6.1640625" style="127" customWidth="1"/>
    <col min="76" max="257" width="19.5" style="127"/>
    <col min="258" max="258" width="15.6640625" style="127" customWidth="1"/>
    <col min="259" max="267" width="11.5" style="127" customWidth="1"/>
    <col min="268" max="268" width="2" style="127" customWidth="1"/>
    <col min="269" max="280" width="10" style="127" customWidth="1"/>
    <col min="281" max="281" width="2.33203125" style="127" customWidth="1"/>
    <col min="282" max="282" width="18.1640625" style="127" bestFit="1" customWidth="1"/>
    <col min="283" max="291" width="11.5" style="127" customWidth="1"/>
    <col min="292" max="292" width="0.83203125" style="127" customWidth="1"/>
    <col min="293" max="304" width="10" style="127" customWidth="1"/>
    <col min="305" max="305" width="1.1640625" style="127" customWidth="1"/>
    <col min="306" max="306" width="18.1640625" style="127" bestFit="1" customWidth="1"/>
    <col min="307" max="315" width="11.5" style="127" customWidth="1"/>
    <col min="316" max="316" width="0.6640625" style="127" customWidth="1"/>
    <col min="317" max="317" width="10.5" style="127" customWidth="1"/>
    <col min="318" max="318" width="9" style="127" customWidth="1"/>
    <col min="319" max="319" width="8.83203125" style="127" customWidth="1"/>
    <col min="320" max="320" width="9.1640625" style="127" customWidth="1"/>
    <col min="321" max="321" width="8.1640625" style="127" customWidth="1"/>
    <col min="322" max="322" width="9" style="127" customWidth="1"/>
    <col min="323" max="328" width="8.1640625" style="127" customWidth="1"/>
    <col min="329" max="331" width="6.1640625" style="127" customWidth="1"/>
    <col min="332" max="513" width="19.5" style="127"/>
    <col min="514" max="514" width="15.6640625" style="127" customWidth="1"/>
    <col min="515" max="523" width="11.5" style="127" customWidth="1"/>
    <col min="524" max="524" width="2" style="127" customWidth="1"/>
    <col min="525" max="536" width="10" style="127" customWidth="1"/>
    <col min="537" max="537" width="2.33203125" style="127" customWidth="1"/>
    <col min="538" max="538" width="18.1640625" style="127" bestFit="1" customWidth="1"/>
    <col min="539" max="547" width="11.5" style="127" customWidth="1"/>
    <col min="548" max="548" width="0.83203125" style="127" customWidth="1"/>
    <col min="549" max="560" width="10" style="127" customWidth="1"/>
    <col min="561" max="561" width="1.1640625" style="127" customWidth="1"/>
    <col min="562" max="562" width="18.1640625" style="127" bestFit="1" customWidth="1"/>
    <col min="563" max="571" width="11.5" style="127" customWidth="1"/>
    <col min="572" max="572" width="0.6640625" style="127" customWidth="1"/>
    <col min="573" max="573" width="10.5" style="127" customWidth="1"/>
    <col min="574" max="574" width="9" style="127" customWidth="1"/>
    <col min="575" max="575" width="8.83203125" style="127" customWidth="1"/>
    <col min="576" max="576" width="9.1640625" style="127" customWidth="1"/>
    <col min="577" max="577" width="8.1640625" style="127" customWidth="1"/>
    <col min="578" max="578" width="9" style="127" customWidth="1"/>
    <col min="579" max="584" width="8.1640625" style="127" customWidth="1"/>
    <col min="585" max="587" width="6.1640625" style="127" customWidth="1"/>
    <col min="588" max="769" width="19.5" style="127"/>
    <col min="770" max="770" width="15.6640625" style="127" customWidth="1"/>
    <col min="771" max="779" width="11.5" style="127" customWidth="1"/>
    <col min="780" max="780" width="2" style="127" customWidth="1"/>
    <col min="781" max="792" width="10" style="127" customWidth="1"/>
    <col min="793" max="793" width="2.33203125" style="127" customWidth="1"/>
    <col min="794" max="794" width="18.1640625" style="127" bestFit="1" customWidth="1"/>
    <col min="795" max="803" width="11.5" style="127" customWidth="1"/>
    <col min="804" max="804" width="0.83203125" style="127" customWidth="1"/>
    <col min="805" max="816" width="10" style="127" customWidth="1"/>
    <col min="817" max="817" width="1.1640625" style="127" customWidth="1"/>
    <col min="818" max="818" width="18.1640625" style="127" bestFit="1" customWidth="1"/>
    <col min="819" max="827" width="11.5" style="127" customWidth="1"/>
    <col min="828" max="828" width="0.6640625" style="127" customWidth="1"/>
    <col min="829" max="829" width="10.5" style="127" customWidth="1"/>
    <col min="830" max="830" width="9" style="127" customWidth="1"/>
    <col min="831" max="831" width="8.83203125" style="127" customWidth="1"/>
    <col min="832" max="832" width="9.1640625" style="127" customWidth="1"/>
    <col min="833" max="833" width="8.1640625" style="127" customWidth="1"/>
    <col min="834" max="834" width="9" style="127" customWidth="1"/>
    <col min="835" max="840" width="8.1640625" style="127" customWidth="1"/>
    <col min="841" max="843" width="6.1640625" style="127" customWidth="1"/>
    <col min="844" max="1025" width="19.5" style="127"/>
    <col min="1026" max="1026" width="15.6640625" style="127" customWidth="1"/>
    <col min="1027" max="1035" width="11.5" style="127" customWidth="1"/>
    <col min="1036" max="1036" width="2" style="127" customWidth="1"/>
    <col min="1037" max="1048" width="10" style="127" customWidth="1"/>
    <col min="1049" max="1049" width="2.33203125" style="127" customWidth="1"/>
    <col min="1050" max="1050" width="18.1640625" style="127" bestFit="1" customWidth="1"/>
    <col min="1051" max="1059" width="11.5" style="127" customWidth="1"/>
    <col min="1060" max="1060" width="0.83203125" style="127" customWidth="1"/>
    <col min="1061" max="1072" width="10" style="127" customWidth="1"/>
    <col min="1073" max="1073" width="1.1640625" style="127" customWidth="1"/>
    <col min="1074" max="1074" width="18.1640625" style="127" bestFit="1" customWidth="1"/>
    <col min="1075" max="1083" width="11.5" style="127" customWidth="1"/>
    <col min="1084" max="1084" width="0.6640625" style="127" customWidth="1"/>
    <col min="1085" max="1085" width="10.5" style="127" customWidth="1"/>
    <col min="1086" max="1086" width="9" style="127" customWidth="1"/>
    <col min="1087" max="1087" width="8.83203125" style="127" customWidth="1"/>
    <col min="1088" max="1088" width="9.1640625" style="127" customWidth="1"/>
    <col min="1089" max="1089" width="8.1640625" style="127" customWidth="1"/>
    <col min="1090" max="1090" width="9" style="127" customWidth="1"/>
    <col min="1091" max="1096" width="8.1640625" style="127" customWidth="1"/>
    <col min="1097" max="1099" width="6.1640625" style="127" customWidth="1"/>
    <col min="1100" max="1281" width="19.5" style="127"/>
    <col min="1282" max="1282" width="15.6640625" style="127" customWidth="1"/>
    <col min="1283" max="1291" width="11.5" style="127" customWidth="1"/>
    <col min="1292" max="1292" width="2" style="127" customWidth="1"/>
    <col min="1293" max="1304" width="10" style="127" customWidth="1"/>
    <col min="1305" max="1305" width="2.33203125" style="127" customWidth="1"/>
    <col min="1306" max="1306" width="18.1640625" style="127" bestFit="1" customWidth="1"/>
    <col min="1307" max="1315" width="11.5" style="127" customWidth="1"/>
    <col min="1316" max="1316" width="0.83203125" style="127" customWidth="1"/>
    <col min="1317" max="1328" width="10" style="127" customWidth="1"/>
    <col min="1329" max="1329" width="1.1640625" style="127" customWidth="1"/>
    <col min="1330" max="1330" width="18.1640625" style="127" bestFit="1" customWidth="1"/>
    <col min="1331" max="1339" width="11.5" style="127" customWidth="1"/>
    <col min="1340" max="1340" width="0.6640625" style="127" customWidth="1"/>
    <col min="1341" max="1341" width="10.5" style="127" customWidth="1"/>
    <col min="1342" max="1342" width="9" style="127" customWidth="1"/>
    <col min="1343" max="1343" width="8.83203125" style="127" customWidth="1"/>
    <col min="1344" max="1344" width="9.1640625" style="127" customWidth="1"/>
    <col min="1345" max="1345" width="8.1640625" style="127" customWidth="1"/>
    <col min="1346" max="1346" width="9" style="127" customWidth="1"/>
    <col min="1347" max="1352" width="8.1640625" style="127" customWidth="1"/>
    <col min="1353" max="1355" width="6.1640625" style="127" customWidth="1"/>
    <col min="1356" max="1537" width="19.5" style="127"/>
    <col min="1538" max="1538" width="15.6640625" style="127" customWidth="1"/>
    <col min="1539" max="1547" width="11.5" style="127" customWidth="1"/>
    <col min="1548" max="1548" width="2" style="127" customWidth="1"/>
    <col min="1549" max="1560" width="10" style="127" customWidth="1"/>
    <col min="1561" max="1561" width="2.33203125" style="127" customWidth="1"/>
    <col min="1562" max="1562" width="18.1640625" style="127" bestFit="1" customWidth="1"/>
    <col min="1563" max="1571" width="11.5" style="127" customWidth="1"/>
    <col min="1572" max="1572" width="0.83203125" style="127" customWidth="1"/>
    <col min="1573" max="1584" width="10" style="127" customWidth="1"/>
    <col min="1585" max="1585" width="1.1640625" style="127" customWidth="1"/>
    <col min="1586" max="1586" width="18.1640625" style="127" bestFit="1" customWidth="1"/>
    <col min="1587" max="1595" width="11.5" style="127" customWidth="1"/>
    <col min="1596" max="1596" width="0.6640625" style="127" customWidth="1"/>
    <col min="1597" max="1597" width="10.5" style="127" customWidth="1"/>
    <col min="1598" max="1598" width="9" style="127" customWidth="1"/>
    <col min="1599" max="1599" width="8.83203125" style="127" customWidth="1"/>
    <col min="1600" max="1600" width="9.1640625" style="127" customWidth="1"/>
    <col min="1601" max="1601" width="8.1640625" style="127" customWidth="1"/>
    <col min="1602" max="1602" width="9" style="127" customWidth="1"/>
    <col min="1603" max="1608" width="8.1640625" style="127" customWidth="1"/>
    <col min="1609" max="1611" width="6.1640625" style="127" customWidth="1"/>
    <col min="1612" max="1793" width="19.5" style="127"/>
    <col min="1794" max="1794" width="15.6640625" style="127" customWidth="1"/>
    <col min="1795" max="1803" width="11.5" style="127" customWidth="1"/>
    <col min="1804" max="1804" width="2" style="127" customWidth="1"/>
    <col min="1805" max="1816" width="10" style="127" customWidth="1"/>
    <col min="1817" max="1817" width="2.33203125" style="127" customWidth="1"/>
    <col min="1818" max="1818" width="18.1640625" style="127" bestFit="1" customWidth="1"/>
    <col min="1819" max="1827" width="11.5" style="127" customWidth="1"/>
    <col min="1828" max="1828" width="0.83203125" style="127" customWidth="1"/>
    <col min="1829" max="1840" width="10" style="127" customWidth="1"/>
    <col min="1841" max="1841" width="1.1640625" style="127" customWidth="1"/>
    <col min="1842" max="1842" width="18.1640625" style="127" bestFit="1" customWidth="1"/>
    <col min="1843" max="1851" width="11.5" style="127" customWidth="1"/>
    <col min="1852" max="1852" width="0.6640625" style="127" customWidth="1"/>
    <col min="1853" max="1853" width="10.5" style="127" customWidth="1"/>
    <col min="1854" max="1854" width="9" style="127" customWidth="1"/>
    <col min="1855" max="1855" width="8.83203125" style="127" customWidth="1"/>
    <col min="1856" max="1856" width="9.1640625" style="127" customWidth="1"/>
    <col min="1857" max="1857" width="8.1640625" style="127" customWidth="1"/>
    <col min="1858" max="1858" width="9" style="127" customWidth="1"/>
    <col min="1859" max="1864" width="8.1640625" style="127" customWidth="1"/>
    <col min="1865" max="1867" width="6.1640625" style="127" customWidth="1"/>
    <col min="1868" max="2049" width="19.5" style="127"/>
    <col min="2050" max="2050" width="15.6640625" style="127" customWidth="1"/>
    <col min="2051" max="2059" width="11.5" style="127" customWidth="1"/>
    <col min="2060" max="2060" width="2" style="127" customWidth="1"/>
    <col min="2061" max="2072" width="10" style="127" customWidth="1"/>
    <col min="2073" max="2073" width="2.33203125" style="127" customWidth="1"/>
    <col min="2074" max="2074" width="18.1640625" style="127" bestFit="1" customWidth="1"/>
    <col min="2075" max="2083" width="11.5" style="127" customWidth="1"/>
    <col min="2084" max="2084" width="0.83203125" style="127" customWidth="1"/>
    <col min="2085" max="2096" width="10" style="127" customWidth="1"/>
    <col min="2097" max="2097" width="1.1640625" style="127" customWidth="1"/>
    <col min="2098" max="2098" width="18.1640625" style="127" bestFit="1" customWidth="1"/>
    <col min="2099" max="2107" width="11.5" style="127" customWidth="1"/>
    <col min="2108" max="2108" width="0.6640625" style="127" customWidth="1"/>
    <col min="2109" max="2109" width="10.5" style="127" customWidth="1"/>
    <col min="2110" max="2110" width="9" style="127" customWidth="1"/>
    <col min="2111" max="2111" width="8.83203125" style="127" customWidth="1"/>
    <col min="2112" max="2112" width="9.1640625" style="127" customWidth="1"/>
    <col min="2113" max="2113" width="8.1640625" style="127" customWidth="1"/>
    <col min="2114" max="2114" width="9" style="127" customWidth="1"/>
    <col min="2115" max="2120" width="8.1640625" style="127" customWidth="1"/>
    <col min="2121" max="2123" width="6.1640625" style="127" customWidth="1"/>
    <col min="2124" max="2305" width="19.5" style="127"/>
    <col min="2306" max="2306" width="15.6640625" style="127" customWidth="1"/>
    <col min="2307" max="2315" width="11.5" style="127" customWidth="1"/>
    <col min="2316" max="2316" width="2" style="127" customWidth="1"/>
    <col min="2317" max="2328" width="10" style="127" customWidth="1"/>
    <col min="2329" max="2329" width="2.33203125" style="127" customWidth="1"/>
    <col min="2330" max="2330" width="18.1640625" style="127" bestFit="1" customWidth="1"/>
    <col min="2331" max="2339" width="11.5" style="127" customWidth="1"/>
    <col min="2340" max="2340" width="0.83203125" style="127" customWidth="1"/>
    <col min="2341" max="2352" width="10" style="127" customWidth="1"/>
    <col min="2353" max="2353" width="1.1640625" style="127" customWidth="1"/>
    <col min="2354" max="2354" width="18.1640625" style="127" bestFit="1" customWidth="1"/>
    <col min="2355" max="2363" width="11.5" style="127" customWidth="1"/>
    <col min="2364" max="2364" width="0.6640625" style="127" customWidth="1"/>
    <col min="2365" max="2365" width="10.5" style="127" customWidth="1"/>
    <col min="2366" max="2366" width="9" style="127" customWidth="1"/>
    <col min="2367" max="2367" width="8.83203125" style="127" customWidth="1"/>
    <col min="2368" max="2368" width="9.1640625" style="127" customWidth="1"/>
    <col min="2369" max="2369" width="8.1640625" style="127" customWidth="1"/>
    <col min="2370" max="2370" width="9" style="127" customWidth="1"/>
    <col min="2371" max="2376" width="8.1640625" style="127" customWidth="1"/>
    <col min="2377" max="2379" width="6.1640625" style="127" customWidth="1"/>
    <col min="2380" max="2561" width="19.5" style="127"/>
    <col min="2562" max="2562" width="15.6640625" style="127" customWidth="1"/>
    <col min="2563" max="2571" width="11.5" style="127" customWidth="1"/>
    <col min="2572" max="2572" width="2" style="127" customWidth="1"/>
    <col min="2573" max="2584" width="10" style="127" customWidth="1"/>
    <col min="2585" max="2585" width="2.33203125" style="127" customWidth="1"/>
    <col min="2586" max="2586" width="18.1640625" style="127" bestFit="1" customWidth="1"/>
    <col min="2587" max="2595" width="11.5" style="127" customWidth="1"/>
    <col min="2596" max="2596" width="0.83203125" style="127" customWidth="1"/>
    <col min="2597" max="2608" width="10" style="127" customWidth="1"/>
    <col min="2609" max="2609" width="1.1640625" style="127" customWidth="1"/>
    <col min="2610" max="2610" width="18.1640625" style="127" bestFit="1" customWidth="1"/>
    <col min="2611" max="2619" width="11.5" style="127" customWidth="1"/>
    <col min="2620" max="2620" width="0.6640625" style="127" customWidth="1"/>
    <col min="2621" max="2621" width="10.5" style="127" customWidth="1"/>
    <col min="2622" max="2622" width="9" style="127" customWidth="1"/>
    <col min="2623" max="2623" width="8.83203125" style="127" customWidth="1"/>
    <col min="2624" max="2624" width="9.1640625" style="127" customWidth="1"/>
    <col min="2625" max="2625" width="8.1640625" style="127" customWidth="1"/>
    <col min="2626" max="2626" width="9" style="127" customWidth="1"/>
    <col min="2627" max="2632" width="8.1640625" style="127" customWidth="1"/>
    <col min="2633" max="2635" width="6.1640625" style="127" customWidth="1"/>
    <col min="2636" max="2817" width="19.5" style="127"/>
    <col min="2818" max="2818" width="15.6640625" style="127" customWidth="1"/>
    <col min="2819" max="2827" width="11.5" style="127" customWidth="1"/>
    <col min="2828" max="2828" width="2" style="127" customWidth="1"/>
    <col min="2829" max="2840" width="10" style="127" customWidth="1"/>
    <col min="2841" max="2841" width="2.33203125" style="127" customWidth="1"/>
    <col min="2842" max="2842" width="18.1640625" style="127" bestFit="1" customWidth="1"/>
    <col min="2843" max="2851" width="11.5" style="127" customWidth="1"/>
    <col min="2852" max="2852" width="0.83203125" style="127" customWidth="1"/>
    <col min="2853" max="2864" width="10" style="127" customWidth="1"/>
    <col min="2865" max="2865" width="1.1640625" style="127" customWidth="1"/>
    <col min="2866" max="2866" width="18.1640625" style="127" bestFit="1" customWidth="1"/>
    <col min="2867" max="2875" width="11.5" style="127" customWidth="1"/>
    <col min="2876" max="2876" width="0.6640625" style="127" customWidth="1"/>
    <col min="2877" max="2877" width="10.5" style="127" customWidth="1"/>
    <col min="2878" max="2878" width="9" style="127" customWidth="1"/>
    <col min="2879" max="2879" width="8.83203125" style="127" customWidth="1"/>
    <col min="2880" max="2880" width="9.1640625" style="127" customWidth="1"/>
    <col min="2881" max="2881" width="8.1640625" style="127" customWidth="1"/>
    <col min="2882" max="2882" width="9" style="127" customWidth="1"/>
    <col min="2883" max="2888" width="8.1640625" style="127" customWidth="1"/>
    <col min="2889" max="2891" width="6.1640625" style="127" customWidth="1"/>
    <col min="2892" max="3073" width="19.5" style="127"/>
    <col min="3074" max="3074" width="15.6640625" style="127" customWidth="1"/>
    <col min="3075" max="3083" width="11.5" style="127" customWidth="1"/>
    <col min="3084" max="3084" width="2" style="127" customWidth="1"/>
    <col min="3085" max="3096" width="10" style="127" customWidth="1"/>
    <col min="3097" max="3097" width="2.33203125" style="127" customWidth="1"/>
    <col min="3098" max="3098" width="18.1640625" style="127" bestFit="1" customWidth="1"/>
    <col min="3099" max="3107" width="11.5" style="127" customWidth="1"/>
    <col min="3108" max="3108" width="0.83203125" style="127" customWidth="1"/>
    <col min="3109" max="3120" width="10" style="127" customWidth="1"/>
    <col min="3121" max="3121" width="1.1640625" style="127" customWidth="1"/>
    <col min="3122" max="3122" width="18.1640625" style="127" bestFit="1" customWidth="1"/>
    <col min="3123" max="3131" width="11.5" style="127" customWidth="1"/>
    <col min="3132" max="3132" width="0.6640625" style="127" customWidth="1"/>
    <col min="3133" max="3133" width="10.5" style="127" customWidth="1"/>
    <col min="3134" max="3134" width="9" style="127" customWidth="1"/>
    <col min="3135" max="3135" width="8.83203125" style="127" customWidth="1"/>
    <col min="3136" max="3136" width="9.1640625" style="127" customWidth="1"/>
    <col min="3137" max="3137" width="8.1640625" style="127" customWidth="1"/>
    <col min="3138" max="3138" width="9" style="127" customWidth="1"/>
    <col min="3139" max="3144" width="8.1640625" style="127" customWidth="1"/>
    <col min="3145" max="3147" width="6.1640625" style="127" customWidth="1"/>
    <col min="3148" max="3329" width="19.5" style="127"/>
    <col min="3330" max="3330" width="15.6640625" style="127" customWidth="1"/>
    <col min="3331" max="3339" width="11.5" style="127" customWidth="1"/>
    <col min="3340" max="3340" width="2" style="127" customWidth="1"/>
    <col min="3341" max="3352" width="10" style="127" customWidth="1"/>
    <col min="3353" max="3353" width="2.33203125" style="127" customWidth="1"/>
    <col min="3354" max="3354" width="18.1640625" style="127" bestFit="1" customWidth="1"/>
    <col min="3355" max="3363" width="11.5" style="127" customWidth="1"/>
    <col min="3364" max="3364" width="0.83203125" style="127" customWidth="1"/>
    <col min="3365" max="3376" width="10" style="127" customWidth="1"/>
    <col min="3377" max="3377" width="1.1640625" style="127" customWidth="1"/>
    <col min="3378" max="3378" width="18.1640625" style="127" bestFit="1" customWidth="1"/>
    <col min="3379" max="3387" width="11.5" style="127" customWidth="1"/>
    <col min="3388" max="3388" width="0.6640625" style="127" customWidth="1"/>
    <col min="3389" max="3389" width="10.5" style="127" customWidth="1"/>
    <col min="3390" max="3390" width="9" style="127" customWidth="1"/>
    <col min="3391" max="3391" width="8.83203125" style="127" customWidth="1"/>
    <col min="3392" max="3392" width="9.1640625" style="127" customWidth="1"/>
    <col min="3393" max="3393" width="8.1640625" style="127" customWidth="1"/>
    <col min="3394" max="3394" width="9" style="127" customWidth="1"/>
    <col min="3395" max="3400" width="8.1640625" style="127" customWidth="1"/>
    <col min="3401" max="3403" width="6.1640625" style="127" customWidth="1"/>
    <col min="3404" max="3585" width="19.5" style="127"/>
    <col min="3586" max="3586" width="15.6640625" style="127" customWidth="1"/>
    <col min="3587" max="3595" width="11.5" style="127" customWidth="1"/>
    <col min="3596" max="3596" width="2" style="127" customWidth="1"/>
    <col min="3597" max="3608" width="10" style="127" customWidth="1"/>
    <col min="3609" max="3609" width="2.33203125" style="127" customWidth="1"/>
    <col min="3610" max="3610" width="18.1640625" style="127" bestFit="1" customWidth="1"/>
    <col min="3611" max="3619" width="11.5" style="127" customWidth="1"/>
    <col min="3620" max="3620" width="0.83203125" style="127" customWidth="1"/>
    <col min="3621" max="3632" width="10" style="127" customWidth="1"/>
    <col min="3633" max="3633" width="1.1640625" style="127" customWidth="1"/>
    <col min="3634" max="3634" width="18.1640625" style="127" bestFit="1" customWidth="1"/>
    <col min="3635" max="3643" width="11.5" style="127" customWidth="1"/>
    <col min="3644" max="3644" width="0.6640625" style="127" customWidth="1"/>
    <col min="3645" max="3645" width="10.5" style="127" customWidth="1"/>
    <col min="3646" max="3646" width="9" style="127" customWidth="1"/>
    <col min="3647" max="3647" width="8.83203125" style="127" customWidth="1"/>
    <col min="3648" max="3648" width="9.1640625" style="127" customWidth="1"/>
    <col min="3649" max="3649" width="8.1640625" style="127" customWidth="1"/>
    <col min="3650" max="3650" width="9" style="127" customWidth="1"/>
    <col min="3651" max="3656" width="8.1640625" style="127" customWidth="1"/>
    <col min="3657" max="3659" width="6.1640625" style="127" customWidth="1"/>
    <col min="3660" max="3841" width="19.5" style="127"/>
    <col min="3842" max="3842" width="15.6640625" style="127" customWidth="1"/>
    <col min="3843" max="3851" width="11.5" style="127" customWidth="1"/>
    <col min="3852" max="3852" width="2" style="127" customWidth="1"/>
    <col min="3853" max="3864" width="10" style="127" customWidth="1"/>
    <col min="3865" max="3865" width="2.33203125" style="127" customWidth="1"/>
    <col min="3866" max="3866" width="18.1640625" style="127" bestFit="1" customWidth="1"/>
    <col min="3867" max="3875" width="11.5" style="127" customWidth="1"/>
    <col min="3876" max="3876" width="0.83203125" style="127" customWidth="1"/>
    <col min="3877" max="3888" width="10" style="127" customWidth="1"/>
    <col min="3889" max="3889" width="1.1640625" style="127" customWidth="1"/>
    <col min="3890" max="3890" width="18.1640625" style="127" bestFit="1" customWidth="1"/>
    <col min="3891" max="3899" width="11.5" style="127" customWidth="1"/>
    <col min="3900" max="3900" width="0.6640625" style="127" customWidth="1"/>
    <col min="3901" max="3901" width="10.5" style="127" customWidth="1"/>
    <col min="3902" max="3902" width="9" style="127" customWidth="1"/>
    <col min="3903" max="3903" width="8.83203125" style="127" customWidth="1"/>
    <col min="3904" max="3904" width="9.1640625" style="127" customWidth="1"/>
    <col min="3905" max="3905" width="8.1640625" style="127" customWidth="1"/>
    <col min="3906" max="3906" width="9" style="127" customWidth="1"/>
    <col min="3907" max="3912" width="8.1640625" style="127" customWidth="1"/>
    <col min="3913" max="3915" width="6.1640625" style="127" customWidth="1"/>
    <col min="3916" max="4097" width="19.5" style="127"/>
    <col min="4098" max="4098" width="15.6640625" style="127" customWidth="1"/>
    <col min="4099" max="4107" width="11.5" style="127" customWidth="1"/>
    <col min="4108" max="4108" width="2" style="127" customWidth="1"/>
    <col min="4109" max="4120" width="10" style="127" customWidth="1"/>
    <col min="4121" max="4121" width="2.33203125" style="127" customWidth="1"/>
    <col min="4122" max="4122" width="18.1640625" style="127" bestFit="1" customWidth="1"/>
    <col min="4123" max="4131" width="11.5" style="127" customWidth="1"/>
    <col min="4132" max="4132" width="0.83203125" style="127" customWidth="1"/>
    <col min="4133" max="4144" width="10" style="127" customWidth="1"/>
    <col min="4145" max="4145" width="1.1640625" style="127" customWidth="1"/>
    <col min="4146" max="4146" width="18.1640625" style="127" bestFit="1" customWidth="1"/>
    <col min="4147" max="4155" width="11.5" style="127" customWidth="1"/>
    <col min="4156" max="4156" width="0.6640625" style="127" customWidth="1"/>
    <col min="4157" max="4157" width="10.5" style="127" customWidth="1"/>
    <col min="4158" max="4158" width="9" style="127" customWidth="1"/>
    <col min="4159" max="4159" width="8.83203125" style="127" customWidth="1"/>
    <col min="4160" max="4160" width="9.1640625" style="127" customWidth="1"/>
    <col min="4161" max="4161" width="8.1640625" style="127" customWidth="1"/>
    <col min="4162" max="4162" width="9" style="127" customWidth="1"/>
    <col min="4163" max="4168" width="8.1640625" style="127" customWidth="1"/>
    <col min="4169" max="4171" width="6.1640625" style="127" customWidth="1"/>
    <col min="4172" max="4353" width="19.5" style="127"/>
    <col min="4354" max="4354" width="15.6640625" style="127" customWidth="1"/>
    <col min="4355" max="4363" width="11.5" style="127" customWidth="1"/>
    <col min="4364" max="4364" width="2" style="127" customWidth="1"/>
    <col min="4365" max="4376" width="10" style="127" customWidth="1"/>
    <col min="4377" max="4377" width="2.33203125" style="127" customWidth="1"/>
    <col min="4378" max="4378" width="18.1640625" style="127" bestFit="1" customWidth="1"/>
    <col min="4379" max="4387" width="11.5" style="127" customWidth="1"/>
    <col min="4388" max="4388" width="0.83203125" style="127" customWidth="1"/>
    <col min="4389" max="4400" width="10" style="127" customWidth="1"/>
    <col min="4401" max="4401" width="1.1640625" style="127" customWidth="1"/>
    <col min="4402" max="4402" width="18.1640625" style="127" bestFit="1" customWidth="1"/>
    <col min="4403" max="4411" width="11.5" style="127" customWidth="1"/>
    <col min="4412" max="4412" width="0.6640625" style="127" customWidth="1"/>
    <col min="4413" max="4413" width="10.5" style="127" customWidth="1"/>
    <col min="4414" max="4414" width="9" style="127" customWidth="1"/>
    <col min="4415" max="4415" width="8.83203125" style="127" customWidth="1"/>
    <col min="4416" max="4416" width="9.1640625" style="127" customWidth="1"/>
    <col min="4417" max="4417" width="8.1640625" style="127" customWidth="1"/>
    <col min="4418" max="4418" width="9" style="127" customWidth="1"/>
    <col min="4419" max="4424" width="8.1640625" style="127" customWidth="1"/>
    <col min="4425" max="4427" width="6.1640625" style="127" customWidth="1"/>
    <col min="4428" max="4609" width="19.5" style="127"/>
    <col min="4610" max="4610" width="15.6640625" style="127" customWidth="1"/>
    <col min="4611" max="4619" width="11.5" style="127" customWidth="1"/>
    <col min="4620" max="4620" width="2" style="127" customWidth="1"/>
    <col min="4621" max="4632" width="10" style="127" customWidth="1"/>
    <col min="4633" max="4633" width="2.33203125" style="127" customWidth="1"/>
    <col min="4634" max="4634" width="18.1640625" style="127" bestFit="1" customWidth="1"/>
    <col min="4635" max="4643" width="11.5" style="127" customWidth="1"/>
    <col min="4644" max="4644" width="0.83203125" style="127" customWidth="1"/>
    <col min="4645" max="4656" width="10" style="127" customWidth="1"/>
    <col min="4657" max="4657" width="1.1640625" style="127" customWidth="1"/>
    <col min="4658" max="4658" width="18.1640625" style="127" bestFit="1" customWidth="1"/>
    <col min="4659" max="4667" width="11.5" style="127" customWidth="1"/>
    <col min="4668" max="4668" width="0.6640625" style="127" customWidth="1"/>
    <col min="4669" max="4669" width="10.5" style="127" customWidth="1"/>
    <col min="4670" max="4670" width="9" style="127" customWidth="1"/>
    <col min="4671" max="4671" width="8.83203125" style="127" customWidth="1"/>
    <col min="4672" max="4672" width="9.1640625" style="127" customWidth="1"/>
    <col min="4673" max="4673" width="8.1640625" style="127" customWidth="1"/>
    <col min="4674" max="4674" width="9" style="127" customWidth="1"/>
    <col min="4675" max="4680" width="8.1640625" style="127" customWidth="1"/>
    <col min="4681" max="4683" width="6.1640625" style="127" customWidth="1"/>
    <col min="4684" max="4865" width="19.5" style="127"/>
    <col min="4866" max="4866" width="15.6640625" style="127" customWidth="1"/>
    <col min="4867" max="4875" width="11.5" style="127" customWidth="1"/>
    <col min="4876" max="4876" width="2" style="127" customWidth="1"/>
    <col min="4877" max="4888" width="10" style="127" customWidth="1"/>
    <col min="4889" max="4889" width="2.33203125" style="127" customWidth="1"/>
    <col min="4890" max="4890" width="18.1640625" style="127" bestFit="1" customWidth="1"/>
    <col min="4891" max="4899" width="11.5" style="127" customWidth="1"/>
    <col min="4900" max="4900" width="0.83203125" style="127" customWidth="1"/>
    <col min="4901" max="4912" width="10" style="127" customWidth="1"/>
    <col min="4913" max="4913" width="1.1640625" style="127" customWidth="1"/>
    <col min="4914" max="4914" width="18.1640625" style="127" bestFit="1" customWidth="1"/>
    <col min="4915" max="4923" width="11.5" style="127" customWidth="1"/>
    <col min="4924" max="4924" width="0.6640625" style="127" customWidth="1"/>
    <col min="4925" max="4925" width="10.5" style="127" customWidth="1"/>
    <col min="4926" max="4926" width="9" style="127" customWidth="1"/>
    <col min="4927" max="4927" width="8.83203125" style="127" customWidth="1"/>
    <col min="4928" max="4928" width="9.1640625" style="127" customWidth="1"/>
    <col min="4929" max="4929" width="8.1640625" style="127" customWidth="1"/>
    <col min="4930" max="4930" width="9" style="127" customWidth="1"/>
    <col min="4931" max="4936" width="8.1640625" style="127" customWidth="1"/>
    <col min="4937" max="4939" width="6.1640625" style="127" customWidth="1"/>
    <col min="4940" max="5121" width="19.5" style="127"/>
    <col min="5122" max="5122" width="15.6640625" style="127" customWidth="1"/>
    <col min="5123" max="5131" width="11.5" style="127" customWidth="1"/>
    <col min="5132" max="5132" width="2" style="127" customWidth="1"/>
    <col min="5133" max="5144" width="10" style="127" customWidth="1"/>
    <col min="5145" max="5145" width="2.33203125" style="127" customWidth="1"/>
    <col min="5146" max="5146" width="18.1640625" style="127" bestFit="1" customWidth="1"/>
    <col min="5147" max="5155" width="11.5" style="127" customWidth="1"/>
    <col min="5156" max="5156" width="0.83203125" style="127" customWidth="1"/>
    <col min="5157" max="5168" width="10" style="127" customWidth="1"/>
    <col min="5169" max="5169" width="1.1640625" style="127" customWidth="1"/>
    <col min="5170" max="5170" width="18.1640625" style="127" bestFit="1" customWidth="1"/>
    <col min="5171" max="5179" width="11.5" style="127" customWidth="1"/>
    <col min="5180" max="5180" width="0.6640625" style="127" customWidth="1"/>
    <col min="5181" max="5181" width="10.5" style="127" customWidth="1"/>
    <col min="5182" max="5182" width="9" style="127" customWidth="1"/>
    <col min="5183" max="5183" width="8.83203125" style="127" customWidth="1"/>
    <col min="5184" max="5184" width="9.1640625" style="127" customWidth="1"/>
    <col min="5185" max="5185" width="8.1640625" style="127" customWidth="1"/>
    <col min="5186" max="5186" width="9" style="127" customWidth="1"/>
    <col min="5187" max="5192" width="8.1640625" style="127" customWidth="1"/>
    <col min="5193" max="5195" width="6.1640625" style="127" customWidth="1"/>
    <col min="5196" max="5377" width="19.5" style="127"/>
    <col min="5378" max="5378" width="15.6640625" style="127" customWidth="1"/>
    <col min="5379" max="5387" width="11.5" style="127" customWidth="1"/>
    <col min="5388" max="5388" width="2" style="127" customWidth="1"/>
    <col min="5389" max="5400" width="10" style="127" customWidth="1"/>
    <col min="5401" max="5401" width="2.33203125" style="127" customWidth="1"/>
    <col min="5402" max="5402" width="18.1640625" style="127" bestFit="1" customWidth="1"/>
    <col min="5403" max="5411" width="11.5" style="127" customWidth="1"/>
    <col min="5412" max="5412" width="0.83203125" style="127" customWidth="1"/>
    <col min="5413" max="5424" width="10" style="127" customWidth="1"/>
    <col min="5425" max="5425" width="1.1640625" style="127" customWidth="1"/>
    <col min="5426" max="5426" width="18.1640625" style="127" bestFit="1" customWidth="1"/>
    <col min="5427" max="5435" width="11.5" style="127" customWidth="1"/>
    <col min="5436" max="5436" width="0.6640625" style="127" customWidth="1"/>
    <col min="5437" max="5437" width="10.5" style="127" customWidth="1"/>
    <col min="5438" max="5438" width="9" style="127" customWidth="1"/>
    <col min="5439" max="5439" width="8.83203125" style="127" customWidth="1"/>
    <col min="5440" max="5440" width="9.1640625" style="127" customWidth="1"/>
    <col min="5441" max="5441" width="8.1640625" style="127" customWidth="1"/>
    <col min="5442" max="5442" width="9" style="127" customWidth="1"/>
    <col min="5443" max="5448" width="8.1640625" style="127" customWidth="1"/>
    <col min="5449" max="5451" width="6.1640625" style="127" customWidth="1"/>
    <col min="5452" max="5633" width="19.5" style="127"/>
    <col min="5634" max="5634" width="15.6640625" style="127" customWidth="1"/>
    <col min="5635" max="5643" width="11.5" style="127" customWidth="1"/>
    <col min="5644" max="5644" width="2" style="127" customWidth="1"/>
    <col min="5645" max="5656" width="10" style="127" customWidth="1"/>
    <col min="5657" max="5657" width="2.33203125" style="127" customWidth="1"/>
    <col min="5658" max="5658" width="18.1640625" style="127" bestFit="1" customWidth="1"/>
    <col min="5659" max="5667" width="11.5" style="127" customWidth="1"/>
    <col min="5668" max="5668" width="0.83203125" style="127" customWidth="1"/>
    <col min="5669" max="5680" width="10" style="127" customWidth="1"/>
    <col min="5681" max="5681" width="1.1640625" style="127" customWidth="1"/>
    <col min="5682" max="5682" width="18.1640625" style="127" bestFit="1" customWidth="1"/>
    <col min="5683" max="5691" width="11.5" style="127" customWidth="1"/>
    <col min="5692" max="5692" width="0.6640625" style="127" customWidth="1"/>
    <col min="5693" max="5693" width="10.5" style="127" customWidth="1"/>
    <col min="5694" max="5694" width="9" style="127" customWidth="1"/>
    <col min="5695" max="5695" width="8.83203125" style="127" customWidth="1"/>
    <col min="5696" max="5696" width="9.1640625" style="127" customWidth="1"/>
    <col min="5697" max="5697" width="8.1640625" style="127" customWidth="1"/>
    <col min="5698" max="5698" width="9" style="127" customWidth="1"/>
    <col min="5699" max="5704" width="8.1640625" style="127" customWidth="1"/>
    <col min="5705" max="5707" width="6.1640625" style="127" customWidth="1"/>
    <col min="5708" max="5889" width="19.5" style="127"/>
    <col min="5890" max="5890" width="15.6640625" style="127" customWidth="1"/>
    <col min="5891" max="5899" width="11.5" style="127" customWidth="1"/>
    <col min="5900" max="5900" width="2" style="127" customWidth="1"/>
    <col min="5901" max="5912" width="10" style="127" customWidth="1"/>
    <col min="5913" max="5913" width="2.33203125" style="127" customWidth="1"/>
    <col min="5914" max="5914" width="18.1640625" style="127" bestFit="1" customWidth="1"/>
    <col min="5915" max="5923" width="11.5" style="127" customWidth="1"/>
    <col min="5924" max="5924" width="0.83203125" style="127" customWidth="1"/>
    <col min="5925" max="5936" width="10" style="127" customWidth="1"/>
    <col min="5937" max="5937" width="1.1640625" style="127" customWidth="1"/>
    <col min="5938" max="5938" width="18.1640625" style="127" bestFit="1" customWidth="1"/>
    <col min="5939" max="5947" width="11.5" style="127" customWidth="1"/>
    <col min="5948" max="5948" width="0.6640625" style="127" customWidth="1"/>
    <col min="5949" max="5949" width="10.5" style="127" customWidth="1"/>
    <col min="5950" max="5950" width="9" style="127" customWidth="1"/>
    <col min="5951" max="5951" width="8.83203125" style="127" customWidth="1"/>
    <col min="5952" max="5952" width="9.1640625" style="127" customWidth="1"/>
    <col min="5953" max="5953" width="8.1640625" style="127" customWidth="1"/>
    <col min="5954" max="5954" width="9" style="127" customWidth="1"/>
    <col min="5955" max="5960" width="8.1640625" style="127" customWidth="1"/>
    <col min="5961" max="5963" width="6.1640625" style="127" customWidth="1"/>
    <col min="5964" max="6145" width="19.5" style="127"/>
    <col min="6146" max="6146" width="15.6640625" style="127" customWidth="1"/>
    <col min="6147" max="6155" width="11.5" style="127" customWidth="1"/>
    <col min="6156" max="6156" width="2" style="127" customWidth="1"/>
    <col min="6157" max="6168" width="10" style="127" customWidth="1"/>
    <col min="6169" max="6169" width="2.33203125" style="127" customWidth="1"/>
    <col min="6170" max="6170" width="18.1640625" style="127" bestFit="1" customWidth="1"/>
    <col min="6171" max="6179" width="11.5" style="127" customWidth="1"/>
    <col min="6180" max="6180" width="0.83203125" style="127" customWidth="1"/>
    <col min="6181" max="6192" width="10" style="127" customWidth="1"/>
    <col min="6193" max="6193" width="1.1640625" style="127" customWidth="1"/>
    <col min="6194" max="6194" width="18.1640625" style="127" bestFit="1" customWidth="1"/>
    <col min="6195" max="6203" width="11.5" style="127" customWidth="1"/>
    <col min="6204" max="6204" width="0.6640625" style="127" customWidth="1"/>
    <col min="6205" max="6205" width="10.5" style="127" customWidth="1"/>
    <col min="6206" max="6206" width="9" style="127" customWidth="1"/>
    <col min="6207" max="6207" width="8.83203125" style="127" customWidth="1"/>
    <col min="6208" max="6208" width="9.1640625" style="127" customWidth="1"/>
    <col min="6209" max="6209" width="8.1640625" style="127" customWidth="1"/>
    <col min="6210" max="6210" width="9" style="127" customWidth="1"/>
    <col min="6211" max="6216" width="8.1640625" style="127" customWidth="1"/>
    <col min="6217" max="6219" width="6.1640625" style="127" customWidth="1"/>
    <col min="6220" max="6401" width="19.5" style="127"/>
    <col min="6402" max="6402" width="15.6640625" style="127" customWidth="1"/>
    <col min="6403" max="6411" width="11.5" style="127" customWidth="1"/>
    <col min="6412" max="6412" width="2" style="127" customWidth="1"/>
    <col min="6413" max="6424" width="10" style="127" customWidth="1"/>
    <col min="6425" max="6425" width="2.33203125" style="127" customWidth="1"/>
    <col min="6426" max="6426" width="18.1640625" style="127" bestFit="1" customWidth="1"/>
    <col min="6427" max="6435" width="11.5" style="127" customWidth="1"/>
    <col min="6436" max="6436" width="0.83203125" style="127" customWidth="1"/>
    <col min="6437" max="6448" width="10" style="127" customWidth="1"/>
    <col min="6449" max="6449" width="1.1640625" style="127" customWidth="1"/>
    <col min="6450" max="6450" width="18.1640625" style="127" bestFit="1" customWidth="1"/>
    <col min="6451" max="6459" width="11.5" style="127" customWidth="1"/>
    <col min="6460" max="6460" width="0.6640625" style="127" customWidth="1"/>
    <col min="6461" max="6461" width="10.5" style="127" customWidth="1"/>
    <col min="6462" max="6462" width="9" style="127" customWidth="1"/>
    <col min="6463" max="6463" width="8.83203125" style="127" customWidth="1"/>
    <col min="6464" max="6464" width="9.1640625" style="127" customWidth="1"/>
    <col min="6465" max="6465" width="8.1640625" style="127" customWidth="1"/>
    <col min="6466" max="6466" width="9" style="127" customWidth="1"/>
    <col min="6467" max="6472" width="8.1640625" style="127" customWidth="1"/>
    <col min="6473" max="6475" width="6.1640625" style="127" customWidth="1"/>
    <col min="6476" max="6657" width="19.5" style="127"/>
    <col min="6658" max="6658" width="15.6640625" style="127" customWidth="1"/>
    <col min="6659" max="6667" width="11.5" style="127" customWidth="1"/>
    <col min="6668" max="6668" width="2" style="127" customWidth="1"/>
    <col min="6669" max="6680" width="10" style="127" customWidth="1"/>
    <col min="6681" max="6681" width="2.33203125" style="127" customWidth="1"/>
    <col min="6682" max="6682" width="18.1640625" style="127" bestFit="1" customWidth="1"/>
    <col min="6683" max="6691" width="11.5" style="127" customWidth="1"/>
    <col min="6692" max="6692" width="0.83203125" style="127" customWidth="1"/>
    <col min="6693" max="6704" width="10" style="127" customWidth="1"/>
    <col min="6705" max="6705" width="1.1640625" style="127" customWidth="1"/>
    <col min="6706" max="6706" width="18.1640625" style="127" bestFit="1" customWidth="1"/>
    <col min="6707" max="6715" width="11.5" style="127" customWidth="1"/>
    <col min="6716" max="6716" width="0.6640625" style="127" customWidth="1"/>
    <col min="6717" max="6717" width="10.5" style="127" customWidth="1"/>
    <col min="6718" max="6718" width="9" style="127" customWidth="1"/>
    <col min="6719" max="6719" width="8.83203125" style="127" customWidth="1"/>
    <col min="6720" max="6720" width="9.1640625" style="127" customWidth="1"/>
    <col min="6721" max="6721" width="8.1640625" style="127" customWidth="1"/>
    <col min="6722" max="6722" width="9" style="127" customWidth="1"/>
    <col min="6723" max="6728" width="8.1640625" style="127" customWidth="1"/>
    <col min="6729" max="6731" width="6.1640625" style="127" customWidth="1"/>
    <col min="6732" max="6913" width="19.5" style="127"/>
    <col min="6914" max="6914" width="15.6640625" style="127" customWidth="1"/>
    <col min="6915" max="6923" width="11.5" style="127" customWidth="1"/>
    <col min="6924" max="6924" width="2" style="127" customWidth="1"/>
    <col min="6925" max="6936" width="10" style="127" customWidth="1"/>
    <col min="6937" max="6937" width="2.33203125" style="127" customWidth="1"/>
    <col min="6938" max="6938" width="18.1640625" style="127" bestFit="1" customWidth="1"/>
    <col min="6939" max="6947" width="11.5" style="127" customWidth="1"/>
    <col min="6948" max="6948" width="0.83203125" style="127" customWidth="1"/>
    <col min="6949" max="6960" width="10" style="127" customWidth="1"/>
    <col min="6961" max="6961" width="1.1640625" style="127" customWidth="1"/>
    <col min="6962" max="6962" width="18.1640625" style="127" bestFit="1" customWidth="1"/>
    <col min="6963" max="6971" width="11.5" style="127" customWidth="1"/>
    <col min="6972" max="6972" width="0.6640625" style="127" customWidth="1"/>
    <col min="6973" max="6973" width="10.5" style="127" customWidth="1"/>
    <col min="6974" max="6974" width="9" style="127" customWidth="1"/>
    <col min="6975" max="6975" width="8.83203125" style="127" customWidth="1"/>
    <col min="6976" max="6976" width="9.1640625" style="127" customWidth="1"/>
    <col min="6977" max="6977" width="8.1640625" style="127" customWidth="1"/>
    <col min="6978" max="6978" width="9" style="127" customWidth="1"/>
    <col min="6979" max="6984" width="8.1640625" style="127" customWidth="1"/>
    <col min="6985" max="6987" width="6.1640625" style="127" customWidth="1"/>
    <col min="6988" max="7169" width="19.5" style="127"/>
    <col min="7170" max="7170" width="15.6640625" style="127" customWidth="1"/>
    <col min="7171" max="7179" width="11.5" style="127" customWidth="1"/>
    <col min="7180" max="7180" width="2" style="127" customWidth="1"/>
    <col min="7181" max="7192" width="10" style="127" customWidth="1"/>
    <col min="7193" max="7193" width="2.33203125" style="127" customWidth="1"/>
    <col min="7194" max="7194" width="18.1640625" style="127" bestFit="1" customWidth="1"/>
    <col min="7195" max="7203" width="11.5" style="127" customWidth="1"/>
    <col min="7204" max="7204" width="0.83203125" style="127" customWidth="1"/>
    <col min="7205" max="7216" width="10" style="127" customWidth="1"/>
    <col min="7217" max="7217" width="1.1640625" style="127" customWidth="1"/>
    <col min="7218" max="7218" width="18.1640625" style="127" bestFit="1" customWidth="1"/>
    <col min="7219" max="7227" width="11.5" style="127" customWidth="1"/>
    <col min="7228" max="7228" width="0.6640625" style="127" customWidth="1"/>
    <col min="7229" max="7229" width="10.5" style="127" customWidth="1"/>
    <col min="7230" max="7230" width="9" style="127" customWidth="1"/>
    <col min="7231" max="7231" width="8.83203125" style="127" customWidth="1"/>
    <col min="7232" max="7232" width="9.1640625" style="127" customWidth="1"/>
    <col min="7233" max="7233" width="8.1640625" style="127" customWidth="1"/>
    <col min="7234" max="7234" width="9" style="127" customWidth="1"/>
    <col min="7235" max="7240" width="8.1640625" style="127" customWidth="1"/>
    <col min="7241" max="7243" width="6.1640625" style="127" customWidth="1"/>
    <col min="7244" max="7425" width="19.5" style="127"/>
    <col min="7426" max="7426" width="15.6640625" style="127" customWidth="1"/>
    <col min="7427" max="7435" width="11.5" style="127" customWidth="1"/>
    <col min="7436" max="7436" width="2" style="127" customWidth="1"/>
    <col min="7437" max="7448" width="10" style="127" customWidth="1"/>
    <col min="7449" max="7449" width="2.33203125" style="127" customWidth="1"/>
    <col min="7450" max="7450" width="18.1640625" style="127" bestFit="1" customWidth="1"/>
    <col min="7451" max="7459" width="11.5" style="127" customWidth="1"/>
    <col min="7460" max="7460" width="0.83203125" style="127" customWidth="1"/>
    <col min="7461" max="7472" width="10" style="127" customWidth="1"/>
    <col min="7473" max="7473" width="1.1640625" style="127" customWidth="1"/>
    <col min="7474" max="7474" width="18.1640625" style="127" bestFit="1" customWidth="1"/>
    <col min="7475" max="7483" width="11.5" style="127" customWidth="1"/>
    <col min="7484" max="7484" width="0.6640625" style="127" customWidth="1"/>
    <col min="7485" max="7485" width="10.5" style="127" customWidth="1"/>
    <col min="7486" max="7486" width="9" style="127" customWidth="1"/>
    <col min="7487" max="7487" width="8.83203125" style="127" customWidth="1"/>
    <col min="7488" max="7488" width="9.1640625" style="127" customWidth="1"/>
    <col min="7489" max="7489" width="8.1640625" style="127" customWidth="1"/>
    <col min="7490" max="7490" width="9" style="127" customWidth="1"/>
    <col min="7491" max="7496" width="8.1640625" style="127" customWidth="1"/>
    <col min="7497" max="7499" width="6.1640625" style="127" customWidth="1"/>
    <col min="7500" max="7681" width="19.5" style="127"/>
    <col min="7682" max="7682" width="15.6640625" style="127" customWidth="1"/>
    <col min="7683" max="7691" width="11.5" style="127" customWidth="1"/>
    <col min="7692" max="7692" width="2" style="127" customWidth="1"/>
    <col min="7693" max="7704" width="10" style="127" customWidth="1"/>
    <col min="7705" max="7705" width="2.33203125" style="127" customWidth="1"/>
    <col min="7706" max="7706" width="18.1640625" style="127" bestFit="1" customWidth="1"/>
    <col min="7707" max="7715" width="11.5" style="127" customWidth="1"/>
    <col min="7716" max="7716" width="0.83203125" style="127" customWidth="1"/>
    <col min="7717" max="7728" width="10" style="127" customWidth="1"/>
    <col min="7729" max="7729" width="1.1640625" style="127" customWidth="1"/>
    <col min="7730" max="7730" width="18.1640625" style="127" bestFit="1" customWidth="1"/>
    <col min="7731" max="7739" width="11.5" style="127" customWidth="1"/>
    <col min="7740" max="7740" width="0.6640625" style="127" customWidth="1"/>
    <col min="7741" max="7741" width="10.5" style="127" customWidth="1"/>
    <col min="7742" max="7742" width="9" style="127" customWidth="1"/>
    <col min="7743" max="7743" width="8.83203125" style="127" customWidth="1"/>
    <col min="7744" max="7744" width="9.1640625" style="127" customWidth="1"/>
    <col min="7745" max="7745" width="8.1640625" style="127" customWidth="1"/>
    <col min="7746" max="7746" width="9" style="127" customWidth="1"/>
    <col min="7747" max="7752" width="8.1640625" style="127" customWidth="1"/>
    <col min="7753" max="7755" width="6.1640625" style="127" customWidth="1"/>
    <col min="7756" max="7937" width="19.5" style="127"/>
    <col min="7938" max="7938" width="15.6640625" style="127" customWidth="1"/>
    <col min="7939" max="7947" width="11.5" style="127" customWidth="1"/>
    <col min="7948" max="7948" width="2" style="127" customWidth="1"/>
    <col min="7949" max="7960" width="10" style="127" customWidth="1"/>
    <col min="7961" max="7961" width="2.33203125" style="127" customWidth="1"/>
    <col min="7962" max="7962" width="18.1640625" style="127" bestFit="1" customWidth="1"/>
    <col min="7963" max="7971" width="11.5" style="127" customWidth="1"/>
    <col min="7972" max="7972" width="0.83203125" style="127" customWidth="1"/>
    <col min="7973" max="7984" width="10" style="127" customWidth="1"/>
    <col min="7985" max="7985" width="1.1640625" style="127" customWidth="1"/>
    <col min="7986" max="7986" width="18.1640625" style="127" bestFit="1" customWidth="1"/>
    <col min="7987" max="7995" width="11.5" style="127" customWidth="1"/>
    <col min="7996" max="7996" width="0.6640625" style="127" customWidth="1"/>
    <col min="7997" max="7997" width="10.5" style="127" customWidth="1"/>
    <col min="7998" max="7998" width="9" style="127" customWidth="1"/>
    <col min="7999" max="7999" width="8.83203125" style="127" customWidth="1"/>
    <col min="8000" max="8000" width="9.1640625" style="127" customWidth="1"/>
    <col min="8001" max="8001" width="8.1640625" style="127" customWidth="1"/>
    <col min="8002" max="8002" width="9" style="127" customWidth="1"/>
    <col min="8003" max="8008" width="8.1640625" style="127" customWidth="1"/>
    <col min="8009" max="8011" width="6.1640625" style="127" customWidth="1"/>
    <col min="8012" max="8193" width="19.5" style="127"/>
    <col min="8194" max="8194" width="15.6640625" style="127" customWidth="1"/>
    <col min="8195" max="8203" width="11.5" style="127" customWidth="1"/>
    <col min="8204" max="8204" width="2" style="127" customWidth="1"/>
    <col min="8205" max="8216" width="10" style="127" customWidth="1"/>
    <col min="8217" max="8217" width="2.33203125" style="127" customWidth="1"/>
    <col min="8218" max="8218" width="18.1640625" style="127" bestFit="1" customWidth="1"/>
    <col min="8219" max="8227" width="11.5" style="127" customWidth="1"/>
    <col min="8228" max="8228" width="0.83203125" style="127" customWidth="1"/>
    <col min="8229" max="8240" width="10" style="127" customWidth="1"/>
    <col min="8241" max="8241" width="1.1640625" style="127" customWidth="1"/>
    <col min="8242" max="8242" width="18.1640625" style="127" bestFit="1" customWidth="1"/>
    <col min="8243" max="8251" width="11.5" style="127" customWidth="1"/>
    <col min="8252" max="8252" width="0.6640625" style="127" customWidth="1"/>
    <col min="8253" max="8253" width="10.5" style="127" customWidth="1"/>
    <col min="8254" max="8254" width="9" style="127" customWidth="1"/>
    <col min="8255" max="8255" width="8.83203125" style="127" customWidth="1"/>
    <col min="8256" max="8256" width="9.1640625" style="127" customWidth="1"/>
    <col min="8257" max="8257" width="8.1640625" style="127" customWidth="1"/>
    <col min="8258" max="8258" width="9" style="127" customWidth="1"/>
    <col min="8259" max="8264" width="8.1640625" style="127" customWidth="1"/>
    <col min="8265" max="8267" width="6.1640625" style="127" customWidth="1"/>
    <col min="8268" max="8449" width="19.5" style="127"/>
    <col min="8450" max="8450" width="15.6640625" style="127" customWidth="1"/>
    <col min="8451" max="8459" width="11.5" style="127" customWidth="1"/>
    <col min="8460" max="8460" width="2" style="127" customWidth="1"/>
    <col min="8461" max="8472" width="10" style="127" customWidth="1"/>
    <col min="8473" max="8473" width="2.33203125" style="127" customWidth="1"/>
    <col min="8474" max="8474" width="18.1640625" style="127" bestFit="1" customWidth="1"/>
    <col min="8475" max="8483" width="11.5" style="127" customWidth="1"/>
    <col min="8484" max="8484" width="0.83203125" style="127" customWidth="1"/>
    <col min="8485" max="8496" width="10" style="127" customWidth="1"/>
    <col min="8497" max="8497" width="1.1640625" style="127" customWidth="1"/>
    <col min="8498" max="8498" width="18.1640625" style="127" bestFit="1" customWidth="1"/>
    <col min="8499" max="8507" width="11.5" style="127" customWidth="1"/>
    <col min="8508" max="8508" width="0.6640625" style="127" customWidth="1"/>
    <col min="8509" max="8509" width="10.5" style="127" customWidth="1"/>
    <col min="8510" max="8510" width="9" style="127" customWidth="1"/>
    <col min="8511" max="8511" width="8.83203125" style="127" customWidth="1"/>
    <col min="8512" max="8512" width="9.1640625" style="127" customWidth="1"/>
    <col min="8513" max="8513" width="8.1640625" style="127" customWidth="1"/>
    <col min="8514" max="8514" width="9" style="127" customWidth="1"/>
    <col min="8515" max="8520" width="8.1640625" style="127" customWidth="1"/>
    <col min="8521" max="8523" width="6.1640625" style="127" customWidth="1"/>
    <col min="8524" max="8705" width="19.5" style="127"/>
    <col min="8706" max="8706" width="15.6640625" style="127" customWidth="1"/>
    <col min="8707" max="8715" width="11.5" style="127" customWidth="1"/>
    <col min="8716" max="8716" width="2" style="127" customWidth="1"/>
    <col min="8717" max="8728" width="10" style="127" customWidth="1"/>
    <col min="8729" max="8729" width="2.33203125" style="127" customWidth="1"/>
    <col min="8730" max="8730" width="18.1640625" style="127" bestFit="1" customWidth="1"/>
    <col min="8731" max="8739" width="11.5" style="127" customWidth="1"/>
    <col min="8740" max="8740" width="0.83203125" style="127" customWidth="1"/>
    <col min="8741" max="8752" width="10" style="127" customWidth="1"/>
    <col min="8753" max="8753" width="1.1640625" style="127" customWidth="1"/>
    <col min="8754" max="8754" width="18.1640625" style="127" bestFit="1" customWidth="1"/>
    <col min="8755" max="8763" width="11.5" style="127" customWidth="1"/>
    <col min="8764" max="8764" width="0.6640625" style="127" customWidth="1"/>
    <col min="8765" max="8765" width="10.5" style="127" customWidth="1"/>
    <col min="8766" max="8766" width="9" style="127" customWidth="1"/>
    <col min="8767" max="8767" width="8.83203125" style="127" customWidth="1"/>
    <col min="8768" max="8768" width="9.1640625" style="127" customWidth="1"/>
    <col min="8769" max="8769" width="8.1640625" style="127" customWidth="1"/>
    <col min="8770" max="8770" width="9" style="127" customWidth="1"/>
    <col min="8771" max="8776" width="8.1640625" style="127" customWidth="1"/>
    <col min="8777" max="8779" width="6.1640625" style="127" customWidth="1"/>
    <col min="8780" max="8961" width="19.5" style="127"/>
    <col min="8962" max="8962" width="15.6640625" style="127" customWidth="1"/>
    <col min="8963" max="8971" width="11.5" style="127" customWidth="1"/>
    <col min="8972" max="8972" width="2" style="127" customWidth="1"/>
    <col min="8973" max="8984" width="10" style="127" customWidth="1"/>
    <col min="8985" max="8985" width="2.33203125" style="127" customWidth="1"/>
    <col min="8986" max="8986" width="18.1640625" style="127" bestFit="1" customWidth="1"/>
    <col min="8987" max="8995" width="11.5" style="127" customWidth="1"/>
    <col min="8996" max="8996" width="0.83203125" style="127" customWidth="1"/>
    <col min="8997" max="9008" width="10" style="127" customWidth="1"/>
    <col min="9009" max="9009" width="1.1640625" style="127" customWidth="1"/>
    <col min="9010" max="9010" width="18.1640625" style="127" bestFit="1" customWidth="1"/>
    <col min="9011" max="9019" width="11.5" style="127" customWidth="1"/>
    <col min="9020" max="9020" width="0.6640625" style="127" customWidth="1"/>
    <col min="9021" max="9021" width="10.5" style="127" customWidth="1"/>
    <col min="9022" max="9022" width="9" style="127" customWidth="1"/>
    <col min="9023" max="9023" width="8.83203125" style="127" customWidth="1"/>
    <col min="9024" max="9024" width="9.1640625" style="127" customWidth="1"/>
    <col min="9025" max="9025" width="8.1640625" style="127" customWidth="1"/>
    <col min="9026" max="9026" width="9" style="127" customWidth="1"/>
    <col min="9027" max="9032" width="8.1640625" style="127" customWidth="1"/>
    <col min="9033" max="9035" width="6.1640625" style="127" customWidth="1"/>
    <col min="9036" max="9217" width="19.5" style="127"/>
    <col min="9218" max="9218" width="15.6640625" style="127" customWidth="1"/>
    <col min="9219" max="9227" width="11.5" style="127" customWidth="1"/>
    <col min="9228" max="9228" width="2" style="127" customWidth="1"/>
    <col min="9229" max="9240" width="10" style="127" customWidth="1"/>
    <col min="9241" max="9241" width="2.33203125" style="127" customWidth="1"/>
    <col min="9242" max="9242" width="18.1640625" style="127" bestFit="1" customWidth="1"/>
    <col min="9243" max="9251" width="11.5" style="127" customWidth="1"/>
    <col min="9252" max="9252" width="0.83203125" style="127" customWidth="1"/>
    <col min="9253" max="9264" width="10" style="127" customWidth="1"/>
    <col min="9265" max="9265" width="1.1640625" style="127" customWidth="1"/>
    <col min="9266" max="9266" width="18.1640625" style="127" bestFit="1" customWidth="1"/>
    <col min="9267" max="9275" width="11.5" style="127" customWidth="1"/>
    <col min="9276" max="9276" width="0.6640625" style="127" customWidth="1"/>
    <col min="9277" max="9277" width="10.5" style="127" customWidth="1"/>
    <col min="9278" max="9278" width="9" style="127" customWidth="1"/>
    <col min="9279" max="9279" width="8.83203125" style="127" customWidth="1"/>
    <col min="9280" max="9280" width="9.1640625" style="127" customWidth="1"/>
    <col min="9281" max="9281" width="8.1640625" style="127" customWidth="1"/>
    <col min="9282" max="9282" width="9" style="127" customWidth="1"/>
    <col min="9283" max="9288" width="8.1640625" style="127" customWidth="1"/>
    <col min="9289" max="9291" width="6.1640625" style="127" customWidth="1"/>
    <col min="9292" max="9473" width="19.5" style="127"/>
    <col min="9474" max="9474" width="15.6640625" style="127" customWidth="1"/>
    <col min="9475" max="9483" width="11.5" style="127" customWidth="1"/>
    <col min="9484" max="9484" width="2" style="127" customWidth="1"/>
    <col min="9485" max="9496" width="10" style="127" customWidth="1"/>
    <col min="9497" max="9497" width="2.33203125" style="127" customWidth="1"/>
    <col min="9498" max="9498" width="18.1640625" style="127" bestFit="1" customWidth="1"/>
    <col min="9499" max="9507" width="11.5" style="127" customWidth="1"/>
    <col min="9508" max="9508" width="0.83203125" style="127" customWidth="1"/>
    <col min="9509" max="9520" width="10" style="127" customWidth="1"/>
    <col min="9521" max="9521" width="1.1640625" style="127" customWidth="1"/>
    <col min="9522" max="9522" width="18.1640625" style="127" bestFit="1" customWidth="1"/>
    <col min="9523" max="9531" width="11.5" style="127" customWidth="1"/>
    <col min="9532" max="9532" width="0.6640625" style="127" customWidth="1"/>
    <col min="9533" max="9533" width="10.5" style="127" customWidth="1"/>
    <col min="9534" max="9534" width="9" style="127" customWidth="1"/>
    <col min="9535" max="9535" width="8.83203125" style="127" customWidth="1"/>
    <col min="9536" max="9536" width="9.1640625" style="127" customWidth="1"/>
    <col min="9537" max="9537" width="8.1640625" style="127" customWidth="1"/>
    <col min="9538" max="9538" width="9" style="127" customWidth="1"/>
    <col min="9539" max="9544" width="8.1640625" style="127" customWidth="1"/>
    <col min="9545" max="9547" width="6.1640625" style="127" customWidth="1"/>
    <col min="9548" max="9729" width="19.5" style="127"/>
    <col min="9730" max="9730" width="15.6640625" style="127" customWidth="1"/>
    <col min="9731" max="9739" width="11.5" style="127" customWidth="1"/>
    <col min="9740" max="9740" width="2" style="127" customWidth="1"/>
    <col min="9741" max="9752" width="10" style="127" customWidth="1"/>
    <col min="9753" max="9753" width="2.33203125" style="127" customWidth="1"/>
    <col min="9754" max="9754" width="18.1640625" style="127" bestFit="1" customWidth="1"/>
    <col min="9755" max="9763" width="11.5" style="127" customWidth="1"/>
    <col min="9764" max="9764" width="0.83203125" style="127" customWidth="1"/>
    <col min="9765" max="9776" width="10" style="127" customWidth="1"/>
    <col min="9777" max="9777" width="1.1640625" style="127" customWidth="1"/>
    <col min="9778" max="9778" width="18.1640625" style="127" bestFit="1" customWidth="1"/>
    <col min="9779" max="9787" width="11.5" style="127" customWidth="1"/>
    <col min="9788" max="9788" width="0.6640625" style="127" customWidth="1"/>
    <col min="9789" max="9789" width="10.5" style="127" customWidth="1"/>
    <col min="9790" max="9790" width="9" style="127" customWidth="1"/>
    <col min="9791" max="9791" width="8.83203125" style="127" customWidth="1"/>
    <col min="9792" max="9792" width="9.1640625" style="127" customWidth="1"/>
    <col min="9793" max="9793" width="8.1640625" style="127" customWidth="1"/>
    <col min="9794" max="9794" width="9" style="127" customWidth="1"/>
    <col min="9795" max="9800" width="8.1640625" style="127" customWidth="1"/>
    <col min="9801" max="9803" width="6.1640625" style="127" customWidth="1"/>
    <col min="9804" max="9985" width="19.5" style="127"/>
    <col min="9986" max="9986" width="15.6640625" style="127" customWidth="1"/>
    <col min="9987" max="9995" width="11.5" style="127" customWidth="1"/>
    <col min="9996" max="9996" width="2" style="127" customWidth="1"/>
    <col min="9997" max="10008" width="10" style="127" customWidth="1"/>
    <col min="10009" max="10009" width="2.33203125" style="127" customWidth="1"/>
    <col min="10010" max="10010" width="18.1640625" style="127" bestFit="1" customWidth="1"/>
    <col min="10011" max="10019" width="11.5" style="127" customWidth="1"/>
    <col min="10020" max="10020" width="0.83203125" style="127" customWidth="1"/>
    <col min="10021" max="10032" width="10" style="127" customWidth="1"/>
    <col min="10033" max="10033" width="1.1640625" style="127" customWidth="1"/>
    <col min="10034" max="10034" width="18.1640625" style="127" bestFit="1" customWidth="1"/>
    <col min="10035" max="10043" width="11.5" style="127" customWidth="1"/>
    <col min="10044" max="10044" width="0.6640625" style="127" customWidth="1"/>
    <col min="10045" max="10045" width="10.5" style="127" customWidth="1"/>
    <col min="10046" max="10046" width="9" style="127" customWidth="1"/>
    <col min="10047" max="10047" width="8.83203125" style="127" customWidth="1"/>
    <col min="10048" max="10048" width="9.1640625" style="127" customWidth="1"/>
    <col min="10049" max="10049" width="8.1640625" style="127" customWidth="1"/>
    <col min="10050" max="10050" width="9" style="127" customWidth="1"/>
    <col min="10051" max="10056" width="8.1640625" style="127" customWidth="1"/>
    <col min="10057" max="10059" width="6.1640625" style="127" customWidth="1"/>
    <col min="10060" max="10241" width="19.5" style="127"/>
    <col min="10242" max="10242" width="15.6640625" style="127" customWidth="1"/>
    <col min="10243" max="10251" width="11.5" style="127" customWidth="1"/>
    <col min="10252" max="10252" width="2" style="127" customWidth="1"/>
    <col min="10253" max="10264" width="10" style="127" customWidth="1"/>
    <col min="10265" max="10265" width="2.33203125" style="127" customWidth="1"/>
    <col min="10266" max="10266" width="18.1640625" style="127" bestFit="1" customWidth="1"/>
    <col min="10267" max="10275" width="11.5" style="127" customWidth="1"/>
    <col min="10276" max="10276" width="0.83203125" style="127" customWidth="1"/>
    <col min="10277" max="10288" width="10" style="127" customWidth="1"/>
    <col min="10289" max="10289" width="1.1640625" style="127" customWidth="1"/>
    <col min="10290" max="10290" width="18.1640625" style="127" bestFit="1" customWidth="1"/>
    <col min="10291" max="10299" width="11.5" style="127" customWidth="1"/>
    <col min="10300" max="10300" width="0.6640625" style="127" customWidth="1"/>
    <col min="10301" max="10301" width="10.5" style="127" customWidth="1"/>
    <col min="10302" max="10302" width="9" style="127" customWidth="1"/>
    <col min="10303" max="10303" width="8.83203125" style="127" customWidth="1"/>
    <col min="10304" max="10304" width="9.1640625" style="127" customWidth="1"/>
    <col min="10305" max="10305" width="8.1640625" style="127" customWidth="1"/>
    <col min="10306" max="10306" width="9" style="127" customWidth="1"/>
    <col min="10307" max="10312" width="8.1640625" style="127" customWidth="1"/>
    <col min="10313" max="10315" width="6.1640625" style="127" customWidth="1"/>
    <col min="10316" max="10497" width="19.5" style="127"/>
    <col min="10498" max="10498" width="15.6640625" style="127" customWidth="1"/>
    <col min="10499" max="10507" width="11.5" style="127" customWidth="1"/>
    <col min="10508" max="10508" width="2" style="127" customWidth="1"/>
    <col min="10509" max="10520" width="10" style="127" customWidth="1"/>
    <col min="10521" max="10521" width="2.33203125" style="127" customWidth="1"/>
    <col min="10522" max="10522" width="18.1640625" style="127" bestFit="1" customWidth="1"/>
    <col min="10523" max="10531" width="11.5" style="127" customWidth="1"/>
    <col min="10532" max="10532" width="0.83203125" style="127" customWidth="1"/>
    <col min="10533" max="10544" width="10" style="127" customWidth="1"/>
    <col min="10545" max="10545" width="1.1640625" style="127" customWidth="1"/>
    <col min="10546" max="10546" width="18.1640625" style="127" bestFit="1" customWidth="1"/>
    <col min="10547" max="10555" width="11.5" style="127" customWidth="1"/>
    <col min="10556" max="10556" width="0.6640625" style="127" customWidth="1"/>
    <col min="10557" max="10557" width="10.5" style="127" customWidth="1"/>
    <col min="10558" max="10558" width="9" style="127" customWidth="1"/>
    <col min="10559" max="10559" width="8.83203125" style="127" customWidth="1"/>
    <col min="10560" max="10560" width="9.1640625" style="127" customWidth="1"/>
    <col min="10561" max="10561" width="8.1640625" style="127" customWidth="1"/>
    <col min="10562" max="10562" width="9" style="127" customWidth="1"/>
    <col min="10563" max="10568" width="8.1640625" style="127" customWidth="1"/>
    <col min="10569" max="10571" width="6.1640625" style="127" customWidth="1"/>
    <col min="10572" max="10753" width="19.5" style="127"/>
    <col min="10754" max="10754" width="15.6640625" style="127" customWidth="1"/>
    <col min="10755" max="10763" width="11.5" style="127" customWidth="1"/>
    <col min="10764" max="10764" width="2" style="127" customWidth="1"/>
    <col min="10765" max="10776" width="10" style="127" customWidth="1"/>
    <col min="10777" max="10777" width="2.33203125" style="127" customWidth="1"/>
    <col min="10778" max="10778" width="18.1640625" style="127" bestFit="1" customWidth="1"/>
    <col min="10779" max="10787" width="11.5" style="127" customWidth="1"/>
    <col min="10788" max="10788" width="0.83203125" style="127" customWidth="1"/>
    <col min="10789" max="10800" width="10" style="127" customWidth="1"/>
    <col min="10801" max="10801" width="1.1640625" style="127" customWidth="1"/>
    <col min="10802" max="10802" width="18.1640625" style="127" bestFit="1" customWidth="1"/>
    <col min="10803" max="10811" width="11.5" style="127" customWidth="1"/>
    <col min="10812" max="10812" width="0.6640625" style="127" customWidth="1"/>
    <col min="10813" max="10813" width="10.5" style="127" customWidth="1"/>
    <col min="10814" max="10814" width="9" style="127" customWidth="1"/>
    <col min="10815" max="10815" width="8.83203125" style="127" customWidth="1"/>
    <col min="10816" max="10816" width="9.1640625" style="127" customWidth="1"/>
    <col min="10817" max="10817" width="8.1640625" style="127" customWidth="1"/>
    <col min="10818" max="10818" width="9" style="127" customWidth="1"/>
    <col min="10819" max="10824" width="8.1640625" style="127" customWidth="1"/>
    <col min="10825" max="10827" width="6.1640625" style="127" customWidth="1"/>
    <col min="10828" max="11009" width="19.5" style="127"/>
    <col min="11010" max="11010" width="15.6640625" style="127" customWidth="1"/>
    <col min="11011" max="11019" width="11.5" style="127" customWidth="1"/>
    <col min="11020" max="11020" width="2" style="127" customWidth="1"/>
    <col min="11021" max="11032" width="10" style="127" customWidth="1"/>
    <col min="11033" max="11033" width="2.33203125" style="127" customWidth="1"/>
    <col min="11034" max="11034" width="18.1640625" style="127" bestFit="1" customWidth="1"/>
    <col min="11035" max="11043" width="11.5" style="127" customWidth="1"/>
    <col min="11044" max="11044" width="0.83203125" style="127" customWidth="1"/>
    <col min="11045" max="11056" width="10" style="127" customWidth="1"/>
    <col min="11057" max="11057" width="1.1640625" style="127" customWidth="1"/>
    <col min="11058" max="11058" width="18.1640625" style="127" bestFit="1" customWidth="1"/>
    <col min="11059" max="11067" width="11.5" style="127" customWidth="1"/>
    <col min="11068" max="11068" width="0.6640625" style="127" customWidth="1"/>
    <col min="11069" max="11069" width="10.5" style="127" customWidth="1"/>
    <col min="11070" max="11070" width="9" style="127" customWidth="1"/>
    <col min="11071" max="11071" width="8.83203125" style="127" customWidth="1"/>
    <col min="11072" max="11072" width="9.1640625" style="127" customWidth="1"/>
    <col min="11073" max="11073" width="8.1640625" style="127" customWidth="1"/>
    <col min="11074" max="11074" width="9" style="127" customWidth="1"/>
    <col min="11075" max="11080" width="8.1640625" style="127" customWidth="1"/>
    <col min="11081" max="11083" width="6.1640625" style="127" customWidth="1"/>
    <col min="11084" max="11265" width="19.5" style="127"/>
    <col min="11266" max="11266" width="15.6640625" style="127" customWidth="1"/>
    <col min="11267" max="11275" width="11.5" style="127" customWidth="1"/>
    <col min="11276" max="11276" width="2" style="127" customWidth="1"/>
    <col min="11277" max="11288" width="10" style="127" customWidth="1"/>
    <col min="11289" max="11289" width="2.33203125" style="127" customWidth="1"/>
    <col min="11290" max="11290" width="18.1640625" style="127" bestFit="1" customWidth="1"/>
    <col min="11291" max="11299" width="11.5" style="127" customWidth="1"/>
    <col min="11300" max="11300" width="0.83203125" style="127" customWidth="1"/>
    <col min="11301" max="11312" width="10" style="127" customWidth="1"/>
    <col min="11313" max="11313" width="1.1640625" style="127" customWidth="1"/>
    <col min="11314" max="11314" width="18.1640625" style="127" bestFit="1" customWidth="1"/>
    <col min="11315" max="11323" width="11.5" style="127" customWidth="1"/>
    <col min="11324" max="11324" width="0.6640625" style="127" customWidth="1"/>
    <col min="11325" max="11325" width="10.5" style="127" customWidth="1"/>
    <col min="11326" max="11326" width="9" style="127" customWidth="1"/>
    <col min="11327" max="11327" width="8.83203125" style="127" customWidth="1"/>
    <col min="11328" max="11328" width="9.1640625" style="127" customWidth="1"/>
    <col min="11329" max="11329" width="8.1640625" style="127" customWidth="1"/>
    <col min="11330" max="11330" width="9" style="127" customWidth="1"/>
    <col min="11331" max="11336" width="8.1640625" style="127" customWidth="1"/>
    <col min="11337" max="11339" width="6.1640625" style="127" customWidth="1"/>
    <col min="11340" max="11521" width="19.5" style="127"/>
    <col min="11522" max="11522" width="15.6640625" style="127" customWidth="1"/>
    <col min="11523" max="11531" width="11.5" style="127" customWidth="1"/>
    <col min="11532" max="11532" width="2" style="127" customWidth="1"/>
    <col min="11533" max="11544" width="10" style="127" customWidth="1"/>
    <col min="11545" max="11545" width="2.33203125" style="127" customWidth="1"/>
    <col min="11546" max="11546" width="18.1640625" style="127" bestFit="1" customWidth="1"/>
    <col min="11547" max="11555" width="11.5" style="127" customWidth="1"/>
    <col min="11556" max="11556" width="0.83203125" style="127" customWidth="1"/>
    <col min="11557" max="11568" width="10" style="127" customWidth="1"/>
    <col min="11569" max="11569" width="1.1640625" style="127" customWidth="1"/>
    <col min="11570" max="11570" width="18.1640625" style="127" bestFit="1" customWidth="1"/>
    <col min="11571" max="11579" width="11.5" style="127" customWidth="1"/>
    <col min="11580" max="11580" width="0.6640625" style="127" customWidth="1"/>
    <col min="11581" max="11581" width="10.5" style="127" customWidth="1"/>
    <col min="11582" max="11582" width="9" style="127" customWidth="1"/>
    <col min="11583" max="11583" width="8.83203125" style="127" customWidth="1"/>
    <col min="11584" max="11584" width="9.1640625" style="127" customWidth="1"/>
    <col min="11585" max="11585" width="8.1640625" style="127" customWidth="1"/>
    <col min="11586" max="11586" width="9" style="127" customWidth="1"/>
    <col min="11587" max="11592" width="8.1640625" style="127" customWidth="1"/>
    <col min="11593" max="11595" width="6.1640625" style="127" customWidth="1"/>
    <col min="11596" max="11777" width="19.5" style="127"/>
    <col min="11778" max="11778" width="15.6640625" style="127" customWidth="1"/>
    <col min="11779" max="11787" width="11.5" style="127" customWidth="1"/>
    <col min="11788" max="11788" width="2" style="127" customWidth="1"/>
    <col min="11789" max="11800" width="10" style="127" customWidth="1"/>
    <col min="11801" max="11801" width="2.33203125" style="127" customWidth="1"/>
    <col min="11802" max="11802" width="18.1640625" style="127" bestFit="1" customWidth="1"/>
    <col min="11803" max="11811" width="11.5" style="127" customWidth="1"/>
    <col min="11812" max="11812" width="0.83203125" style="127" customWidth="1"/>
    <col min="11813" max="11824" width="10" style="127" customWidth="1"/>
    <col min="11825" max="11825" width="1.1640625" style="127" customWidth="1"/>
    <col min="11826" max="11826" width="18.1640625" style="127" bestFit="1" customWidth="1"/>
    <col min="11827" max="11835" width="11.5" style="127" customWidth="1"/>
    <col min="11836" max="11836" width="0.6640625" style="127" customWidth="1"/>
    <col min="11837" max="11837" width="10.5" style="127" customWidth="1"/>
    <col min="11838" max="11838" width="9" style="127" customWidth="1"/>
    <col min="11839" max="11839" width="8.83203125" style="127" customWidth="1"/>
    <col min="11840" max="11840" width="9.1640625" style="127" customWidth="1"/>
    <col min="11841" max="11841" width="8.1640625" style="127" customWidth="1"/>
    <col min="11842" max="11842" width="9" style="127" customWidth="1"/>
    <col min="11843" max="11848" width="8.1640625" style="127" customWidth="1"/>
    <col min="11849" max="11851" width="6.1640625" style="127" customWidth="1"/>
    <col min="11852" max="12033" width="19.5" style="127"/>
    <col min="12034" max="12034" width="15.6640625" style="127" customWidth="1"/>
    <col min="12035" max="12043" width="11.5" style="127" customWidth="1"/>
    <col min="12044" max="12044" width="2" style="127" customWidth="1"/>
    <col min="12045" max="12056" width="10" style="127" customWidth="1"/>
    <col min="12057" max="12057" width="2.33203125" style="127" customWidth="1"/>
    <col min="12058" max="12058" width="18.1640625" style="127" bestFit="1" customWidth="1"/>
    <col min="12059" max="12067" width="11.5" style="127" customWidth="1"/>
    <col min="12068" max="12068" width="0.83203125" style="127" customWidth="1"/>
    <col min="12069" max="12080" width="10" style="127" customWidth="1"/>
    <col min="12081" max="12081" width="1.1640625" style="127" customWidth="1"/>
    <col min="12082" max="12082" width="18.1640625" style="127" bestFit="1" customWidth="1"/>
    <col min="12083" max="12091" width="11.5" style="127" customWidth="1"/>
    <col min="12092" max="12092" width="0.6640625" style="127" customWidth="1"/>
    <col min="12093" max="12093" width="10.5" style="127" customWidth="1"/>
    <col min="12094" max="12094" width="9" style="127" customWidth="1"/>
    <col min="12095" max="12095" width="8.83203125" style="127" customWidth="1"/>
    <col min="12096" max="12096" width="9.1640625" style="127" customWidth="1"/>
    <col min="12097" max="12097" width="8.1640625" style="127" customWidth="1"/>
    <col min="12098" max="12098" width="9" style="127" customWidth="1"/>
    <col min="12099" max="12104" width="8.1640625" style="127" customWidth="1"/>
    <col min="12105" max="12107" width="6.1640625" style="127" customWidth="1"/>
    <col min="12108" max="12289" width="19.5" style="127"/>
    <col min="12290" max="12290" width="15.6640625" style="127" customWidth="1"/>
    <col min="12291" max="12299" width="11.5" style="127" customWidth="1"/>
    <col min="12300" max="12300" width="2" style="127" customWidth="1"/>
    <col min="12301" max="12312" width="10" style="127" customWidth="1"/>
    <col min="12313" max="12313" width="2.33203125" style="127" customWidth="1"/>
    <col min="12314" max="12314" width="18.1640625" style="127" bestFit="1" customWidth="1"/>
    <col min="12315" max="12323" width="11.5" style="127" customWidth="1"/>
    <col min="12324" max="12324" width="0.83203125" style="127" customWidth="1"/>
    <col min="12325" max="12336" width="10" style="127" customWidth="1"/>
    <col min="12337" max="12337" width="1.1640625" style="127" customWidth="1"/>
    <col min="12338" max="12338" width="18.1640625" style="127" bestFit="1" customWidth="1"/>
    <col min="12339" max="12347" width="11.5" style="127" customWidth="1"/>
    <col min="12348" max="12348" width="0.6640625" style="127" customWidth="1"/>
    <col min="12349" max="12349" width="10.5" style="127" customWidth="1"/>
    <col min="12350" max="12350" width="9" style="127" customWidth="1"/>
    <col min="12351" max="12351" width="8.83203125" style="127" customWidth="1"/>
    <col min="12352" max="12352" width="9.1640625" style="127" customWidth="1"/>
    <col min="12353" max="12353" width="8.1640625" style="127" customWidth="1"/>
    <col min="12354" max="12354" width="9" style="127" customWidth="1"/>
    <col min="12355" max="12360" width="8.1640625" style="127" customWidth="1"/>
    <col min="12361" max="12363" width="6.1640625" style="127" customWidth="1"/>
    <col min="12364" max="12545" width="19.5" style="127"/>
    <col min="12546" max="12546" width="15.6640625" style="127" customWidth="1"/>
    <col min="12547" max="12555" width="11.5" style="127" customWidth="1"/>
    <col min="12556" max="12556" width="2" style="127" customWidth="1"/>
    <col min="12557" max="12568" width="10" style="127" customWidth="1"/>
    <col min="12569" max="12569" width="2.33203125" style="127" customWidth="1"/>
    <col min="12570" max="12570" width="18.1640625" style="127" bestFit="1" customWidth="1"/>
    <col min="12571" max="12579" width="11.5" style="127" customWidth="1"/>
    <col min="12580" max="12580" width="0.83203125" style="127" customWidth="1"/>
    <col min="12581" max="12592" width="10" style="127" customWidth="1"/>
    <col min="12593" max="12593" width="1.1640625" style="127" customWidth="1"/>
    <col min="12594" max="12594" width="18.1640625" style="127" bestFit="1" customWidth="1"/>
    <col min="12595" max="12603" width="11.5" style="127" customWidth="1"/>
    <col min="12604" max="12604" width="0.6640625" style="127" customWidth="1"/>
    <col min="12605" max="12605" width="10.5" style="127" customWidth="1"/>
    <col min="12606" max="12606" width="9" style="127" customWidth="1"/>
    <col min="12607" max="12607" width="8.83203125" style="127" customWidth="1"/>
    <col min="12608" max="12608" width="9.1640625" style="127" customWidth="1"/>
    <col min="12609" max="12609" width="8.1640625" style="127" customWidth="1"/>
    <col min="12610" max="12610" width="9" style="127" customWidth="1"/>
    <col min="12611" max="12616" width="8.1640625" style="127" customWidth="1"/>
    <col min="12617" max="12619" width="6.1640625" style="127" customWidth="1"/>
    <col min="12620" max="12801" width="19.5" style="127"/>
    <col min="12802" max="12802" width="15.6640625" style="127" customWidth="1"/>
    <col min="12803" max="12811" width="11.5" style="127" customWidth="1"/>
    <col min="12812" max="12812" width="2" style="127" customWidth="1"/>
    <col min="12813" max="12824" width="10" style="127" customWidth="1"/>
    <col min="12825" max="12825" width="2.33203125" style="127" customWidth="1"/>
    <col min="12826" max="12826" width="18.1640625" style="127" bestFit="1" customWidth="1"/>
    <col min="12827" max="12835" width="11.5" style="127" customWidth="1"/>
    <col min="12836" max="12836" width="0.83203125" style="127" customWidth="1"/>
    <col min="12837" max="12848" width="10" style="127" customWidth="1"/>
    <col min="12849" max="12849" width="1.1640625" style="127" customWidth="1"/>
    <col min="12850" max="12850" width="18.1640625" style="127" bestFit="1" customWidth="1"/>
    <col min="12851" max="12859" width="11.5" style="127" customWidth="1"/>
    <col min="12860" max="12860" width="0.6640625" style="127" customWidth="1"/>
    <col min="12861" max="12861" width="10.5" style="127" customWidth="1"/>
    <col min="12862" max="12862" width="9" style="127" customWidth="1"/>
    <col min="12863" max="12863" width="8.83203125" style="127" customWidth="1"/>
    <col min="12864" max="12864" width="9.1640625" style="127" customWidth="1"/>
    <col min="12865" max="12865" width="8.1640625" style="127" customWidth="1"/>
    <col min="12866" max="12866" width="9" style="127" customWidth="1"/>
    <col min="12867" max="12872" width="8.1640625" style="127" customWidth="1"/>
    <col min="12873" max="12875" width="6.1640625" style="127" customWidth="1"/>
    <col min="12876" max="13057" width="19.5" style="127"/>
    <col min="13058" max="13058" width="15.6640625" style="127" customWidth="1"/>
    <col min="13059" max="13067" width="11.5" style="127" customWidth="1"/>
    <col min="13068" max="13068" width="2" style="127" customWidth="1"/>
    <col min="13069" max="13080" width="10" style="127" customWidth="1"/>
    <col min="13081" max="13081" width="2.33203125" style="127" customWidth="1"/>
    <col min="13082" max="13082" width="18.1640625" style="127" bestFit="1" customWidth="1"/>
    <col min="13083" max="13091" width="11.5" style="127" customWidth="1"/>
    <col min="13092" max="13092" width="0.83203125" style="127" customWidth="1"/>
    <col min="13093" max="13104" width="10" style="127" customWidth="1"/>
    <col min="13105" max="13105" width="1.1640625" style="127" customWidth="1"/>
    <col min="13106" max="13106" width="18.1640625" style="127" bestFit="1" customWidth="1"/>
    <col min="13107" max="13115" width="11.5" style="127" customWidth="1"/>
    <col min="13116" max="13116" width="0.6640625" style="127" customWidth="1"/>
    <col min="13117" max="13117" width="10.5" style="127" customWidth="1"/>
    <col min="13118" max="13118" width="9" style="127" customWidth="1"/>
    <col min="13119" max="13119" width="8.83203125" style="127" customWidth="1"/>
    <col min="13120" max="13120" width="9.1640625" style="127" customWidth="1"/>
    <col min="13121" max="13121" width="8.1640625" style="127" customWidth="1"/>
    <col min="13122" max="13122" width="9" style="127" customWidth="1"/>
    <col min="13123" max="13128" width="8.1640625" style="127" customWidth="1"/>
    <col min="13129" max="13131" width="6.1640625" style="127" customWidth="1"/>
    <col min="13132" max="13313" width="19.5" style="127"/>
    <col min="13314" max="13314" width="15.6640625" style="127" customWidth="1"/>
    <col min="13315" max="13323" width="11.5" style="127" customWidth="1"/>
    <col min="13324" max="13324" width="2" style="127" customWidth="1"/>
    <col min="13325" max="13336" width="10" style="127" customWidth="1"/>
    <col min="13337" max="13337" width="2.33203125" style="127" customWidth="1"/>
    <col min="13338" max="13338" width="18.1640625" style="127" bestFit="1" customWidth="1"/>
    <col min="13339" max="13347" width="11.5" style="127" customWidth="1"/>
    <col min="13348" max="13348" width="0.83203125" style="127" customWidth="1"/>
    <col min="13349" max="13360" width="10" style="127" customWidth="1"/>
    <col min="13361" max="13361" width="1.1640625" style="127" customWidth="1"/>
    <col min="13362" max="13362" width="18.1640625" style="127" bestFit="1" customWidth="1"/>
    <col min="13363" max="13371" width="11.5" style="127" customWidth="1"/>
    <col min="13372" max="13372" width="0.6640625" style="127" customWidth="1"/>
    <col min="13373" max="13373" width="10.5" style="127" customWidth="1"/>
    <col min="13374" max="13374" width="9" style="127" customWidth="1"/>
    <col min="13375" max="13375" width="8.83203125" style="127" customWidth="1"/>
    <col min="13376" max="13376" width="9.1640625" style="127" customWidth="1"/>
    <col min="13377" max="13377" width="8.1640625" style="127" customWidth="1"/>
    <col min="13378" max="13378" width="9" style="127" customWidth="1"/>
    <col min="13379" max="13384" width="8.1640625" style="127" customWidth="1"/>
    <col min="13385" max="13387" width="6.1640625" style="127" customWidth="1"/>
    <col min="13388" max="13569" width="19.5" style="127"/>
    <col min="13570" max="13570" width="15.6640625" style="127" customWidth="1"/>
    <col min="13571" max="13579" width="11.5" style="127" customWidth="1"/>
    <col min="13580" max="13580" width="2" style="127" customWidth="1"/>
    <col min="13581" max="13592" width="10" style="127" customWidth="1"/>
    <col min="13593" max="13593" width="2.33203125" style="127" customWidth="1"/>
    <col min="13594" max="13594" width="18.1640625" style="127" bestFit="1" customWidth="1"/>
    <col min="13595" max="13603" width="11.5" style="127" customWidth="1"/>
    <col min="13604" max="13604" width="0.83203125" style="127" customWidth="1"/>
    <col min="13605" max="13616" width="10" style="127" customWidth="1"/>
    <col min="13617" max="13617" width="1.1640625" style="127" customWidth="1"/>
    <col min="13618" max="13618" width="18.1640625" style="127" bestFit="1" customWidth="1"/>
    <col min="13619" max="13627" width="11.5" style="127" customWidth="1"/>
    <col min="13628" max="13628" width="0.6640625" style="127" customWidth="1"/>
    <col min="13629" max="13629" width="10.5" style="127" customWidth="1"/>
    <col min="13630" max="13630" width="9" style="127" customWidth="1"/>
    <col min="13631" max="13631" width="8.83203125" style="127" customWidth="1"/>
    <col min="13632" max="13632" width="9.1640625" style="127" customWidth="1"/>
    <col min="13633" max="13633" width="8.1640625" style="127" customWidth="1"/>
    <col min="13634" max="13634" width="9" style="127" customWidth="1"/>
    <col min="13635" max="13640" width="8.1640625" style="127" customWidth="1"/>
    <col min="13641" max="13643" width="6.1640625" style="127" customWidth="1"/>
    <col min="13644" max="13825" width="19.5" style="127"/>
    <col min="13826" max="13826" width="15.6640625" style="127" customWidth="1"/>
    <col min="13827" max="13835" width="11.5" style="127" customWidth="1"/>
    <col min="13836" max="13836" width="2" style="127" customWidth="1"/>
    <col min="13837" max="13848" width="10" style="127" customWidth="1"/>
    <col min="13849" max="13849" width="2.33203125" style="127" customWidth="1"/>
    <col min="13850" max="13850" width="18.1640625" style="127" bestFit="1" customWidth="1"/>
    <col min="13851" max="13859" width="11.5" style="127" customWidth="1"/>
    <col min="13860" max="13860" width="0.83203125" style="127" customWidth="1"/>
    <col min="13861" max="13872" width="10" style="127" customWidth="1"/>
    <col min="13873" max="13873" width="1.1640625" style="127" customWidth="1"/>
    <col min="13874" max="13874" width="18.1640625" style="127" bestFit="1" customWidth="1"/>
    <col min="13875" max="13883" width="11.5" style="127" customWidth="1"/>
    <col min="13884" max="13884" width="0.6640625" style="127" customWidth="1"/>
    <col min="13885" max="13885" width="10.5" style="127" customWidth="1"/>
    <col min="13886" max="13886" width="9" style="127" customWidth="1"/>
    <col min="13887" max="13887" width="8.83203125" style="127" customWidth="1"/>
    <col min="13888" max="13888" width="9.1640625" style="127" customWidth="1"/>
    <col min="13889" max="13889" width="8.1640625" style="127" customWidth="1"/>
    <col min="13890" max="13890" width="9" style="127" customWidth="1"/>
    <col min="13891" max="13896" width="8.1640625" style="127" customWidth="1"/>
    <col min="13897" max="13899" width="6.1640625" style="127" customWidth="1"/>
    <col min="13900" max="14081" width="19.5" style="127"/>
    <col min="14082" max="14082" width="15.6640625" style="127" customWidth="1"/>
    <col min="14083" max="14091" width="11.5" style="127" customWidth="1"/>
    <col min="14092" max="14092" width="2" style="127" customWidth="1"/>
    <col min="14093" max="14104" width="10" style="127" customWidth="1"/>
    <col min="14105" max="14105" width="2.33203125" style="127" customWidth="1"/>
    <col min="14106" max="14106" width="18.1640625" style="127" bestFit="1" customWidth="1"/>
    <col min="14107" max="14115" width="11.5" style="127" customWidth="1"/>
    <col min="14116" max="14116" width="0.83203125" style="127" customWidth="1"/>
    <col min="14117" max="14128" width="10" style="127" customWidth="1"/>
    <col min="14129" max="14129" width="1.1640625" style="127" customWidth="1"/>
    <col min="14130" max="14130" width="18.1640625" style="127" bestFit="1" customWidth="1"/>
    <col min="14131" max="14139" width="11.5" style="127" customWidth="1"/>
    <col min="14140" max="14140" width="0.6640625" style="127" customWidth="1"/>
    <col min="14141" max="14141" width="10.5" style="127" customWidth="1"/>
    <col min="14142" max="14142" width="9" style="127" customWidth="1"/>
    <col min="14143" max="14143" width="8.83203125" style="127" customWidth="1"/>
    <col min="14144" max="14144" width="9.1640625" style="127" customWidth="1"/>
    <col min="14145" max="14145" width="8.1640625" style="127" customWidth="1"/>
    <col min="14146" max="14146" width="9" style="127" customWidth="1"/>
    <col min="14147" max="14152" width="8.1640625" style="127" customWidth="1"/>
    <col min="14153" max="14155" width="6.1640625" style="127" customWidth="1"/>
    <col min="14156" max="14337" width="19.5" style="127"/>
    <col min="14338" max="14338" width="15.6640625" style="127" customWidth="1"/>
    <col min="14339" max="14347" width="11.5" style="127" customWidth="1"/>
    <col min="14348" max="14348" width="2" style="127" customWidth="1"/>
    <col min="14349" max="14360" width="10" style="127" customWidth="1"/>
    <col min="14361" max="14361" width="2.33203125" style="127" customWidth="1"/>
    <col min="14362" max="14362" width="18.1640625" style="127" bestFit="1" customWidth="1"/>
    <col min="14363" max="14371" width="11.5" style="127" customWidth="1"/>
    <col min="14372" max="14372" width="0.83203125" style="127" customWidth="1"/>
    <col min="14373" max="14384" width="10" style="127" customWidth="1"/>
    <col min="14385" max="14385" width="1.1640625" style="127" customWidth="1"/>
    <col min="14386" max="14386" width="18.1640625" style="127" bestFit="1" customWidth="1"/>
    <col min="14387" max="14395" width="11.5" style="127" customWidth="1"/>
    <col min="14396" max="14396" width="0.6640625" style="127" customWidth="1"/>
    <col min="14397" max="14397" width="10.5" style="127" customWidth="1"/>
    <col min="14398" max="14398" width="9" style="127" customWidth="1"/>
    <col min="14399" max="14399" width="8.83203125" style="127" customWidth="1"/>
    <col min="14400" max="14400" width="9.1640625" style="127" customWidth="1"/>
    <col min="14401" max="14401" width="8.1640625" style="127" customWidth="1"/>
    <col min="14402" max="14402" width="9" style="127" customWidth="1"/>
    <col min="14403" max="14408" width="8.1640625" style="127" customWidth="1"/>
    <col min="14409" max="14411" width="6.1640625" style="127" customWidth="1"/>
    <col min="14412" max="14593" width="19.5" style="127"/>
    <col min="14594" max="14594" width="15.6640625" style="127" customWidth="1"/>
    <col min="14595" max="14603" width="11.5" style="127" customWidth="1"/>
    <col min="14604" max="14604" width="2" style="127" customWidth="1"/>
    <col min="14605" max="14616" width="10" style="127" customWidth="1"/>
    <col min="14617" max="14617" width="2.33203125" style="127" customWidth="1"/>
    <col min="14618" max="14618" width="18.1640625" style="127" bestFit="1" customWidth="1"/>
    <col min="14619" max="14627" width="11.5" style="127" customWidth="1"/>
    <col min="14628" max="14628" width="0.83203125" style="127" customWidth="1"/>
    <col min="14629" max="14640" width="10" style="127" customWidth="1"/>
    <col min="14641" max="14641" width="1.1640625" style="127" customWidth="1"/>
    <col min="14642" max="14642" width="18.1640625" style="127" bestFit="1" customWidth="1"/>
    <col min="14643" max="14651" width="11.5" style="127" customWidth="1"/>
    <col min="14652" max="14652" width="0.6640625" style="127" customWidth="1"/>
    <col min="14653" max="14653" width="10.5" style="127" customWidth="1"/>
    <col min="14654" max="14654" width="9" style="127" customWidth="1"/>
    <col min="14655" max="14655" width="8.83203125" style="127" customWidth="1"/>
    <col min="14656" max="14656" width="9.1640625" style="127" customWidth="1"/>
    <col min="14657" max="14657" width="8.1640625" style="127" customWidth="1"/>
    <col min="14658" max="14658" width="9" style="127" customWidth="1"/>
    <col min="14659" max="14664" width="8.1640625" style="127" customWidth="1"/>
    <col min="14665" max="14667" width="6.1640625" style="127" customWidth="1"/>
    <col min="14668" max="14849" width="19.5" style="127"/>
    <col min="14850" max="14850" width="15.6640625" style="127" customWidth="1"/>
    <col min="14851" max="14859" width="11.5" style="127" customWidth="1"/>
    <col min="14860" max="14860" width="2" style="127" customWidth="1"/>
    <col min="14861" max="14872" width="10" style="127" customWidth="1"/>
    <col min="14873" max="14873" width="2.33203125" style="127" customWidth="1"/>
    <col min="14874" max="14874" width="18.1640625" style="127" bestFit="1" customWidth="1"/>
    <col min="14875" max="14883" width="11.5" style="127" customWidth="1"/>
    <col min="14884" max="14884" width="0.83203125" style="127" customWidth="1"/>
    <col min="14885" max="14896" width="10" style="127" customWidth="1"/>
    <col min="14897" max="14897" width="1.1640625" style="127" customWidth="1"/>
    <col min="14898" max="14898" width="18.1640625" style="127" bestFit="1" customWidth="1"/>
    <col min="14899" max="14907" width="11.5" style="127" customWidth="1"/>
    <col min="14908" max="14908" width="0.6640625" style="127" customWidth="1"/>
    <col min="14909" max="14909" width="10.5" style="127" customWidth="1"/>
    <col min="14910" max="14910" width="9" style="127" customWidth="1"/>
    <col min="14911" max="14911" width="8.83203125" style="127" customWidth="1"/>
    <col min="14912" max="14912" width="9.1640625" style="127" customWidth="1"/>
    <col min="14913" max="14913" width="8.1640625" style="127" customWidth="1"/>
    <col min="14914" max="14914" width="9" style="127" customWidth="1"/>
    <col min="14915" max="14920" width="8.1640625" style="127" customWidth="1"/>
    <col min="14921" max="14923" width="6.1640625" style="127" customWidth="1"/>
    <col min="14924" max="15105" width="19.5" style="127"/>
    <col min="15106" max="15106" width="15.6640625" style="127" customWidth="1"/>
    <col min="15107" max="15115" width="11.5" style="127" customWidth="1"/>
    <col min="15116" max="15116" width="2" style="127" customWidth="1"/>
    <col min="15117" max="15128" width="10" style="127" customWidth="1"/>
    <col min="15129" max="15129" width="2.33203125" style="127" customWidth="1"/>
    <col min="15130" max="15130" width="18.1640625" style="127" bestFit="1" customWidth="1"/>
    <col min="15131" max="15139" width="11.5" style="127" customWidth="1"/>
    <col min="15140" max="15140" width="0.83203125" style="127" customWidth="1"/>
    <col min="15141" max="15152" width="10" style="127" customWidth="1"/>
    <col min="15153" max="15153" width="1.1640625" style="127" customWidth="1"/>
    <col min="15154" max="15154" width="18.1640625" style="127" bestFit="1" customWidth="1"/>
    <col min="15155" max="15163" width="11.5" style="127" customWidth="1"/>
    <col min="15164" max="15164" width="0.6640625" style="127" customWidth="1"/>
    <col min="15165" max="15165" width="10.5" style="127" customWidth="1"/>
    <col min="15166" max="15166" width="9" style="127" customWidth="1"/>
    <col min="15167" max="15167" width="8.83203125" style="127" customWidth="1"/>
    <col min="15168" max="15168" width="9.1640625" style="127" customWidth="1"/>
    <col min="15169" max="15169" width="8.1640625" style="127" customWidth="1"/>
    <col min="15170" max="15170" width="9" style="127" customWidth="1"/>
    <col min="15171" max="15176" width="8.1640625" style="127" customWidth="1"/>
    <col min="15177" max="15179" width="6.1640625" style="127" customWidth="1"/>
    <col min="15180" max="15361" width="19.5" style="127"/>
    <col min="15362" max="15362" width="15.6640625" style="127" customWidth="1"/>
    <col min="15363" max="15371" width="11.5" style="127" customWidth="1"/>
    <col min="15372" max="15372" width="2" style="127" customWidth="1"/>
    <col min="15373" max="15384" width="10" style="127" customWidth="1"/>
    <col min="15385" max="15385" width="2.33203125" style="127" customWidth="1"/>
    <col min="15386" max="15386" width="18.1640625" style="127" bestFit="1" customWidth="1"/>
    <col min="15387" max="15395" width="11.5" style="127" customWidth="1"/>
    <col min="15396" max="15396" width="0.83203125" style="127" customWidth="1"/>
    <col min="15397" max="15408" width="10" style="127" customWidth="1"/>
    <col min="15409" max="15409" width="1.1640625" style="127" customWidth="1"/>
    <col min="15410" max="15410" width="18.1640625" style="127" bestFit="1" customWidth="1"/>
    <col min="15411" max="15419" width="11.5" style="127" customWidth="1"/>
    <col min="15420" max="15420" width="0.6640625" style="127" customWidth="1"/>
    <col min="15421" max="15421" width="10.5" style="127" customWidth="1"/>
    <col min="15422" max="15422" width="9" style="127" customWidth="1"/>
    <col min="15423" max="15423" width="8.83203125" style="127" customWidth="1"/>
    <col min="15424" max="15424" width="9.1640625" style="127" customWidth="1"/>
    <col min="15425" max="15425" width="8.1640625" style="127" customWidth="1"/>
    <col min="15426" max="15426" width="9" style="127" customWidth="1"/>
    <col min="15427" max="15432" width="8.1640625" style="127" customWidth="1"/>
    <col min="15433" max="15435" width="6.1640625" style="127" customWidth="1"/>
    <col min="15436" max="15617" width="19.5" style="127"/>
    <col min="15618" max="15618" width="15.6640625" style="127" customWidth="1"/>
    <col min="15619" max="15627" width="11.5" style="127" customWidth="1"/>
    <col min="15628" max="15628" width="2" style="127" customWidth="1"/>
    <col min="15629" max="15640" width="10" style="127" customWidth="1"/>
    <col min="15641" max="15641" width="2.33203125" style="127" customWidth="1"/>
    <col min="15642" max="15642" width="18.1640625" style="127" bestFit="1" customWidth="1"/>
    <col min="15643" max="15651" width="11.5" style="127" customWidth="1"/>
    <col min="15652" max="15652" width="0.83203125" style="127" customWidth="1"/>
    <col min="15653" max="15664" width="10" style="127" customWidth="1"/>
    <col min="15665" max="15665" width="1.1640625" style="127" customWidth="1"/>
    <col min="15666" max="15666" width="18.1640625" style="127" bestFit="1" customWidth="1"/>
    <col min="15667" max="15675" width="11.5" style="127" customWidth="1"/>
    <col min="15676" max="15676" width="0.6640625" style="127" customWidth="1"/>
    <col min="15677" max="15677" width="10.5" style="127" customWidth="1"/>
    <col min="15678" max="15678" width="9" style="127" customWidth="1"/>
    <col min="15679" max="15679" width="8.83203125" style="127" customWidth="1"/>
    <col min="15680" max="15680" width="9.1640625" style="127" customWidth="1"/>
    <col min="15681" max="15681" width="8.1640625" style="127" customWidth="1"/>
    <col min="15682" max="15682" width="9" style="127" customWidth="1"/>
    <col min="15683" max="15688" width="8.1640625" style="127" customWidth="1"/>
    <col min="15689" max="15691" width="6.1640625" style="127" customWidth="1"/>
    <col min="15692" max="15873" width="19.5" style="127"/>
    <col min="15874" max="15874" width="15.6640625" style="127" customWidth="1"/>
    <col min="15875" max="15883" width="11.5" style="127" customWidth="1"/>
    <col min="15884" max="15884" width="2" style="127" customWidth="1"/>
    <col min="15885" max="15896" width="10" style="127" customWidth="1"/>
    <col min="15897" max="15897" width="2.33203125" style="127" customWidth="1"/>
    <col min="15898" max="15898" width="18.1640625" style="127" bestFit="1" customWidth="1"/>
    <col min="15899" max="15907" width="11.5" style="127" customWidth="1"/>
    <col min="15908" max="15908" width="0.83203125" style="127" customWidth="1"/>
    <col min="15909" max="15920" width="10" style="127" customWidth="1"/>
    <col min="15921" max="15921" width="1.1640625" style="127" customWidth="1"/>
    <col min="15922" max="15922" width="18.1640625" style="127" bestFit="1" customWidth="1"/>
    <col min="15923" max="15931" width="11.5" style="127" customWidth="1"/>
    <col min="15932" max="15932" width="0.6640625" style="127" customWidth="1"/>
    <col min="15933" max="15933" width="10.5" style="127" customWidth="1"/>
    <col min="15934" max="15934" width="9" style="127" customWidth="1"/>
    <col min="15935" max="15935" width="8.83203125" style="127" customWidth="1"/>
    <col min="15936" max="15936" width="9.1640625" style="127" customWidth="1"/>
    <col min="15937" max="15937" width="8.1640625" style="127" customWidth="1"/>
    <col min="15938" max="15938" width="9" style="127" customWidth="1"/>
    <col min="15939" max="15944" width="8.1640625" style="127" customWidth="1"/>
    <col min="15945" max="15947" width="6.1640625" style="127" customWidth="1"/>
    <col min="15948" max="16129" width="19.5" style="127"/>
    <col min="16130" max="16130" width="15.6640625" style="127" customWidth="1"/>
    <col min="16131" max="16139" width="11.5" style="127" customWidth="1"/>
    <col min="16140" max="16140" width="2" style="127" customWidth="1"/>
    <col min="16141" max="16152" width="10" style="127" customWidth="1"/>
    <col min="16153" max="16153" width="2.33203125" style="127" customWidth="1"/>
    <col min="16154" max="16154" width="18.1640625" style="127" bestFit="1" customWidth="1"/>
    <col min="16155" max="16163" width="11.5" style="127" customWidth="1"/>
    <col min="16164" max="16164" width="0.83203125" style="127" customWidth="1"/>
    <col min="16165" max="16176" width="10" style="127" customWidth="1"/>
    <col min="16177" max="16177" width="1.1640625" style="127" customWidth="1"/>
    <col min="16178" max="16178" width="18.1640625" style="127" bestFit="1" customWidth="1"/>
    <col min="16179" max="16187" width="11.5" style="127" customWidth="1"/>
    <col min="16188" max="16188" width="0.6640625" style="127" customWidth="1"/>
    <col min="16189" max="16189" width="10.5" style="127" customWidth="1"/>
    <col min="16190" max="16190" width="9" style="127" customWidth="1"/>
    <col min="16191" max="16191" width="8.83203125" style="127" customWidth="1"/>
    <col min="16192" max="16192" width="9.1640625" style="127" customWidth="1"/>
    <col min="16193" max="16193" width="8.1640625" style="127" customWidth="1"/>
    <col min="16194" max="16194" width="9" style="127" customWidth="1"/>
    <col min="16195" max="16200" width="8.1640625" style="127" customWidth="1"/>
    <col min="16201" max="16203" width="6.1640625" style="127" customWidth="1"/>
    <col min="16204" max="16384" width="19.5" style="127"/>
  </cols>
  <sheetData>
    <row r="1" spans="2:76" ht="17.25">
      <c r="B1" s="126"/>
      <c r="Z1" s="129"/>
      <c r="AX1" s="129"/>
    </row>
    <row r="2" spans="2:76" ht="21" customHeight="1">
      <c r="B2" s="316" t="s">
        <v>280</v>
      </c>
      <c r="C2" s="316"/>
      <c r="D2" s="316"/>
      <c r="E2" s="316"/>
      <c r="F2" s="316"/>
      <c r="G2" s="316"/>
      <c r="H2" s="316"/>
      <c r="I2" s="316"/>
      <c r="J2" s="316"/>
      <c r="K2" s="316"/>
      <c r="L2" s="130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2"/>
      <c r="X2" s="132"/>
      <c r="Y2" s="130"/>
      <c r="Z2" s="316" t="s">
        <v>281</v>
      </c>
      <c r="AA2" s="316"/>
      <c r="AB2" s="316"/>
      <c r="AC2" s="316"/>
      <c r="AD2" s="316"/>
      <c r="AE2" s="316"/>
      <c r="AF2" s="316"/>
      <c r="AG2" s="316"/>
      <c r="AH2" s="316"/>
      <c r="AI2" s="316"/>
      <c r="AJ2" s="130"/>
      <c r="AK2" s="133"/>
      <c r="AL2" s="133"/>
      <c r="AM2" s="133"/>
      <c r="AN2" s="133"/>
      <c r="AO2" s="133"/>
      <c r="AP2" s="132"/>
      <c r="AQ2" s="133"/>
      <c r="AR2" s="133"/>
      <c r="AS2" s="133"/>
      <c r="AT2" s="133"/>
      <c r="AU2" s="133"/>
      <c r="AV2" s="133"/>
      <c r="AW2" s="133"/>
      <c r="AX2" s="316" t="s">
        <v>281</v>
      </c>
      <c r="AY2" s="316"/>
      <c r="AZ2" s="316"/>
      <c r="BA2" s="316"/>
      <c r="BB2" s="316"/>
      <c r="BC2" s="316"/>
      <c r="BD2" s="316"/>
      <c r="BE2" s="316"/>
      <c r="BF2" s="316"/>
      <c r="BG2" s="316"/>
      <c r="BH2" s="130"/>
      <c r="BI2" s="134"/>
      <c r="BJ2" s="134"/>
      <c r="BK2" s="134"/>
      <c r="BL2" s="134"/>
      <c r="BM2" s="134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28"/>
    </row>
    <row r="3" spans="2:76" ht="17.25" customHeight="1" thickBot="1">
      <c r="B3" s="135"/>
      <c r="C3" s="135"/>
      <c r="D3" s="135"/>
      <c r="E3" s="135"/>
      <c r="F3" s="135"/>
      <c r="G3" s="135"/>
      <c r="H3" s="135"/>
      <c r="I3" s="135"/>
      <c r="J3" s="135"/>
      <c r="K3" s="130"/>
      <c r="L3" s="130"/>
      <c r="M3" s="135"/>
      <c r="N3" s="135"/>
      <c r="O3" s="135"/>
      <c r="P3" s="135"/>
      <c r="Q3" s="135"/>
      <c r="R3" s="135"/>
      <c r="S3" s="135"/>
      <c r="T3" s="135"/>
      <c r="U3" s="135"/>
      <c r="V3" s="130"/>
      <c r="W3" s="130"/>
      <c r="X3" s="136" t="s">
        <v>49</v>
      </c>
      <c r="Y3" s="130"/>
      <c r="Z3" s="135"/>
      <c r="AA3" s="135"/>
      <c r="AB3" s="135"/>
      <c r="AC3" s="135"/>
      <c r="AD3" s="135"/>
      <c r="AE3" s="135"/>
      <c r="AF3" s="135"/>
      <c r="AG3" s="130"/>
      <c r="AH3" s="130"/>
      <c r="AI3" s="130"/>
      <c r="AJ3" s="132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6" t="s">
        <v>49</v>
      </c>
      <c r="AW3" s="130"/>
      <c r="AX3" s="135"/>
      <c r="AY3" s="130"/>
      <c r="AZ3" s="130"/>
      <c r="BA3" s="132"/>
      <c r="BB3" s="135"/>
      <c r="BC3" s="135"/>
      <c r="BD3" s="135"/>
      <c r="BE3" s="135"/>
      <c r="BF3" s="135"/>
      <c r="BG3" s="135"/>
      <c r="BH3" s="130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6" t="s">
        <v>49</v>
      </c>
      <c r="BX3" s="128"/>
    </row>
    <row r="4" spans="2:76" ht="20.100000000000001" customHeight="1">
      <c r="B4" s="313" t="s">
        <v>88</v>
      </c>
      <c r="C4" s="310" t="s">
        <v>116</v>
      </c>
      <c r="D4" s="311"/>
      <c r="E4" s="312"/>
      <c r="F4" s="310" t="s">
        <v>117</v>
      </c>
      <c r="G4" s="311"/>
      <c r="H4" s="312"/>
      <c r="I4" s="310" t="s">
        <v>118</v>
      </c>
      <c r="J4" s="311"/>
      <c r="K4" s="311"/>
      <c r="M4" s="311" t="s">
        <v>119</v>
      </c>
      <c r="N4" s="311"/>
      <c r="O4" s="312"/>
      <c r="P4" s="310" t="s">
        <v>120</v>
      </c>
      <c r="Q4" s="311"/>
      <c r="R4" s="311"/>
      <c r="S4" s="310" t="s">
        <v>121</v>
      </c>
      <c r="T4" s="311"/>
      <c r="U4" s="312"/>
      <c r="V4" s="310" t="s">
        <v>122</v>
      </c>
      <c r="W4" s="311"/>
      <c r="X4" s="311"/>
      <c r="Y4" s="137"/>
      <c r="Z4" s="313" t="s">
        <v>123</v>
      </c>
      <c r="AA4" s="310" t="s">
        <v>124</v>
      </c>
      <c r="AB4" s="311"/>
      <c r="AC4" s="312"/>
      <c r="AD4" s="310" t="s">
        <v>125</v>
      </c>
      <c r="AE4" s="311"/>
      <c r="AF4" s="312"/>
      <c r="AG4" s="310" t="s">
        <v>126</v>
      </c>
      <c r="AH4" s="311"/>
      <c r="AI4" s="311"/>
      <c r="AJ4" s="132"/>
      <c r="AK4" s="311" t="s">
        <v>127</v>
      </c>
      <c r="AL4" s="311"/>
      <c r="AM4" s="312"/>
      <c r="AN4" s="310" t="s">
        <v>128</v>
      </c>
      <c r="AO4" s="311"/>
      <c r="AP4" s="312"/>
      <c r="AQ4" s="310" t="s">
        <v>129</v>
      </c>
      <c r="AR4" s="311"/>
      <c r="AS4" s="312"/>
      <c r="AT4" s="310" t="s">
        <v>130</v>
      </c>
      <c r="AU4" s="311"/>
      <c r="AV4" s="311"/>
      <c r="AW4" s="137"/>
      <c r="AX4" s="313" t="s">
        <v>123</v>
      </c>
      <c r="AY4" s="310" t="s">
        <v>131</v>
      </c>
      <c r="AZ4" s="311"/>
      <c r="BA4" s="311"/>
      <c r="BB4" s="310" t="s">
        <v>132</v>
      </c>
      <c r="BC4" s="311"/>
      <c r="BD4" s="312"/>
      <c r="BE4" s="310" t="s">
        <v>133</v>
      </c>
      <c r="BF4" s="311"/>
      <c r="BG4" s="311"/>
      <c r="BH4" s="138"/>
      <c r="BI4" s="311" t="s">
        <v>134</v>
      </c>
      <c r="BJ4" s="311"/>
      <c r="BK4" s="312"/>
      <c r="BL4" s="310" t="s">
        <v>135</v>
      </c>
      <c r="BM4" s="311"/>
      <c r="BN4" s="312"/>
      <c r="BO4" s="310" t="s">
        <v>136</v>
      </c>
      <c r="BP4" s="311"/>
      <c r="BQ4" s="312"/>
      <c r="BR4" s="310" t="s">
        <v>137</v>
      </c>
      <c r="BS4" s="311"/>
      <c r="BT4" s="312"/>
      <c r="BU4" s="310" t="s">
        <v>138</v>
      </c>
      <c r="BV4" s="311"/>
      <c r="BW4" s="311"/>
      <c r="BX4" s="128"/>
    </row>
    <row r="5" spans="2:76" ht="6.95" customHeight="1">
      <c r="B5" s="314"/>
      <c r="C5" s="139"/>
      <c r="D5" s="140"/>
      <c r="E5" s="141"/>
      <c r="F5" s="139"/>
      <c r="G5" s="140"/>
      <c r="H5" s="141"/>
      <c r="I5" s="139"/>
      <c r="J5" s="140"/>
      <c r="K5" s="142"/>
      <c r="L5" s="130"/>
      <c r="M5" s="141"/>
      <c r="N5" s="140"/>
      <c r="O5" s="141"/>
      <c r="P5" s="139"/>
      <c r="Q5" s="140"/>
      <c r="R5" s="141"/>
      <c r="S5" s="139"/>
      <c r="T5" s="140"/>
      <c r="U5" s="141"/>
      <c r="V5" s="139"/>
      <c r="W5" s="140"/>
      <c r="X5" s="141"/>
      <c r="Y5" s="130"/>
      <c r="Z5" s="314"/>
      <c r="AA5" s="139"/>
      <c r="AB5" s="140"/>
      <c r="AC5" s="141"/>
      <c r="AD5" s="139"/>
      <c r="AE5" s="140"/>
      <c r="AF5" s="141"/>
      <c r="AG5" s="139"/>
      <c r="AH5" s="140"/>
      <c r="AI5" s="142"/>
      <c r="AJ5" s="130"/>
      <c r="AK5" s="141"/>
      <c r="AL5" s="140"/>
      <c r="AM5" s="143"/>
      <c r="AN5" s="139"/>
      <c r="AO5" s="140"/>
      <c r="AP5" s="141"/>
      <c r="AQ5" s="139"/>
      <c r="AR5" s="140"/>
      <c r="AS5" s="141"/>
      <c r="AT5" s="139"/>
      <c r="AU5" s="140"/>
      <c r="AV5" s="141"/>
      <c r="AW5" s="130"/>
      <c r="AX5" s="314"/>
      <c r="AY5" s="139"/>
      <c r="AZ5" s="140"/>
      <c r="BA5" s="141"/>
      <c r="BB5" s="139"/>
      <c r="BC5" s="140"/>
      <c r="BD5" s="141"/>
      <c r="BE5" s="139"/>
      <c r="BF5" s="140"/>
      <c r="BG5" s="142"/>
      <c r="BH5" s="141"/>
      <c r="BI5" s="141"/>
      <c r="BJ5" s="140"/>
      <c r="BK5" s="143"/>
      <c r="BL5" s="139"/>
      <c r="BM5" s="140"/>
      <c r="BN5" s="141"/>
      <c r="BO5" s="139"/>
      <c r="BP5" s="140"/>
      <c r="BQ5" s="141"/>
      <c r="BR5" s="139"/>
      <c r="BS5" s="140"/>
      <c r="BT5" s="141"/>
      <c r="BU5" s="139"/>
      <c r="BV5" s="140"/>
      <c r="BW5" s="141"/>
      <c r="BX5" s="128"/>
    </row>
    <row r="6" spans="2:76" ht="20.100000000000001" customHeight="1">
      <c r="B6" s="315"/>
      <c r="C6" s="144" t="s">
        <v>20</v>
      </c>
      <c r="D6" s="144" t="s">
        <v>21</v>
      </c>
      <c r="E6" s="145" t="s">
        <v>139</v>
      </c>
      <c r="F6" s="144" t="s">
        <v>20</v>
      </c>
      <c r="G6" s="144" t="s">
        <v>21</v>
      </c>
      <c r="H6" s="145" t="s">
        <v>139</v>
      </c>
      <c r="I6" s="144" t="s">
        <v>20</v>
      </c>
      <c r="J6" s="144" t="s">
        <v>21</v>
      </c>
      <c r="K6" s="146" t="s">
        <v>139</v>
      </c>
      <c r="L6" s="137"/>
      <c r="M6" s="147" t="s">
        <v>20</v>
      </c>
      <c r="N6" s="144" t="s">
        <v>21</v>
      </c>
      <c r="O6" s="145" t="s">
        <v>139</v>
      </c>
      <c r="P6" s="144" t="s">
        <v>20</v>
      </c>
      <c r="Q6" s="144" t="s">
        <v>21</v>
      </c>
      <c r="R6" s="145" t="s">
        <v>139</v>
      </c>
      <c r="S6" s="144" t="s">
        <v>20</v>
      </c>
      <c r="T6" s="144" t="s">
        <v>21</v>
      </c>
      <c r="U6" s="145" t="s">
        <v>139</v>
      </c>
      <c r="V6" s="144" t="s">
        <v>20</v>
      </c>
      <c r="W6" s="144" t="s">
        <v>21</v>
      </c>
      <c r="X6" s="146" t="s">
        <v>139</v>
      </c>
      <c r="Y6" s="137"/>
      <c r="Z6" s="315"/>
      <c r="AA6" s="144" t="s">
        <v>20</v>
      </c>
      <c r="AB6" s="144" t="s">
        <v>21</v>
      </c>
      <c r="AC6" s="145" t="s">
        <v>139</v>
      </c>
      <c r="AD6" s="144" t="s">
        <v>20</v>
      </c>
      <c r="AE6" s="144" t="s">
        <v>21</v>
      </c>
      <c r="AF6" s="145" t="s">
        <v>139</v>
      </c>
      <c r="AG6" s="144" t="s">
        <v>20</v>
      </c>
      <c r="AH6" s="144" t="s">
        <v>21</v>
      </c>
      <c r="AI6" s="146" t="s">
        <v>139</v>
      </c>
      <c r="AJ6" s="137"/>
      <c r="AK6" s="147" t="s">
        <v>20</v>
      </c>
      <c r="AL6" s="144" t="s">
        <v>21</v>
      </c>
      <c r="AM6" s="145" t="s">
        <v>139</v>
      </c>
      <c r="AN6" s="144" t="s">
        <v>20</v>
      </c>
      <c r="AO6" s="144" t="s">
        <v>21</v>
      </c>
      <c r="AP6" s="145" t="s">
        <v>139</v>
      </c>
      <c r="AQ6" s="144" t="s">
        <v>20</v>
      </c>
      <c r="AR6" s="144" t="s">
        <v>21</v>
      </c>
      <c r="AS6" s="145" t="s">
        <v>139</v>
      </c>
      <c r="AT6" s="144" t="s">
        <v>20</v>
      </c>
      <c r="AU6" s="144" t="s">
        <v>21</v>
      </c>
      <c r="AV6" s="146" t="s">
        <v>139</v>
      </c>
      <c r="AW6" s="137"/>
      <c r="AX6" s="315"/>
      <c r="AY6" s="144" t="s">
        <v>20</v>
      </c>
      <c r="AZ6" s="144" t="s">
        <v>21</v>
      </c>
      <c r="BA6" s="145" t="s">
        <v>139</v>
      </c>
      <c r="BB6" s="144" t="s">
        <v>20</v>
      </c>
      <c r="BC6" s="144" t="s">
        <v>21</v>
      </c>
      <c r="BD6" s="145" t="s">
        <v>139</v>
      </c>
      <c r="BE6" s="144" t="s">
        <v>20</v>
      </c>
      <c r="BF6" s="144" t="s">
        <v>21</v>
      </c>
      <c r="BG6" s="146" t="s">
        <v>139</v>
      </c>
      <c r="BH6" s="138"/>
      <c r="BI6" s="147" t="s">
        <v>20</v>
      </c>
      <c r="BJ6" s="144" t="s">
        <v>21</v>
      </c>
      <c r="BK6" s="145" t="s">
        <v>139</v>
      </c>
      <c r="BL6" s="144" t="s">
        <v>20</v>
      </c>
      <c r="BM6" s="144" t="s">
        <v>21</v>
      </c>
      <c r="BN6" s="145" t="s">
        <v>139</v>
      </c>
      <c r="BO6" s="144" t="s">
        <v>20</v>
      </c>
      <c r="BP6" s="144" t="s">
        <v>21</v>
      </c>
      <c r="BQ6" s="145" t="s">
        <v>139</v>
      </c>
      <c r="BR6" s="144" t="s">
        <v>20</v>
      </c>
      <c r="BS6" s="144" t="s">
        <v>21</v>
      </c>
      <c r="BT6" s="146" t="s">
        <v>139</v>
      </c>
      <c r="BU6" s="144" t="s">
        <v>20</v>
      </c>
      <c r="BV6" s="144" t="s">
        <v>21</v>
      </c>
      <c r="BW6" s="146" t="s">
        <v>139</v>
      </c>
      <c r="BX6" s="128"/>
    </row>
    <row r="7" spans="2:76" ht="25.5" customHeight="1">
      <c r="B7" s="148" t="s">
        <v>282</v>
      </c>
      <c r="C7" s="149">
        <v>809950</v>
      </c>
      <c r="D7" s="149">
        <v>384635</v>
      </c>
      <c r="E7" s="149">
        <v>425315</v>
      </c>
      <c r="F7" s="149">
        <v>32295</v>
      </c>
      <c r="G7" s="149">
        <v>16539</v>
      </c>
      <c r="H7" s="149">
        <v>15756</v>
      </c>
      <c r="I7" s="149">
        <v>35760</v>
      </c>
      <c r="J7" s="149">
        <v>18235</v>
      </c>
      <c r="K7" s="149">
        <v>17525</v>
      </c>
      <c r="L7" s="141"/>
      <c r="M7" s="149">
        <v>37759</v>
      </c>
      <c r="N7" s="149">
        <v>19485</v>
      </c>
      <c r="O7" s="149">
        <v>18274</v>
      </c>
      <c r="P7" s="149">
        <v>41239</v>
      </c>
      <c r="Q7" s="149">
        <v>21014</v>
      </c>
      <c r="R7" s="149">
        <v>20225</v>
      </c>
      <c r="S7" s="149">
        <v>42530</v>
      </c>
      <c r="T7" s="149">
        <v>20943</v>
      </c>
      <c r="U7" s="149">
        <v>21587</v>
      </c>
      <c r="V7" s="149">
        <v>45707</v>
      </c>
      <c r="W7" s="149">
        <v>22818</v>
      </c>
      <c r="X7" s="149">
        <v>22889</v>
      </c>
      <c r="Y7" s="141"/>
      <c r="Z7" s="148" t="s">
        <v>282</v>
      </c>
      <c r="AA7" s="149">
        <v>52723</v>
      </c>
      <c r="AB7" s="149">
        <v>25624</v>
      </c>
      <c r="AC7" s="149">
        <v>27099</v>
      </c>
      <c r="AD7" s="149">
        <v>46125</v>
      </c>
      <c r="AE7" s="149">
        <v>22421</v>
      </c>
      <c r="AF7" s="149">
        <v>23704</v>
      </c>
      <c r="AG7" s="149">
        <v>46547</v>
      </c>
      <c r="AH7" s="149">
        <v>22426</v>
      </c>
      <c r="AI7" s="149">
        <v>24121</v>
      </c>
      <c r="AJ7" s="149"/>
      <c r="AK7" s="149">
        <v>50863</v>
      </c>
      <c r="AL7" s="149">
        <v>24988</v>
      </c>
      <c r="AM7" s="149">
        <v>25875</v>
      </c>
      <c r="AN7" s="149">
        <v>60529</v>
      </c>
      <c r="AO7" s="149">
        <v>30168</v>
      </c>
      <c r="AP7" s="149">
        <v>30361</v>
      </c>
      <c r="AQ7" s="149">
        <v>68375</v>
      </c>
      <c r="AR7" s="149">
        <v>34498</v>
      </c>
      <c r="AS7" s="149">
        <v>33877</v>
      </c>
      <c r="AT7" s="149">
        <v>52004</v>
      </c>
      <c r="AU7" s="149">
        <v>25068</v>
      </c>
      <c r="AV7" s="149">
        <v>26936</v>
      </c>
      <c r="AW7" s="141"/>
      <c r="AX7" s="148" t="s">
        <v>282</v>
      </c>
      <c r="AY7" s="149">
        <v>49010</v>
      </c>
      <c r="AZ7" s="149">
        <v>22737</v>
      </c>
      <c r="BA7" s="149">
        <v>26273</v>
      </c>
      <c r="BB7" s="149">
        <v>50684</v>
      </c>
      <c r="BC7" s="149">
        <v>22561</v>
      </c>
      <c r="BD7" s="149">
        <v>28123</v>
      </c>
      <c r="BE7" s="149">
        <v>44280</v>
      </c>
      <c r="BF7" s="149">
        <v>18325</v>
      </c>
      <c r="BG7" s="149">
        <v>25955</v>
      </c>
      <c r="BH7" s="141"/>
      <c r="BI7" s="149">
        <v>28475</v>
      </c>
      <c r="BJ7" s="149">
        <v>10069</v>
      </c>
      <c r="BK7" s="149">
        <v>18406</v>
      </c>
      <c r="BL7" s="149">
        <v>15468</v>
      </c>
      <c r="BM7" s="149">
        <v>4569</v>
      </c>
      <c r="BN7" s="149">
        <v>10899</v>
      </c>
      <c r="BO7" s="149">
        <v>7277</v>
      </c>
      <c r="BP7" s="149">
        <v>1643</v>
      </c>
      <c r="BQ7" s="149">
        <v>5634</v>
      </c>
      <c r="BR7" s="149">
        <v>1900</v>
      </c>
      <c r="BS7" s="149">
        <v>361</v>
      </c>
      <c r="BT7" s="149">
        <v>1539</v>
      </c>
      <c r="BU7" s="149">
        <v>219</v>
      </c>
      <c r="BV7" s="149">
        <v>36</v>
      </c>
      <c r="BW7" s="149">
        <v>183</v>
      </c>
    </row>
    <row r="8" spans="2:76" ht="25.5" customHeight="1">
      <c r="B8" s="150" t="s">
        <v>283</v>
      </c>
      <c r="C8" s="149">
        <f t="shared" ref="C8:K8" si="0">SUM(C9:C32)</f>
        <v>785491</v>
      </c>
      <c r="D8" s="149">
        <f t="shared" si="0"/>
        <v>372710</v>
      </c>
      <c r="E8" s="149">
        <f t="shared" si="0"/>
        <v>412781</v>
      </c>
      <c r="F8" s="149">
        <f t="shared" si="0"/>
        <v>28937</v>
      </c>
      <c r="G8" s="149">
        <f t="shared" si="0"/>
        <v>14761</v>
      </c>
      <c r="H8" s="149">
        <f t="shared" si="0"/>
        <v>14176</v>
      </c>
      <c r="I8" s="149">
        <f t="shared" si="0"/>
        <v>32242</v>
      </c>
      <c r="J8" s="149">
        <f t="shared" si="0"/>
        <v>16559</v>
      </c>
      <c r="K8" s="149">
        <f t="shared" si="0"/>
        <v>15683</v>
      </c>
      <c r="L8" s="141"/>
      <c r="M8" s="149">
        <f t="shared" ref="M8:X8" si="1">SUM(M9:M32)</f>
        <v>35417</v>
      </c>
      <c r="N8" s="149">
        <f t="shared" si="1"/>
        <v>18000</v>
      </c>
      <c r="O8" s="149">
        <f t="shared" si="1"/>
        <v>17417</v>
      </c>
      <c r="P8" s="149">
        <f t="shared" si="1"/>
        <v>35137</v>
      </c>
      <c r="Q8" s="149">
        <f t="shared" si="1"/>
        <v>17981</v>
      </c>
      <c r="R8" s="149">
        <f t="shared" si="1"/>
        <v>17156</v>
      </c>
      <c r="S8" s="149">
        <f t="shared" si="1"/>
        <v>33817</v>
      </c>
      <c r="T8" s="149">
        <f t="shared" si="1"/>
        <v>16803</v>
      </c>
      <c r="U8" s="149">
        <f t="shared" si="1"/>
        <v>17014</v>
      </c>
      <c r="V8" s="149">
        <f t="shared" si="1"/>
        <v>38911</v>
      </c>
      <c r="W8" s="149">
        <f t="shared" si="1"/>
        <v>19453</v>
      </c>
      <c r="X8" s="149">
        <f t="shared" si="1"/>
        <v>19458</v>
      </c>
      <c r="Y8" s="141"/>
      <c r="Z8" s="150" t="s">
        <v>142</v>
      </c>
      <c r="AA8" s="149">
        <f t="shared" ref="AA8:AI8" si="2">SUM(AA9:AA32)</f>
        <v>44930</v>
      </c>
      <c r="AB8" s="149">
        <f t="shared" si="2"/>
        <v>22417</v>
      </c>
      <c r="AC8" s="149">
        <f t="shared" si="2"/>
        <v>22513</v>
      </c>
      <c r="AD8" s="149">
        <f t="shared" si="2"/>
        <v>51567</v>
      </c>
      <c r="AE8" s="149">
        <f t="shared" si="2"/>
        <v>25218</v>
      </c>
      <c r="AF8" s="149">
        <f t="shared" si="2"/>
        <v>26349</v>
      </c>
      <c r="AG8" s="149">
        <f t="shared" si="2"/>
        <v>45344</v>
      </c>
      <c r="AH8" s="149">
        <f t="shared" si="2"/>
        <v>22055</v>
      </c>
      <c r="AI8" s="149">
        <f t="shared" si="2"/>
        <v>23289</v>
      </c>
      <c r="AJ8" s="149"/>
      <c r="AK8" s="149">
        <f t="shared" ref="AK8:AV8" si="3">SUM(AK9:AK32)</f>
        <v>45700</v>
      </c>
      <c r="AL8" s="149">
        <f t="shared" si="3"/>
        <v>22005</v>
      </c>
      <c r="AM8" s="149">
        <f t="shared" si="3"/>
        <v>23695</v>
      </c>
      <c r="AN8" s="149">
        <f t="shared" si="3"/>
        <v>49971</v>
      </c>
      <c r="AO8" s="149">
        <f t="shared" si="3"/>
        <v>24402</v>
      </c>
      <c r="AP8" s="149">
        <f t="shared" si="3"/>
        <v>25569</v>
      </c>
      <c r="AQ8" s="149">
        <f t="shared" si="3"/>
        <v>59395</v>
      </c>
      <c r="AR8" s="149">
        <f t="shared" si="3"/>
        <v>29356</v>
      </c>
      <c r="AS8" s="149">
        <f t="shared" si="3"/>
        <v>30039</v>
      </c>
      <c r="AT8" s="149">
        <f t="shared" si="3"/>
        <v>67016</v>
      </c>
      <c r="AU8" s="149">
        <f t="shared" si="3"/>
        <v>33542</v>
      </c>
      <c r="AV8" s="149">
        <f t="shared" si="3"/>
        <v>33474</v>
      </c>
      <c r="AW8" s="141"/>
      <c r="AX8" s="150" t="s">
        <v>142</v>
      </c>
      <c r="AY8" s="149">
        <f t="shared" ref="AY8:BG8" si="4">SUM(AY9:AY32)</f>
        <v>50082</v>
      </c>
      <c r="AZ8" s="149">
        <f t="shared" si="4"/>
        <v>23792</v>
      </c>
      <c r="BA8" s="149">
        <f t="shared" si="4"/>
        <v>26290</v>
      </c>
      <c r="BB8" s="149">
        <f t="shared" si="4"/>
        <v>45802</v>
      </c>
      <c r="BC8" s="149">
        <f t="shared" si="4"/>
        <v>20645</v>
      </c>
      <c r="BD8" s="149">
        <f t="shared" si="4"/>
        <v>25157</v>
      </c>
      <c r="BE8" s="149">
        <f t="shared" si="4"/>
        <v>45512</v>
      </c>
      <c r="BF8" s="149">
        <f t="shared" si="4"/>
        <v>19280</v>
      </c>
      <c r="BG8" s="149">
        <f t="shared" si="4"/>
        <v>26232</v>
      </c>
      <c r="BH8" s="141"/>
      <c r="BI8" s="149">
        <f t="shared" ref="BI8:BW8" si="5">SUM(BI9:BI32)</f>
        <v>36544</v>
      </c>
      <c r="BJ8" s="149">
        <f t="shared" si="5"/>
        <v>13706</v>
      </c>
      <c r="BK8" s="149">
        <f t="shared" si="5"/>
        <v>22838</v>
      </c>
      <c r="BL8" s="149">
        <f t="shared" si="5"/>
        <v>20514</v>
      </c>
      <c r="BM8" s="149">
        <f t="shared" si="5"/>
        <v>6248</v>
      </c>
      <c r="BN8" s="149">
        <f t="shared" si="5"/>
        <v>14266</v>
      </c>
      <c r="BO8" s="149">
        <f t="shared" si="5"/>
        <v>8600</v>
      </c>
      <c r="BP8" s="149">
        <f t="shared" si="5"/>
        <v>1956</v>
      </c>
      <c r="BQ8" s="149">
        <f t="shared" si="5"/>
        <v>6644</v>
      </c>
      <c r="BR8" s="149">
        <f t="shared" si="5"/>
        <v>2495</v>
      </c>
      <c r="BS8" s="149">
        <f t="shared" si="5"/>
        <v>411</v>
      </c>
      <c r="BT8" s="149">
        <f t="shared" si="5"/>
        <v>2084</v>
      </c>
      <c r="BU8" s="149">
        <f t="shared" si="5"/>
        <v>377</v>
      </c>
      <c r="BV8" s="149">
        <f t="shared" si="5"/>
        <v>59</v>
      </c>
      <c r="BW8" s="149">
        <f t="shared" si="5"/>
        <v>318</v>
      </c>
    </row>
    <row r="9" spans="2:76" ht="25.5" customHeight="1">
      <c r="B9" s="151" t="s">
        <v>92</v>
      </c>
      <c r="C9" s="149">
        <f>D9+E9</f>
        <v>264548</v>
      </c>
      <c r="D9" s="149">
        <v>125619</v>
      </c>
      <c r="E9" s="149">
        <v>138929</v>
      </c>
      <c r="F9" s="149">
        <f>G9+H9</f>
        <v>10238</v>
      </c>
      <c r="G9" s="149">
        <v>5192</v>
      </c>
      <c r="H9" s="149">
        <v>5046</v>
      </c>
      <c r="I9" s="152">
        <f t="shared" ref="I9:I32" si="6">J9+K9</f>
        <v>10866</v>
      </c>
      <c r="J9" s="152">
        <v>5546</v>
      </c>
      <c r="K9" s="152">
        <v>5320</v>
      </c>
      <c r="L9" s="153"/>
      <c r="M9" s="152">
        <f t="shared" ref="M9:M32" si="7">N9+O9</f>
        <v>11691</v>
      </c>
      <c r="N9" s="152">
        <v>5978</v>
      </c>
      <c r="O9" s="152">
        <v>5713</v>
      </c>
      <c r="P9" s="152">
        <f t="shared" ref="P9:P32" si="8">Q9+R9</f>
        <v>12772</v>
      </c>
      <c r="Q9" s="152">
        <v>6495</v>
      </c>
      <c r="R9" s="152">
        <v>6277</v>
      </c>
      <c r="S9" s="152">
        <f t="shared" ref="S9:S32" si="9">T9+U9</f>
        <v>14409</v>
      </c>
      <c r="T9" s="152">
        <v>7389</v>
      </c>
      <c r="U9" s="152">
        <v>7020</v>
      </c>
      <c r="V9" s="152">
        <f t="shared" ref="V9:V32" si="10">W9+X9</f>
        <v>14184</v>
      </c>
      <c r="W9" s="152">
        <v>6966</v>
      </c>
      <c r="X9" s="152">
        <v>7218</v>
      </c>
      <c r="Y9" s="153"/>
      <c r="Z9" s="151" t="s">
        <v>92</v>
      </c>
      <c r="AA9" s="152">
        <f t="shared" ref="AA9:AA32" si="11">AB9+AC9</f>
        <v>15921</v>
      </c>
      <c r="AB9" s="152">
        <v>7817</v>
      </c>
      <c r="AC9" s="152">
        <v>8104</v>
      </c>
      <c r="AD9" s="152">
        <f t="shared" ref="AD9:AD32" si="12">AE9+AF9</f>
        <v>18966</v>
      </c>
      <c r="AE9" s="152">
        <v>9148</v>
      </c>
      <c r="AF9" s="152">
        <v>9818</v>
      </c>
      <c r="AG9" s="152">
        <f t="shared" ref="AG9:AG32" si="13">AH9+AI9</f>
        <v>16836</v>
      </c>
      <c r="AH9" s="152">
        <v>8180</v>
      </c>
      <c r="AI9" s="152">
        <v>8656</v>
      </c>
      <c r="AJ9" s="149"/>
      <c r="AK9" s="149">
        <f t="shared" ref="AK9:AK32" si="14">AL9+AM9</f>
        <v>16359</v>
      </c>
      <c r="AL9" s="149">
        <v>7841</v>
      </c>
      <c r="AM9" s="152">
        <v>8518</v>
      </c>
      <c r="AN9" s="149">
        <f t="shared" ref="AN9:AN32" si="15">AO9+AP9</f>
        <v>16293</v>
      </c>
      <c r="AO9" s="149">
        <v>7905</v>
      </c>
      <c r="AP9" s="152">
        <v>8388</v>
      </c>
      <c r="AQ9" s="149">
        <f t="shared" ref="AQ9:AQ32" si="16">AR9+AS9</f>
        <v>18130</v>
      </c>
      <c r="AR9" s="149">
        <v>8778</v>
      </c>
      <c r="AS9" s="152">
        <v>9352</v>
      </c>
      <c r="AT9" s="149">
        <f t="shared" ref="AT9:AT32" si="17">AU9+AV9</f>
        <v>21060</v>
      </c>
      <c r="AU9" s="149">
        <v>10247</v>
      </c>
      <c r="AV9" s="152">
        <v>10813</v>
      </c>
      <c r="AW9" s="141"/>
      <c r="AX9" s="151" t="s">
        <v>92</v>
      </c>
      <c r="AY9" s="149">
        <f t="shared" ref="AY9:AY32" si="18">AZ9+BA9</f>
        <v>16421</v>
      </c>
      <c r="AZ9" s="149">
        <v>7737</v>
      </c>
      <c r="BA9" s="149">
        <v>8684</v>
      </c>
      <c r="BB9" s="149">
        <f t="shared" ref="BB9:BB32" si="19">BC9+BD9</f>
        <v>13807</v>
      </c>
      <c r="BC9" s="149">
        <v>6104</v>
      </c>
      <c r="BD9" s="149">
        <v>7703</v>
      </c>
      <c r="BE9" s="149">
        <f t="shared" ref="BE9:BE32" si="20">BF9+BG9</f>
        <v>12921</v>
      </c>
      <c r="BF9" s="149">
        <v>5350</v>
      </c>
      <c r="BG9" s="149">
        <v>7571</v>
      </c>
      <c r="BH9" s="141"/>
      <c r="BI9" s="149">
        <f t="shared" ref="BI9:BI32" si="21">BJ9+BK9</f>
        <v>9689</v>
      </c>
      <c r="BJ9" s="149">
        <v>3594</v>
      </c>
      <c r="BK9" s="149">
        <v>6095</v>
      </c>
      <c r="BL9" s="149">
        <f t="shared" ref="BL9:BL32" si="22">BM9+BN9</f>
        <v>5484</v>
      </c>
      <c r="BM9" s="149">
        <v>1687</v>
      </c>
      <c r="BN9" s="149">
        <v>3797</v>
      </c>
      <c r="BO9" s="149">
        <f t="shared" ref="BO9:BO32" si="23">BP9+BQ9</f>
        <v>2314</v>
      </c>
      <c r="BP9" s="149">
        <v>531</v>
      </c>
      <c r="BQ9" s="149">
        <v>1783</v>
      </c>
      <c r="BR9" s="149">
        <f t="shared" ref="BR9:BR32" si="24">BS9+BT9</f>
        <v>711</v>
      </c>
      <c r="BS9" s="149">
        <v>123</v>
      </c>
      <c r="BT9" s="149">
        <v>588</v>
      </c>
      <c r="BU9" s="149">
        <f t="shared" ref="BU9:BU32" si="25">BV9+BW9</f>
        <v>110</v>
      </c>
      <c r="BV9" s="149">
        <v>17</v>
      </c>
      <c r="BW9" s="149">
        <v>93</v>
      </c>
    </row>
    <row r="10" spans="2:76" ht="25.5" customHeight="1">
      <c r="B10" s="151" t="s">
        <v>93</v>
      </c>
      <c r="C10" s="149">
        <f t="shared" ref="C10:C32" si="26">D10+E10</f>
        <v>61513</v>
      </c>
      <c r="D10" s="149">
        <v>29106</v>
      </c>
      <c r="E10" s="149">
        <v>32407</v>
      </c>
      <c r="F10" s="149">
        <f t="shared" ref="F10:F32" si="27">G10+H10</f>
        <v>2153</v>
      </c>
      <c r="G10" s="149">
        <v>1135</v>
      </c>
      <c r="H10" s="149">
        <v>1018</v>
      </c>
      <c r="I10" s="152">
        <f t="shared" si="6"/>
        <v>2460</v>
      </c>
      <c r="J10" s="152">
        <v>1276</v>
      </c>
      <c r="K10" s="152">
        <v>1184</v>
      </c>
      <c r="L10" s="153"/>
      <c r="M10" s="152">
        <f t="shared" si="7"/>
        <v>2795</v>
      </c>
      <c r="N10" s="152">
        <v>1376</v>
      </c>
      <c r="O10" s="152">
        <v>1419</v>
      </c>
      <c r="P10" s="152">
        <f t="shared" si="8"/>
        <v>2725</v>
      </c>
      <c r="Q10" s="152">
        <v>1361</v>
      </c>
      <c r="R10" s="152">
        <v>1364</v>
      </c>
      <c r="S10" s="152">
        <f t="shared" si="9"/>
        <v>2727</v>
      </c>
      <c r="T10" s="152">
        <v>1266</v>
      </c>
      <c r="U10" s="152">
        <v>1461</v>
      </c>
      <c r="V10" s="152">
        <f t="shared" si="10"/>
        <v>2974</v>
      </c>
      <c r="W10" s="152">
        <v>1471</v>
      </c>
      <c r="X10" s="152">
        <v>1503</v>
      </c>
      <c r="Y10" s="153"/>
      <c r="Z10" s="151" t="s">
        <v>93</v>
      </c>
      <c r="AA10" s="152">
        <f t="shared" si="11"/>
        <v>3489</v>
      </c>
      <c r="AB10" s="152">
        <v>1751</v>
      </c>
      <c r="AC10" s="152">
        <v>1738</v>
      </c>
      <c r="AD10" s="152">
        <f t="shared" si="12"/>
        <v>4123</v>
      </c>
      <c r="AE10" s="152">
        <v>2052</v>
      </c>
      <c r="AF10" s="152">
        <v>2071</v>
      </c>
      <c r="AG10" s="152">
        <f t="shared" si="13"/>
        <v>3705</v>
      </c>
      <c r="AH10" s="152">
        <v>1796</v>
      </c>
      <c r="AI10" s="152">
        <v>1909</v>
      </c>
      <c r="AJ10" s="149"/>
      <c r="AK10" s="149">
        <f t="shared" si="14"/>
        <v>3578</v>
      </c>
      <c r="AL10" s="149">
        <v>1706</v>
      </c>
      <c r="AM10" s="149">
        <v>1872</v>
      </c>
      <c r="AN10" s="149">
        <f t="shared" si="15"/>
        <v>3696</v>
      </c>
      <c r="AO10" s="149">
        <v>1795</v>
      </c>
      <c r="AP10" s="149">
        <v>1901</v>
      </c>
      <c r="AQ10" s="149">
        <f t="shared" si="16"/>
        <v>4755</v>
      </c>
      <c r="AR10" s="149">
        <v>2320</v>
      </c>
      <c r="AS10" s="149">
        <v>2435</v>
      </c>
      <c r="AT10" s="149">
        <f t="shared" si="17"/>
        <v>5582</v>
      </c>
      <c r="AU10" s="149">
        <v>2794</v>
      </c>
      <c r="AV10" s="149">
        <v>2788</v>
      </c>
      <c r="AW10" s="141"/>
      <c r="AX10" s="151" t="s">
        <v>93</v>
      </c>
      <c r="AY10" s="149">
        <f t="shared" si="18"/>
        <v>4225</v>
      </c>
      <c r="AZ10" s="149">
        <v>1977</v>
      </c>
      <c r="BA10" s="149">
        <v>2248</v>
      </c>
      <c r="BB10" s="149">
        <f t="shared" si="19"/>
        <v>3479</v>
      </c>
      <c r="BC10" s="149">
        <v>1608</v>
      </c>
      <c r="BD10" s="149">
        <v>1871</v>
      </c>
      <c r="BE10" s="149">
        <f t="shared" si="20"/>
        <v>3510</v>
      </c>
      <c r="BF10" s="149">
        <v>1525</v>
      </c>
      <c r="BG10" s="149">
        <v>1985</v>
      </c>
      <c r="BH10" s="141"/>
      <c r="BI10" s="149">
        <f t="shared" si="21"/>
        <v>2789</v>
      </c>
      <c r="BJ10" s="149">
        <v>1060</v>
      </c>
      <c r="BK10" s="149">
        <v>1729</v>
      </c>
      <c r="BL10" s="149">
        <f t="shared" si="22"/>
        <v>1513</v>
      </c>
      <c r="BM10" s="149">
        <v>445</v>
      </c>
      <c r="BN10" s="149">
        <v>1068</v>
      </c>
      <c r="BO10" s="149">
        <f t="shared" si="23"/>
        <v>623</v>
      </c>
      <c r="BP10" s="149">
        <v>133</v>
      </c>
      <c r="BQ10" s="149">
        <v>490</v>
      </c>
      <c r="BR10" s="149">
        <f t="shared" si="24"/>
        <v>151</v>
      </c>
      <c r="BS10" s="149">
        <v>21</v>
      </c>
      <c r="BT10" s="149">
        <v>130</v>
      </c>
      <c r="BU10" s="149">
        <f t="shared" si="25"/>
        <v>33</v>
      </c>
      <c r="BV10" s="136">
        <v>11</v>
      </c>
      <c r="BW10" s="149">
        <v>22</v>
      </c>
    </row>
    <row r="11" spans="2:76" ht="25.5" customHeight="1">
      <c r="B11" s="151" t="s">
        <v>94</v>
      </c>
      <c r="C11" s="149">
        <f t="shared" si="26"/>
        <v>40614</v>
      </c>
      <c r="D11" s="149">
        <v>19384</v>
      </c>
      <c r="E11" s="149">
        <v>21230</v>
      </c>
      <c r="F11" s="149">
        <f t="shared" si="27"/>
        <v>1618</v>
      </c>
      <c r="G11" s="149">
        <v>815</v>
      </c>
      <c r="H11" s="149">
        <v>803</v>
      </c>
      <c r="I11" s="152">
        <f t="shared" si="6"/>
        <v>1647</v>
      </c>
      <c r="J11" s="152">
        <v>847</v>
      </c>
      <c r="K11" s="152">
        <v>800</v>
      </c>
      <c r="L11" s="153"/>
      <c r="M11" s="152">
        <f t="shared" si="7"/>
        <v>1866</v>
      </c>
      <c r="N11" s="152">
        <v>981</v>
      </c>
      <c r="O11" s="152">
        <v>885</v>
      </c>
      <c r="P11" s="152">
        <f t="shared" si="8"/>
        <v>1746</v>
      </c>
      <c r="Q11" s="152">
        <v>887</v>
      </c>
      <c r="R11" s="152">
        <v>859</v>
      </c>
      <c r="S11" s="152">
        <f t="shared" si="9"/>
        <v>1748</v>
      </c>
      <c r="T11" s="152">
        <v>864</v>
      </c>
      <c r="U11" s="152">
        <v>884</v>
      </c>
      <c r="V11" s="152">
        <f t="shared" si="10"/>
        <v>2158</v>
      </c>
      <c r="W11" s="152">
        <v>1099</v>
      </c>
      <c r="X11" s="152">
        <v>1059</v>
      </c>
      <c r="Y11" s="153"/>
      <c r="Z11" s="151" t="s">
        <v>94</v>
      </c>
      <c r="AA11" s="152">
        <f t="shared" si="11"/>
        <v>2344</v>
      </c>
      <c r="AB11" s="152">
        <v>1203</v>
      </c>
      <c r="AC11" s="152">
        <v>1141</v>
      </c>
      <c r="AD11" s="152">
        <f t="shared" si="12"/>
        <v>2754</v>
      </c>
      <c r="AE11" s="152">
        <v>1383</v>
      </c>
      <c r="AF11" s="152">
        <v>1371</v>
      </c>
      <c r="AG11" s="152">
        <f t="shared" si="13"/>
        <v>2366</v>
      </c>
      <c r="AH11" s="152">
        <v>1166</v>
      </c>
      <c r="AI11" s="152">
        <v>1200</v>
      </c>
      <c r="AJ11" s="149"/>
      <c r="AK11" s="149">
        <f t="shared" si="14"/>
        <v>2388</v>
      </c>
      <c r="AL11" s="149">
        <v>1172</v>
      </c>
      <c r="AM11" s="149">
        <v>1216</v>
      </c>
      <c r="AN11" s="149">
        <f t="shared" si="15"/>
        <v>2524</v>
      </c>
      <c r="AO11" s="149">
        <v>1234</v>
      </c>
      <c r="AP11" s="149">
        <v>1290</v>
      </c>
      <c r="AQ11" s="149">
        <f t="shared" si="16"/>
        <v>3136</v>
      </c>
      <c r="AR11" s="149">
        <v>1556</v>
      </c>
      <c r="AS11" s="149">
        <v>1580</v>
      </c>
      <c r="AT11" s="149">
        <f t="shared" si="17"/>
        <v>3625</v>
      </c>
      <c r="AU11" s="149">
        <v>1760</v>
      </c>
      <c r="AV11" s="149">
        <v>1865</v>
      </c>
      <c r="AW11" s="141"/>
      <c r="AX11" s="151" t="s">
        <v>94</v>
      </c>
      <c r="AY11" s="149">
        <f t="shared" si="18"/>
        <v>2746</v>
      </c>
      <c r="AZ11" s="149">
        <v>1344</v>
      </c>
      <c r="BA11" s="149">
        <v>1402</v>
      </c>
      <c r="BB11" s="149">
        <f t="shared" si="19"/>
        <v>2389</v>
      </c>
      <c r="BC11" s="149">
        <v>1063</v>
      </c>
      <c r="BD11" s="149">
        <v>1326</v>
      </c>
      <c r="BE11" s="149">
        <f t="shared" si="20"/>
        <v>2310</v>
      </c>
      <c r="BF11" s="149">
        <v>985</v>
      </c>
      <c r="BG11" s="149">
        <v>1325</v>
      </c>
      <c r="BH11" s="141"/>
      <c r="BI11" s="149">
        <f t="shared" si="21"/>
        <v>1791</v>
      </c>
      <c r="BJ11" s="149">
        <v>686</v>
      </c>
      <c r="BK11" s="149">
        <v>1105</v>
      </c>
      <c r="BL11" s="149">
        <f t="shared" si="22"/>
        <v>892</v>
      </c>
      <c r="BM11" s="149">
        <v>238</v>
      </c>
      <c r="BN11" s="149">
        <v>654</v>
      </c>
      <c r="BO11" s="149">
        <f t="shared" si="23"/>
        <v>402</v>
      </c>
      <c r="BP11" s="149">
        <v>67</v>
      </c>
      <c r="BQ11" s="149">
        <v>335</v>
      </c>
      <c r="BR11" s="149">
        <f t="shared" si="24"/>
        <v>116</v>
      </c>
      <c r="BS11" s="149">
        <v>15</v>
      </c>
      <c r="BT11" s="149">
        <v>101</v>
      </c>
      <c r="BU11" s="149">
        <f t="shared" si="25"/>
        <v>15</v>
      </c>
      <c r="BV11" s="149">
        <v>1</v>
      </c>
      <c r="BW11" s="149">
        <v>14</v>
      </c>
    </row>
    <row r="12" spans="2:76" ht="25.5" customHeight="1">
      <c r="B12" s="151" t="s">
        <v>95</v>
      </c>
      <c r="C12" s="149">
        <f t="shared" si="26"/>
        <v>76063</v>
      </c>
      <c r="D12" s="149">
        <v>36630</v>
      </c>
      <c r="E12" s="149">
        <v>39433</v>
      </c>
      <c r="F12" s="149">
        <f t="shared" si="27"/>
        <v>3101</v>
      </c>
      <c r="G12" s="149">
        <v>1592</v>
      </c>
      <c r="H12" s="149">
        <v>1509</v>
      </c>
      <c r="I12" s="152">
        <f t="shared" si="6"/>
        <v>3425</v>
      </c>
      <c r="J12" s="152">
        <v>1767</v>
      </c>
      <c r="K12" s="152">
        <v>1658</v>
      </c>
      <c r="L12" s="153"/>
      <c r="M12" s="152">
        <f t="shared" si="7"/>
        <v>3718</v>
      </c>
      <c r="N12" s="152">
        <v>1842</v>
      </c>
      <c r="O12" s="152">
        <v>1876</v>
      </c>
      <c r="P12" s="152">
        <f t="shared" si="8"/>
        <v>3836</v>
      </c>
      <c r="Q12" s="152">
        <v>2127</v>
      </c>
      <c r="R12" s="152">
        <v>1709</v>
      </c>
      <c r="S12" s="152">
        <f t="shared" si="9"/>
        <v>2873</v>
      </c>
      <c r="T12" s="152">
        <v>1417</v>
      </c>
      <c r="U12" s="152">
        <v>1456</v>
      </c>
      <c r="V12" s="152">
        <f t="shared" si="10"/>
        <v>3728</v>
      </c>
      <c r="W12" s="152">
        <v>1893</v>
      </c>
      <c r="X12" s="152">
        <v>1835</v>
      </c>
      <c r="Y12" s="153"/>
      <c r="Z12" s="151" t="s">
        <v>95</v>
      </c>
      <c r="AA12" s="152">
        <f t="shared" si="11"/>
        <v>4392</v>
      </c>
      <c r="AB12" s="152">
        <v>2264</v>
      </c>
      <c r="AC12" s="152">
        <v>2128</v>
      </c>
      <c r="AD12" s="152">
        <f t="shared" si="12"/>
        <v>4998</v>
      </c>
      <c r="AE12" s="152">
        <v>2498</v>
      </c>
      <c r="AF12" s="152">
        <v>2500</v>
      </c>
      <c r="AG12" s="152">
        <f t="shared" si="13"/>
        <v>4223</v>
      </c>
      <c r="AH12" s="152">
        <v>2071</v>
      </c>
      <c r="AI12" s="152">
        <v>2152</v>
      </c>
      <c r="AJ12" s="149"/>
      <c r="AK12" s="149">
        <f t="shared" si="14"/>
        <v>4320</v>
      </c>
      <c r="AL12" s="149">
        <v>2135</v>
      </c>
      <c r="AM12" s="149">
        <v>2185</v>
      </c>
      <c r="AN12" s="149">
        <f t="shared" si="15"/>
        <v>4660</v>
      </c>
      <c r="AO12" s="149">
        <v>2249</v>
      </c>
      <c r="AP12" s="149">
        <v>2411</v>
      </c>
      <c r="AQ12" s="149">
        <f t="shared" si="16"/>
        <v>5581</v>
      </c>
      <c r="AR12" s="149">
        <v>2784</v>
      </c>
      <c r="AS12" s="149">
        <v>2797</v>
      </c>
      <c r="AT12" s="149">
        <f t="shared" si="17"/>
        <v>6578</v>
      </c>
      <c r="AU12" s="149">
        <v>3241</v>
      </c>
      <c r="AV12" s="149">
        <v>3337</v>
      </c>
      <c r="AW12" s="141"/>
      <c r="AX12" s="151" t="s">
        <v>95</v>
      </c>
      <c r="AY12" s="149">
        <f t="shared" si="18"/>
        <v>4921</v>
      </c>
      <c r="AZ12" s="149">
        <v>2353</v>
      </c>
      <c r="BA12" s="149">
        <v>2568</v>
      </c>
      <c r="BB12" s="149">
        <f t="shared" si="19"/>
        <v>4554</v>
      </c>
      <c r="BC12" s="149">
        <v>2107</v>
      </c>
      <c r="BD12" s="149">
        <v>2447</v>
      </c>
      <c r="BE12" s="149">
        <f t="shared" si="20"/>
        <v>4255</v>
      </c>
      <c r="BF12" s="149">
        <v>1878</v>
      </c>
      <c r="BG12" s="149">
        <v>2377</v>
      </c>
      <c r="BH12" s="141"/>
      <c r="BI12" s="149">
        <f t="shared" si="21"/>
        <v>3447</v>
      </c>
      <c r="BJ12" s="149">
        <v>1330</v>
      </c>
      <c r="BK12" s="149">
        <v>2117</v>
      </c>
      <c r="BL12" s="149">
        <f t="shared" si="22"/>
        <v>1970</v>
      </c>
      <c r="BM12" s="149">
        <v>611</v>
      </c>
      <c r="BN12" s="149">
        <v>1359</v>
      </c>
      <c r="BO12" s="149">
        <f t="shared" si="23"/>
        <v>846</v>
      </c>
      <c r="BP12" s="149">
        <v>190</v>
      </c>
      <c r="BQ12" s="149">
        <v>656</v>
      </c>
      <c r="BR12" s="149">
        <f t="shared" si="24"/>
        <v>263</v>
      </c>
      <c r="BS12" s="149">
        <v>51</v>
      </c>
      <c r="BT12" s="149">
        <v>212</v>
      </c>
      <c r="BU12" s="149">
        <f t="shared" si="25"/>
        <v>27</v>
      </c>
      <c r="BV12" s="136">
        <v>6</v>
      </c>
      <c r="BW12" s="149">
        <v>21</v>
      </c>
    </row>
    <row r="13" spans="2:76" ht="25.5" customHeight="1">
      <c r="B13" s="151" t="s">
        <v>96</v>
      </c>
      <c r="C13" s="149">
        <f t="shared" si="26"/>
        <v>44020</v>
      </c>
      <c r="D13" s="149">
        <v>20510</v>
      </c>
      <c r="E13" s="149">
        <v>23510</v>
      </c>
      <c r="F13" s="149">
        <f t="shared" si="27"/>
        <v>1441</v>
      </c>
      <c r="G13" s="149">
        <v>723</v>
      </c>
      <c r="H13" s="149">
        <v>718</v>
      </c>
      <c r="I13" s="152">
        <f t="shared" si="6"/>
        <v>1720</v>
      </c>
      <c r="J13" s="152">
        <v>855</v>
      </c>
      <c r="K13" s="152">
        <v>865</v>
      </c>
      <c r="L13" s="153"/>
      <c r="M13" s="152">
        <f t="shared" si="7"/>
        <v>1885</v>
      </c>
      <c r="N13" s="152">
        <v>978</v>
      </c>
      <c r="O13" s="152">
        <v>907</v>
      </c>
      <c r="P13" s="152">
        <f t="shared" si="8"/>
        <v>1880</v>
      </c>
      <c r="Q13" s="152">
        <v>956</v>
      </c>
      <c r="R13" s="152">
        <v>924</v>
      </c>
      <c r="S13" s="152">
        <f t="shared" si="9"/>
        <v>1540</v>
      </c>
      <c r="T13" s="152">
        <v>751</v>
      </c>
      <c r="U13" s="152">
        <v>789</v>
      </c>
      <c r="V13" s="152">
        <f t="shared" si="10"/>
        <v>2043</v>
      </c>
      <c r="W13" s="152">
        <v>1013</v>
      </c>
      <c r="X13" s="152">
        <v>1030</v>
      </c>
      <c r="Y13" s="153"/>
      <c r="Z13" s="151" t="s">
        <v>96</v>
      </c>
      <c r="AA13" s="152">
        <f t="shared" si="11"/>
        <v>2339</v>
      </c>
      <c r="AB13" s="152">
        <v>1097</v>
      </c>
      <c r="AC13" s="152">
        <v>1242</v>
      </c>
      <c r="AD13" s="152">
        <f t="shared" si="12"/>
        <v>2531</v>
      </c>
      <c r="AE13" s="152">
        <v>1208</v>
      </c>
      <c r="AF13" s="152">
        <v>1323</v>
      </c>
      <c r="AG13" s="152">
        <f t="shared" si="13"/>
        <v>2312</v>
      </c>
      <c r="AH13" s="152">
        <v>1129</v>
      </c>
      <c r="AI13" s="152">
        <v>1183</v>
      </c>
      <c r="AJ13" s="149"/>
      <c r="AK13" s="149">
        <f t="shared" si="14"/>
        <v>2476</v>
      </c>
      <c r="AL13" s="149">
        <v>1156</v>
      </c>
      <c r="AM13" s="149">
        <v>1320</v>
      </c>
      <c r="AN13" s="149">
        <f t="shared" si="15"/>
        <v>2917</v>
      </c>
      <c r="AO13" s="149">
        <v>1385</v>
      </c>
      <c r="AP13" s="149">
        <v>1532</v>
      </c>
      <c r="AQ13" s="149">
        <f t="shared" si="16"/>
        <v>3580</v>
      </c>
      <c r="AR13" s="149">
        <v>1760</v>
      </c>
      <c r="AS13" s="149">
        <v>1820</v>
      </c>
      <c r="AT13" s="149">
        <f t="shared" si="17"/>
        <v>3965</v>
      </c>
      <c r="AU13" s="149">
        <v>2044</v>
      </c>
      <c r="AV13" s="149">
        <v>1921</v>
      </c>
      <c r="AW13" s="141"/>
      <c r="AX13" s="151" t="s">
        <v>96</v>
      </c>
      <c r="AY13" s="149">
        <f t="shared" si="18"/>
        <v>2842</v>
      </c>
      <c r="AZ13" s="149">
        <v>1371</v>
      </c>
      <c r="BA13" s="149">
        <v>1471</v>
      </c>
      <c r="BB13" s="149">
        <f t="shared" si="19"/>
        <v>2762</v>
      </c>
      <c r="BC13" s="149">
        <v>1224</v>
      </c>
      <c r="BD13" s="149">
        <v>1538</v>
      </c>
      <c r="BE13" s="149">
        <f t="shared" si="20"/>
        <v>2916</v>
      </c>
      <c r="BF13" s="149">
        <v>1268</v>
      </c>
      <c r="BG13" s="149">
        <v>1648</v>
      </c>
      <c r="BH13" s="141"/>
      <c r="BI13" s="149">
        <f t="shared" si="21"/>
        <v>2570</v>
      </c>
      <c r="BJ13" s="149">
        <v>922</v>
      </c>
      <c r="BK13" s="149">
        <v>1648</v>
      </c>
      <c r="BL13" s="149">
        <f t="shared" si="22"/>
        <v>1381</v>
      </c>
      <c r="BM13" s="149">
        <v>425</v>
      </c>
      <c r="BN13" s="149">
        <v>956</v>
      </c>
      <c r="BO13" s="149">
        <f t="shared" si="23"/>
        <v>609</v>
      </c>
      <c r="BP13" s="149">
        <v>137</v>
      </c>
      <c r="BQ13" s="149">
        <v>472</v>
      </c>
      <c r="BR13" s="149">
        <f t="shared" si="24"/>
        <v>174</v>
      </c>
      <c r="BS13" s="149">
        <v>36</v>
      </c>
      <c r="BT13" s="149">
        <v>138</v>
      </c>
      <c r="BU13" s="136">
        <f t="shared" si="25"/>
        <v>26</v>
      </c>
      <c r="BV13" s="136" t="s">
        <v>284</v>
      </c>
      <c r="BW13" s="149">
        <v>26</v>
      </c>
    </row>
    <row r="14" spans="2:76" ht="25.5" customHeight="1">
      <c r="B14" s="151" t="s">
        <v>97</v>
      </c>
      <c r="C14" s="149">
        <f t="shared" si="26"/>
        <v>39247</v>
      </c>
      <c r="D14" s="149">
        <v>18543</v>
      </c>
      <c r="E14" s="149">
        <v>20704</v>
      </c>
      <c r="F14" s="149">
        <f t="shared" si="27"/>
        <v>1278</v>
      </c>
      <c r="G14" s="149">
        <v>654</v>
      </c>
      <c r="H14" s="149">
        <v>624</v>
      </c>
      <c r="I14" s="152">
        <f t="shared" si="6"/>
        <v>1556</v>
      </c>
      <c r="J14" s="152">
        <v>792</v>
      </c>
      <c r="K14" s="152">
        <v>764</v>
      </c>
      <c r="L14" s="153"/>
      <c r="M14" s="152">
        <f t="shared" si="7"/>
        <v>1761</v>
      </c>
      <c r="N14" s="152">
        <v>892</v>
      </c>
      <c r="O14" s="152">
        <v>869</v>
      </c>
      <c r="P14" s="152">
        <f t="shared" si="8"/>
        <v>1610</v>
      </c>
      <c r="Q14" s="152">
        <v>769</v>
      </c>
      <c r="R14" s="152">
        <v>841</v>
      </c>
      <c r="S14" s="152">
        <f t="shared" si="9"/>
        <v>1289</v>
      </c>
      <c r="T14" s="152">
        <v>637</v>
      </c>
      <c r="U14" s="152">
        <v>652</v>
      </c>
      <c r="V14" s="152">
        <f t="shared" si="10"/>
        <v>1814</v>
      </c>
      <c r="W14" s="152">
        <v>899</v>
      </c>
      <c r="X14" s="152">
        <v>915</v>
      </c>
      <c r="Y14" s="153"/>
      <c r="Z14" s="151" t="s">
        <v>97</v>
      </c>
      <c r="AA14" s="152">
        <f t="shared" si="11"/>
        <v>2154</v>
      </c>
      <c r="AB14" s="152">
        <v>1062</v>
      </c>
      <c r="AC14" s="152">
        <v>1092</v>
      </c>
      <c r="AD14" s="152">
        <f t="shared" si="12"/>
        <v>2436</v>
      </c>
      <c r="AE14" s="152">
        <v>1206</v>
      </c>
      <c r="AF14" s="152">
        <v>1230</v>
      </c>
      <c r="AG14" s="152">
        <f t="shared" si="13"/>
        <v>2068</v>
      </c>
      <c r="AH14" s="152">
        <v>1001</v>
      </c>
      <c r="AI14" s="152">
        <v>1067</v>
      </c>
      <c r="AJ14" s="149"/>
      <c r="AK14" s="149">
        <f t="shared" si="14"/>
        <v>2152</v>
      </c>
      <c r="AL14" s="149">
        <v>1025</v>
      </c>
      <c r="AM14" s="149">
        <v>1127</v>
      </c>
      <c r="AN14" s="149">
        <f t="shared" si="15"/>
        <v>2641</v>
      </c>
      <c r="AO14" s="149">
        <v>1286</v>
      </c>
      <c r="AP14" s="149">
        <v>1355</v>
      </c>
      <c r="AQ14" s="149">
        <f t="shared" si="16"/>
        <v>3397</v>
      </c>
      <c r="AR14" s="149">
        <v>1677</v>
      </c>
      <c r="AS14" s="149">
        <v>1720</v>
      </c>
      <c r="AT14" s="149">
        <f t="shared" si="17"/>
        <v>3706</v>
      </c>
      <c r="AU14" s="149">
        <v>1924</v>
      </c>
      <c r="AV14" s="149">
        <v>1782</v>
      </c>
      <c r="AW14" s="141"/>
      <c r="AX14" s="151" t="s">
        <v>97</v>
      </c>
      <c r="AY14" s="149">
        <f t="shared" si="18"/>
        <v>2474</v>
      </c>
      <c r="AZ14" s="149">
        <v>1220</v>
      </c>
      <c r="BA14" s="149">
        <v>1254</v>
      </c>
      <c r="BB14" s="149">
        <f t="shared" si="19"/>
        <v>2402</v>
      </c>
      <c r="BC14" s="149">
        <v>1087</v>
      </c>
      <c r="BD14" s="149">
        <v>1315</v>
      </c>
      <c r="BE14" s="149">
        <f t="shared" si="20"/>
        <v>2564</v>
      </c>
      <c r="BF14" s="149">
        <v>1083</v>
      </c>
      <c r="BG14" s="149">
        <v>1481</v>
      </c>
      <c r="BH14" s="141"/>
      <c r="BI14" s="149">
        <f t="shared" si="21"/>
        <v>2126</v>
      </c>
      <c r="BJ14" s="149">
        <v>796</v>
      </c>
      <c r="BK14" s="149">
        <v>1330</v>
      </c>
      <c r="BL14" s="149">
        <f t="shared" si="22"/>
        <v>1173</v>
      </c>
      <c r="BM14" s="149">
        <v>356</v>
      </c>
      <c r="BN14" s="149">
        <v>817</v>
      </c>
      <c r="BO14" s="149">
        <f t="shared" si="23"/>
        <v>433</v>
      </c>
      <c r="BP14" s="149">
        <v>103</v>
      </c>
      <c r="BQ14" s="149">
        <v>330</v>
      </c>
      <c r="BR14" s="149">
        <f t="shared" si="24"/>
        <v>116</v>
      </c>
      <c r="BS14" s="149">
        <v>19</v>
      </c>
      <c r="BT14" s="149">
        <v>97</v>
      </c>
      <c r="BU14" s="136">
        <f t="shared" si="25"/>
        <v>17</v>
      </c>
      <c r="BV14" s="136">
        <v>4</v>
      </c>
      <c r="BW14" s="149">
        <v>13</v>
      </c>
    </row>
    <row r="15" spans="2:76" ht="25.5" customHeight="1">
      <c r="B15" s="151" t="s">
        <v>98</v>
      </c>
      <c r="C15" s="149">
        <f t="shared" si="26"/>
        <v>32484</v>
      </c>
      <c r="D15" s="149">
        <v>15338</v>
      </c>
      <c r="E15" s="149">
        <v>17146</v>
      </c>
      <c r="F15" s="149">
        <f t="shared" si="27"/>
        <v>1000</v>
      </c>
      <c r="G15" s="149">
        <v>502</v>
      </c>
      <c r="H15" s="149">
        <v>498</v>
      </c>
      <c r="I15" s="152">
        <f t="shared" si="6"/>
        <v>1205</v>
      </c>
      <c r="J15" s="152">
        <v>618</v>
      </c>
      <c r="K15" s="152">
        <v>587</v>
      </c>
      <c r="L15" s="153"/>
      <c r="M15" s="152">
        <f t="shared" si="7"/>
        <v>1335</v>
      </c>
      <c r="N15" s="152">
        <v>709</v>
      </c>
      <c r="O15" s="152">
        <v>626</v>
      </c>
      <c r="P15" s="152">
        <f t="shared" si="8"/>
        <v>1321</v>
      </c>
      <c r="Q15" s="152">
        <v>677</v>
      </c>
      <c r="R15" s="152">
        <v>644</v>
      </c>
      <c r="S15" s="152">
        <f t="shared" si="9"/>
        <v>1240</v>
      </c>
      <c r="T15" s="152">
        <v>623</v>
      </c>
      <c r="U15" s="152">
        <v>617</v>
      </c>
      <c r="V15" s="152">
        <f t="shared" si="10"/>
        <v>1450</v>
      </c>
      <c r="W15" s="152">
        <v>729</v>
      </c>
      <c r="X15" s="152">
        <v>721</v>
      </c>
      <c r="Y15" s="153"/>
      <c r="Z15" s="151" t="s">
        <v>98</v>
      </c>
      <c r="AA15" s="152">
        <f t="shared" si="11"/>
        <v>1607</v>
      </c>
      <c r="AB15" s="152">
        <v>826</v>
      </c>
      <c r="AC15" s="152">
        <v>781</v>
      </c>
      <c r="AD15" s="152">
        <f t="shared" si="12"/>
        <v>1743</v>
      </c>
      <c r="AE15" s="152">
        <v>854</v>
      </c>
      <c r="AF15" s="152">
        <v>889</v>
      </c>
      <c r="AG15" s="152">
        <f t="shared" si="13"/>
        <v>1591</v>
      </c>
      <c r="AH15" s="152">
        <v>772</v>
      </c>
      <c r="AI15" s="152">
        <v>819</v>
      </c>
      <c r="AJ15" s="149"/>
      <c r="AK15" s="149">
        <f t="shared" si="14"/>
        <v>1739</v>
      </c>
      <c r="AL15" s="149">
        <v>824</v>
      </c>
      <c r="AM15" s="149">
        <v>915</v>
      </c>
      <c r="AN15" s="149">
        <f t="shared" si="15"/>
        <v>2279</v>
      </c>
      <c r="AO15" s="149">
        <v>1164</v>
      </c>
      <c r="AP15" s="149">
        <v>1115</v>
      </c>
      <c r="AQ15" s="149">
        <f t="shared" si="16"/>
        <v>2728</v>
      </c>
      <c r="AR15" s="149">
        <v>1397</v>
      </c>
      <c r="AS15" s="149">
        <v>1331</v>
      </c>
      <c r="AT15" s="149">
        <f t="shared" si="17"/>
        <v>2839</v>
      </c>
      <c r="AU15" s="149">
        <v>1492</v>
      </c>
      <c r="AV15" s="149">
        <v>1347</v>
      </c>
      <c r="AW15" s="141"/>
      <c r="AX15" s="151" t="s">
        <v>98</v>
      </c>
      <c r="AY15" s="149">
        <f t="shared" si="18"/>
        <v>1974</v>
      </c>
      <c r="AZ15" s="149">
        <v>926</v>
      </c>
      <c r="BA15" s="149">
        <v>1048</v>
      </c>
      <c r="BB15" s="149">
        <f t="shared" si="19"/>
        <v>2133</v>
      </c>
      <c r="BC15" s="149">
        <v>946</v>
      </c>
      <c r="BD15" s="149">
        <v>1187</v>
      </c>
      <c r="BE15" s="149">
        <f t="shared" si="20"/>
        <v>2407</v>
      </c>
      <c r="BF15" s="149">
        <v>982</v>
      </c>
      <c r="BG15" s="149">
        <v>1425</v>
      </c>
      <c r="BH15" s="141"/>
      <c r="BI15" s="149">
        <f t="shared" si="21"/>
        <v>2038</v>
      </c>
      <c r="BJ15" s="149">
        <v>756</v>
      </c>
      <c r="BK15" s="149">
        <v>1282</v>
      </c>
      <c r="BL15" s="149">
        <f t="shared" si="22"/>
        <v>1184</v>
      </c>
      <c r="BM15" s="149">
        <v>358</v>
      </c>
      <c r="BN15" s="149">
        <v>826</v>
      </c>
      <c r="BO15" s="149">
        <f t="shared" si="23"/>
        <v>477</v>
      </c>
      <c r="BP15" s="149">
        <v>121</v>
      </c>
      <c r="BQ15" s="149">
        <v>356</v>
      </c>
      <c r="BR15" s="149">
        <f t="shared" si="24"/>
        <v>112</v>
      </c>
      <c r="BS15" s="136">
        <v>13</v>
      </c>
      <c r="BT15" s="149">
        <v>99</v>
      </c>
      <c r="BU15" s="136">
        <f t="shared" si="25"/>
        <v>13</v>
      </c>
      <c r="BV15" s="136">
        <v>4</v>
      </c>
      <c r="BW15" s="149">
        <v>9</v>
      </c>
      <c r="BX15" s="154" t="s">
        <v>143</v>
      </c>
    </row>
    <row r="16" spans="2:76" ht="25.5" customHeight="1">
      <c r="B16" s="151" t="s">
        <v>99</v>
      </c>
      <c r="C16" s="149">
        <f t="shared" si="26"/>
        <v>29951</v>
      </c>
      <c r="D16" s="149">
        <v>13962</v>
      </c>
      <c r="E16" s="149">
        <v>15989</v>
      </c>
      <c r="F16" s="149">
        <f t="shared" si="27"/>
        <v>731</v>
      </c>
      <c r="G16" s="149">
        <v>384</v>
      </c>
      <c r="H16" s="149">
        <v>347</v>
      </c>
      <c r="I16" s="152">
        <f t="shared" si="6"/>
        <v>919</v>
      </c>
      <c r="J16" s="152">
        <v>513</v>
      </c>
      <c r="K16" s="152">
        <v>406</v>
      </c>
      <c r="L16" s="153"/>
      <c r="M16" s="152">
        <f t="shared" si="7"/>
        <v>1254</v>
      </c>
      <c r="N16" s="152">
        <v>643</v>
      </c>
      <c r="O16" s="152">
        <v>611</v>
      </c>
      <c r="P16" s="152">
        <f t="shared" si="8"/>
        <v>1107</v>
      </c>
      <c r="Q16" s="152">
        <v>581</v>
      </c>
      <c r="R16" s="152">
        <v>526</v>
      </c>
      <c r="S16" s="152">
        <f t="shared" si="9"/>
        <v>801</v>
      </c>
      <c r="T16" s="152">
        <v>392</v>
      </c>
      <c r="U16" s="152">
        <v>409</v>
      </c>
      <c r="V16" s="152">
        <f t="shared" si="10"/>
        <v>1083</v>
      </c>
      <c r="W16" s="152">
        <v>579</v>
      </c>
      <c r="X16" s="152">
        <v>504</v>
      </c>
      <c r="Y16" s="153"/>
      <c r="Z16" s="151" t="s">
        <v>99</v>
      </c>
      <c r="AA16" s="152">
        <f t="shared" si="11"/>
        <v>1184</v>
      </c>
      <c r="AB16" s="152">
        <v>621</v>
      </c>
      <c r="AC16" s="152">
        <v>563</v>
      </c>
      <c r="AD16" s="152">
        <f t="shared" si="12"/>
        <v>1242</v>
      </c>
      <c r="AE16" s="152">
        <v>581</v>
      </c>
      <c r="AF16" s="152">
        <v>661</v>
      </c>
      <c r="AG16" s="152">
        <f t="shared" si="13"/>
        <v>1346</v>
      </c>
      <c r="AH16" s="152">
        <v>679</v>
      </c>
      <c r="AI16" s="152">
        <v>667</v>
      </c>
      <c r="AJ16" s="149"/>
      <c r="AK16" s="149">
        <f t="shared" si="14"/>
        <v>1615</v>
      </c>
      <c r="AL16" s="149">
        <v>791</v>
      </c>
      <c r="AM16" s="149">
        <v>824</v>
      </c>
      <c r="AN16" s="149">
        <f t="shared" si="15"/>
        <v>2245</v>
      </c>
      <c r="AO16" s="149">
        <v>1161</v>
      </c>
      <c r="AP16" s="149">
        <v>1084</v>
      </c>
      <c r="AQ16" s="149">
        <f t="shared" si="16"/>
        <v>2583</v>
      </c>
      <c r="AR16" s="149">
        <v>1336</v>
      </c>
      <c r="AS16" s="149">
        <v>1247</v>
      </c>
      <c r="AT16" s="149">
        <f t="shared" si="17"/>
        <v>2449</v>
      </c>
      <c r="AU16" s="149">
        <v>1285</v>
      </c>
      <c r="AV16" s="149">
        <v>1164</v>
      </c>
      <c r="AW16" s="141"/>
      <c r="AX16" s="151" t="s">
        <v>99</v>
      </c>
      <c r="AY16" s="149">
        <f t="shared" si="18"/>
        <v>1941</v>
      </c>
      <c r="AZ16" s="149">
        <v>894</v>
      </c>
      <c r="BA16" s="149">
        <v>1047</v>
      </c>
      <c r="BB16" s="149">
        <f t="shared" si="19"/>
        <v>2354</v>
      </c>
      <c r="BC16" s="149">
        <v>1031</v>
      </c>
      <c r="BD16" s="149">
        <v>1323</v>
      </c>
      <c r="BE16" s="149">
        <f t="shared" si="20"/>
        <v>2660</v>
      </c>
      <c r="BF16" s="149">
        <v>1065</v>
      </c>
      <c r="BG16" s="149">
        <v>1595</v>
      </c>
      <c r="BH16" s="141"/>
      <c r="BI16" s="149">
        <f t="shared" si="21"/>
        <v>2381</v>
      </c>
      <c r="BJ16" s="149">
        <v>877</v>
      </c>
      <c r="BK16" s="149">
        <v>1504</v>
      </c>
      <c r="BL16" s="149">
        <f t="shared" si="22"/>
        <v>1319</v>
      </c>
      <c r="BM16" s="149">
        <v>387</v>
      </c>
      <c r="BN16" s="149">
        <v>932</v>
      </c>
      <c r="BO16" s="149">
        <f t="shared" si="23"/>
        <v>537</v>
      </c>
      <c r="BP16" s="149">
        <v>132</v>
      </c>
      <c r="BQ16" s="149">
        <v>405</v>
      </c>
      <c r="BR16" s="149">
        <f t="shared" si="24"/>
        <v>170</v>
      </c>
      <c r="BS16" s="136">
        <v>25</v>
      </c>
      <c r="BT16" s="149">
        <v>145</v>
      </c>
      <c r="BU16" s="136">
        <f t="shared" si="25"/>
        <v>23</v>
      </c>
      <c r="BV16" s="136">
        <v>1</v>
      </c>
      <c r="BW16" s="149">
        <v>22</v>
      </c>
    </row>
    <row r="17" spans="2:75" ht="25.5" customHeight="1">
      <c r="B17" s="151" t="s">
        <v>100</v>
      </c>
      <c r="C17" s="149">
        <f t="shared" si="26"/>
        <v>5765</v>
      </c>
      <c r="D17" s="149">
        <v>2759</v>
      </c>
      <c r="E17" s="149">
        <v>3006</v>
      </c>
      <c r="F17" s="149">
        <f t="shared" si="27"/>
        <v>147</v>
      </c>
      <c r="G17" s="149">
        <v>87</v>
      </c>
      <c r="H17" s="149">
        <v>60</v>
      </c>
      <c r="I17" s="152">
        <f t="shared" si="6"/>
        <v>197</v>
      </c>
      <c r="J17" s="152">
        <v>103</v>
      </c>
      <c r="K17" s="152">
        <v>94</v>
      </c>
      <c r="L17" s="153"/>
      <c r="M17" s="152">
        <f t="shared" si="7"/>
        <v>227</v>
      </c>
      <c r="N17" s="152">
        <v>106</v>
      </c>
      <c r="O17" s="152">
        <v>121</v>
      </c>
      <c r="P17" s="152">
        <f t="shared" si="8"/>
        <v>279</v>
      </c>
      <c r="Q17" s="152">
        <v>149</v>
      </c>
      <c r="R17" s="152">
        <v>130</v>
      </c>
      <c r="S17" s="152">
        <f t="shared" si="9"/>
        <v>267</v>
      </c>
      <c r="T17" s="152">
        <v>131</v>
      </c>
      <c r="U17" s="152">
        <v>136</v>
      </c>
      <c r="V17" s="152">
        <f t="shared" si="10"/>
        <v>223</v>
      </c>
      <c r="W17" s="152">
        <v>126</v>
      </c>
      <c r="X17" s="152">
        <v>97</v>
      </c>
      <c r="Y17" s="153"/>
      <c r="Z17" s="151" t="s">
        <v>100</v>
      </c>
      <c r="AA17" s="152">
        <f t="shared" si="11"/>
        <v>241</v>
      </c>
      <c r="AB17" s="152">
        <v>122</v>
      </c>
      <c r="AC17" s="152">
        <v>119</v>
      </c>
      <c r="AD17" s="152">
        <f t="shared" si="12"/>
        <v>248</v>
      </c>
      <c r="AE17" s="152">
        <v>121</v>
      </c>
      <c r="AF17" s="152">
        <v>127</v>
      </c>
      <c r="AG17" s="152">
        <f t="shared" si="13"/>
        <v>241</v>
      </c>
      <c r="AH17" s="152">
        <v>123</v>
      </c>
      <c r="AI17" s="152">
        <v>118</v>
      </c>
      <c r="AJ17" s="149"/>
      <c r="AK17" s="149">
        <f t="shared" si="14"/>
        <v>279</v>
      </c>
      <c r="AL17" s="149">
        <v>133</v>
      </c>
      <c r="AM17" s="149">
        <v>146</v>
      </c>
      <c r="AN17" s="149">
        <f t="shared" si="15"/>
        <v>355</v>
      </c>
      <c r="AO17" s="149">
        <v>168</v>
      </c>
      <c r="AP17" s="149">
        <v>187</v>
      </c>
      <c r="AQ17" s="149">
        <f t="shared" si="16"/>
        <v>485</v>
      </c>
      <c r="AR17" s="149">
        <v>247</v>
      </c>
      <c r="AS17" s="149">
        <v>238</v>
      </c>
      <c r="AT17" s="149">
        <f t="shared" si="17"/>
        <v>532</v>
      </c>
      <c r="AU17" s="149">
        <v>285</v>
      </c>
      <c r="AV17" s="149">
        <v>247</v>
      </c>
      <c r="AW17" s="141"/>
      <c r="AX17" s="151" t="s">
        <v>100</v>
      </c>
      <c r="AY17" s="149">
        <f t="shared" si="18"/>
        <v>423</v>
      </c>
      <c r="AZ17" s="149">
        <v>186</v>
      </c>
      <c r="BA17" s="149">
        <v>237</v>
      </c>
      <c r="BB17" s="149">
        <f t="shared" si="19"/>
        <v>464</v>
      </c>
      <c r="BC17" s="149">
        <v>226</v>
      </c>
      <c r="BD17" s="149">
        <v>238</v>
      </c>
      <c r="BE17" s="149">
        <f t="shared" si="20"/>
        <v>422</v>
      </c>
      <c r="BF17" s="149">
        <v>183</v>
      </c>
      <c r="BG17" s="149">
        <v>239</v>
      </c>
      <c r="BH17" s="141"/>
      <c r="BI17" s="149">
        <f t="shared" si="21"/>
        <v>376</v>
      </c>
      <c r="BJ17" s="149">
        <v>152</v>
      </c>
      <c r="BK17" s="149">
        <v>224</v>
      </c>
      <c r="BL17" s="149">
        <f t="shared" si="22"/>
        <v>224</v>
      </c>
      <c r="BM17" s="149">
        <v>73</v>
      </c>
      <c r="BN17" s="149">
        <v>151</v>
      </c>
      <c r="BO17" s="149">
        <f t="shared" si="23"/>
        <v>99</v>
      </c>
      <c r="BP17" s="149">
        <v>25</v>
      </c>
      <c r="BQ17" s="149">
        <v>74</v>
      </c>
      <c r="BR17" s="149">
        <f t="shared" si="24"/>
        <v>22</v>
      </c>
      <c r="BS17" s="136">
        <v>4</v>
      </c>
      <c r="BT17" s="136">
        <v>18</v>
      </c>
      <c r="BU17" s="136">
        <f t="shared" si="25"/>
        <v>2</v>
      </c>
      <c r="BV17" s="136" t="s">
        <v>285</v>
      </c>
      <c r="BW17" s="136">
        <v>2</v>
      </c>
    </row>
    <row r="18" spans="2:75" ht="25.5" customHeight="1">
      <c r="B18" s="151" t="s">
        <v>101</v>
      </c>
      <c r="C18" s="149">
        <f t="shared" si="26"/>
        <v>1783</v>
      </c>
      <c r="D18" s="149">
        <v>848</v>
      </c>
      <c r="E18" s="149">
        <v>935</v>
      </c>
      <c r="F18" s="149">
        <f t="shared" si="27"/>
        <v>43</v>
      </c>
      <c r="G18" s="149">
        <v>21</v>
      </c>
      <c r="H18" s="149">
        <v>22</v>
      </c>
      <c r="I18" s="152">
        <f t="shared" si="6"/>
        <v>56</v>
      </c>
      <c r="J18" s="152">
        <v>27</v>
      </c>
      <c r="K18" s="152">
        <v>29</v>
      </c>
      <c r="L18" s="153"/>
      <c r="M18" s="152">
        <f t="shared" si="7"/>
        <v>46</v>
      </c>
      <c r="N18" s="152">
        <v>28</v>
      </c>
      <c r="O18" s="152">
        <v>18</v>
      </c>
      <c r="P18" s="152">
        <f t="shared" si="8"/>
        <v>30</v>
      </c>
      <c r="Q18" s="152">
        <v>19</v>
      </c>
      <c r="R18" s="152">
        <v>11</v>
      </c>
      <c r="S18" s="152">
        <f t="shared" si="9"/>
        <v>31</v>
      </c>
      <c r="T18" s="152">
        <v>16</v>
      </c>
      <c r="U18" s="152">
        <v>15</v>
      </c>
      <c r="V18" s="152">
        <f t="shared" si="10"/>
        <v>47</v>
      </c>
      <c r="W18" s="152">
        <v>24</v>
      </c>
      <c r="X18" s="152">
        <v>23</v>
      </c>
      <c r="Y18" s="153"/>
      <c r="Z18" s="151" t="s">
        <v>101</v>
      </c>
      <c r="AA18" s="152">
        <f t="shared" si="11"/>
        <v>54</v>
      </c>
      <c r="AB18" s="152">
        <v>24</v>
      </c>
      <c r="AC18" s="152">
        <v>30</v>
      </c>
      <c r="AD18" s="152">
        <f t="shared" si="12"/>
        <v>76</v>
      </c>
      <c r="AE18" s="152">
        <v>40</v>
      </c>
      <c r="AF18" s="152">
        <v>36</v>
      </c>
      <c r="AG18" s="152">
        <f t="shared" si="13"/>
        <v>61</v>
      </c>
      <c r="AH18" s="152">
        <v>37</v>
      </c>
      <c r="AI18" s="152">
        <v>24</v>
      </c>
      <c r="AJ18" s="149"/>
      <c r="AK18" s="149">
        <f t="shared" si="14"/>
        <v>69</v>
      </c>
      <c r="AL18" s="149">
        <v>39</v>
      </c>
      <c r="AM18" s="149">
        <v>30</v>
      </c>
      <c r="AN18" s="149">
        <f t="shared" si="15"/>
        <v>86</v>
      </c>
      <c r="AO18" s="149">
        <v>37</v>
      </c>
      <c r="AP18" s="149">
        <v>49</v>
      </c>
      <c r="AQ18" s="149">
        <f t="shared" si="16"/>
        <v>102</v>
      </c>
      <c r="AR18" s="149">
        <v>52</v>
      </c>
      <c r="AS18" s="149">
        <v>50</v>
      </c>
      <c r="AT18" s="149">
        <f t="shared" si="17"/>
        <v>147</v>
      </c>
      <c r="AU18" s="149">
        <v>80</v>
      </c>
      <c r="AV18" s="149">
        <v>67</v>
      </c>
      <c r="AW18" s="141"/>
      <c r="AX18" s="151" t="s">
        <v>101</v>
      </c>
      <c r="AY18" s="149">
        <f t="shared" si="18"/>
        <v>159</v>
      </c>
      <c r="AZ18" s="149">
        <v>68</v>
      </c>
      <c r="BA18" s="149">
        <v>91</v>
      </c>
      <c r="BB18" s="149">
        <f t="shared" si="19"/>
        <v>189</v>
      </c>
      <c r="BC18" s="149">
        <v>90</v>
      </c>
      <c r="BD18" s="149">
        <v>99</v>
      </c>
      <c r="BE18" s="149">
        <f t="shared" si="20"/>
        <v>218</v>
      </c>
      <c r="BF18" s="149">
        <v>101</v>
      </c>
      <c r="BG18" s="149">
        <v>117</v>
      </c>
      <c r="BH18" s="141"/>
      <c r="BI18" s="149">
        <f t="shared" si="21"/>
        <v>182</v>
      </c>
      <c r="BJ18" s="149">
        <v>86</v>
      </c>
      <c r="BK18" s="149">
        <v>96</v>
      </c>
      <c r="BL18" s="149">
        <f t="shared" si="22"/>
        <v>110</v>
      </c>
      <c r="BM18" s="149">
        <v>40</v>
      </c>
      <c r="BN18" s="149">
        <v>70</v>
      </c>
      <c r="BO18" s="149">
        <f t="shared" si="23"/>
        <v>48</v>
      </c>
      <c r="BP18" s="149">
        <v>13</v>
      </c>
      <c r="BQ18" s="149">
        <v>35</v>
      </c>
      <c r="BR18" s="149">
        <f t="shared" si="24"/>
        <v>21</v>
      </c>
      <c r="BS18" s="149">
        <v>5</v>
      </c>
      <c r="BT18" s="149">
        <v>16</v>
      </c>
      <c r="BU18" s="149">
        <f t="shared" si="25"/>
        <v>8</v>
      </c>
      <c r="BV18" s="149">
        <v>1</v>
      </c>
      <c r="BW18" s="149">
        <v>7</v>
      </c>
    </row>
    <row r="19" spans="2:75" ht="25.5" customHeight="1">
      <c r="B19" s="151" t="s">
        <v>102</v>
      </c>
      <c r="C19" s="149">
        <f t="shared" si="26"/>
        <v>2588</v>
      </c>
      <c r="D19" s="149">
        <v>1241</v>
      </c>
      <c r="E19" s="149">
        <v>1347</v>
      </c>
      <c r="F19" s="149">
        <f t="shared" si="27"/>
        <v>64</v>
      </c>
      <c r="G19" s="149">
        <v>40</v>
      </c>
      <c r="H19" s="149">
        <v>24</v>
      </c>
      <c r="I19" s="152">
        <f t="shared" si="6"/>
        <v>72</v>
      </c>
      <c r="J19" s="152">
        <v>45</v>
      </c>
      <c r="K19" s="152">
        <v>27</v>
      </c>
      <c r="L19" s="153"/>
      <c r="M19" s="152">
        <f t="shared" si="7"/>
        <v>84</v>
      </c>
      <c r="N19" s="152">
        <v>40</v>
      </c>
      <c r="O19" s="152">
        <v>44</v>
      </c>
      <c r="P19" s="152">
        <f t="shared" si="8"/>
        <v>84</v>
      </c>
      <c r="Q19" s="152">
        <v>40</v>
      </c>
      <c r="R19" s="152">
        <v>44</v>
      </c>
      <c r="S19" s="152">
        <f t="shared" si="9"/>
        <v>90</v>
      </c>
      <c r="T19" s="152">
        <v>40</v>
      </c>
      <c r="U19" s="152">
        <v>50</v>
      </c>
      <c r="V19" s="152">
        <f t="shared" si="10"/>
        <v>100</v>
      </c>
      <c r="W19" s="152">
        <v>59</v>
      </c>
      <c r="X19" s="152">
        <v>41</v>
      </c>
      <c r="Y19" s="153"/>
      <c r="Z19" s="151" t="s">
        <v>102</v>
      </c>
      <c r="AA19" s="152">
        <f t="shared" si="11"/>
        <v>126</v>
      </c>
      <c r="AB19" s="152">
        <v>62</v>
      </c>
      <c r="AC19" s="152">
        <v>64</v>
      </c>
      <c r="AD19" s="152">
        <f t="shared" si="12"/>
        <v>120</v>
      </c>
      <c r="AE19" s="152">
        <v>60</v>
      </c>
      <c r="AF19" s="152">
        <v>60</v>
      </c>
      <c r="AG19" s="152">
        <f t="shared" si="13"/>
        <v>95</v>
      </c>
      <c r="AH19" s="152">
        <v>48</v>
      </c>
      <c r="AI19" s="152">
        <v>47</v>
      </c>
      <c r="AJ19" s="149"/>
      <c r="AK19" s="149">
        <f t="shared" si="14"/>
        <v>107</v>
      </c>
      <c r="AL19" s="149">
        <v>61</v>
      </c>
      <c r="AM19" s="149">
        <v>46</v>
      </c>
      <c r="AN19" s="149">
        <f t="shared" si="15"/>
        <v>173</v>
      </c>
      <c r="AO19" s="149">
        <v>83</v>
      </c>
      <c r="AP19" s="149">
        <v>90</v>
      </c>
      <c r="AQ19" s="149">
        <f t="shared" si="16"/>
        <v>230</v>
      </c>
      <c r="AR19" s="149">
        <v>105</v>
      </c>
      <c r="AS19" s="149">
        <v>125</v>
      </c>
      <c r="AT19" s="149">
        <f t="shared" si="17"/>
        <v>259</v>
      </c>
      <c r="AU19" s="149">
        <v>137</v>
      </c>
      <c r="AV19" s="149">
        <v>122</v>
      </c>
      <c r="AW19" s="141"/>
      <c r="AX19" s="151" t="s">
        <v>102</v>
      </c>
      <c r="AY19" s="149">
        <f t="shared" si="18"/>
        <v>205</v>
      </c>
      <c r="AZ19" s="149">
        <v>102</v>
      </c>
      <c r="BA19" s="149">
        <v>103</v>
      </c>
      <c r="BB19" s="149">
        <f t="shared" si="19"/>
        <v>201</v>
      </c>
      <c r="BC19" s="149">
        <v>96</v>
      </c>
      <c r="BD19" s="149">
        <v>105</v>
      </c>
      <c r="BE19" s="149">
        <f t="shared" si="20"/>
        <v>209</v>
      </c>
      <c r="BF19" s="149">
        <v>91</v>
      </c>
      <c r="BG19" s="149">
        <v>118</v>
      </c>
      <c r="BH19" s="141"/>
      <c r="BI19" s="149">
        <f t="shared" si="21"/>
        <v>189</v>
      </c>
      <c r="BJ19" s="149">
        <v>74</v>
      </c>
      <c r="BK19" s="149">
        <v>115</v>
      </c>
      <c r="BL19" s="149">
        <f t="shared" si="22"/>
        <v>115</v>
      </c>
      <c r="BM19" s="149">
        <v>42</v>
      </c>
      <c r="BN19" s="149">
        <v>73</v>
      </c>
      <c r="BO19" s="149">
        <f t="shared" si="23"/>
        <v>51</v>
      </c>
      <c r="BP19" s="149">
        <v>15</v>
      </c>
      <c r="BQ19" s="149">
        <v>36</v>
      </c>
      <c r="BR19" s="149">
        <f t="shared" si="24"/>
        <v>12</v>
      </c>
      <c r="BS19" s="149">
        <v>1</v>
      </c>
      <c r="BT19" s="149">
        <v>11</v>
      </c>
      <c r="BU19" s="136">
        <f t="shared" si="25"/>
        <v>2</v>
      </c>
      <c r="BV19" s="136" t="s">
        <v>285</v>
      </c>
      <c r="BW19" s="149">
        <v>2</v>
      </c>
    </row>
    <row r="20" spans="2:75" ht="25.5" customHeight="1">
      <c r="B20" s="151" t="s">
        <v>103</v>
      </c>
      <c r="C20" s="149">
        <f t="shared" si="26"/>
        <v>25954</v>
      </c>
      <c r="D20" s="149">
        <v>12267</v>
      </c>
      <c r="E20" s="149">
        <v>13687</v>
      </c>
      <c r="F20" s="149">
        <f t="shared" si="27"/>
        <v>1044</v>
      </c>
      <c r="G20" s="149">
        <v>537</v>
      </c>
      <c r="H20" s="149">
        <v>507</v>
      </c>
      <c r="I20" s="152">
        <f t="shared" si="6"/>
        <v>1153</v>
      </c>
      <c r="J20" s="152">
        <v>610</v>
      </c>
      <c r="K20" s="152">
        <v>543</v>
      </c>
      <c r="L20" s="153"/>
      <c r="M20" s="152">
        <f t="shared" si="7"/>
        <v>1219</v>
      </c>
      <c r="N20" s="152">
        <v>601</v>
      </c>
      <c r="O20" s="152">
        <v>618</v>
      </c>
      <c r="P20" s="152">
        <f t="shared" si="8"/>
        <v>1107</v>
      </c>
      <c r="Q20" s="152">
        <v>567</v>
      </c>
      <c r="R20" s="152">
        <v>540</v>
      </c>
      <c r="S20" s="152">
        <f t="shared" si="9"/>
        <v>930</v>
      </c>
      <c r="T20" s="152">
        <v>411</v>
      </c>
      <c r="U20" s="152">
        <v>519</v>
      </c>
      <c r="V20" s="152">
        <f t="shared" si="10"/>
        <v>1301</v>
      </c>
      <c r="W20" s="152">
        <v>628</v>
      </c>
      <c r="X20" s="152">
        <v>673</v>
      </c>
      <c r="Y20" s="153"/>
      <c r="Z20" s="151" t="s">
        <v>103</v>
      </c>
      <c r="AA20" s="152">
        <f t="shared" si="11"/>
        <v>1625</v>
      </c>
      <c r="AB20" s="152">
        <v>819</v>
      </c>
      <c r="AC20" s="152">
        <v>806</v>
      </c>
      <c r="AD20" s="152">
        <f t="shared" si="12"/>
        <v>1799</v>
      </c>
      <c r="AE20" s="152">
        <v>884</v>
      </c>
      <c r="AF20" s="152">
        <v>915</v>
      </c>
      <c r="AG20" s="152">
        <f t="shared" si="13"/>
        <v>1497</v>
      </c>
      <c r="AH20" s="152">
        <v>695</v>
      </c>
      <c r="AI20" s="152">
        <v>802</v>
      </c>
      <c r="AJ20" s="149"/>
      <c r="AK20" s="149">
        <f t="shared" si="14"/>
        <v>1550</v>
      </c>
      <c r="AL20" s="149">
        <v>754</v>
      </c>
      <c r="AM20" s="149">
        <v>796</v>
      </c>
      <c r="AN20" s="149">
        <f t="shared" si="15"/>
        <v>1652</v>
      </c>
      <c r="AO20" s="149">
        <v>809</v>
      </c>
      <c r="AP20" s="149">
        <v>843</v>
      </c>
      <c r="AQ20" s="149">
        <f t="shared" si="16"/>
        <v>2038</v>
      </c>
      <c r="AR20" s="149">
        <v>977</v>
      </c>
      <c r="AS20" s="149">
        <v>1061</v>
      </c>
      <c r="AT20" s="149">
        <f t="shared" si="17"/>
        <v>2327</v>
      </c>
      <c r="AU20" s="149">
        <v>1158</v>
      </c>
      <c r="AV20" s="149">
        <v>1169</v>
      </c>
      <c r="AW20" s="141"/>
      <c r="AX20" s="151" t="s">
        <v>103</v>
      </c>
      <c r="AY20" s="149">
        <f t="shared" si="18"/>
        <v>1727</v>
      </c>
      <c r="AZ20" s="149">
        <v>836</v>
      </c>
      <c r="BA20" s="149">
        <v>891</v>
      </c>
      <c r="BB20" s="149">
        <f t="shared" si="19"/>
        <v>1455</v>
      </c>
      <c r="BC20" s="149">
        <v>671</v>
      </c>
      <c r="BD20" s="149">
        <v>784</v>
      </c>
      <c r="BE20" s="149">
        <f t="shared" si="20"/>
        <v>1440</v>
      </c>
      <c r="BF20" s="149">
        <v>629</v>
      </c>
      <c r="BG20" s="149">
        <v>811</v>
      </c>
      <c r="BH20" s="141"/>
      <c r="BI20" s="149">
        <f t="shared" si="21"/>
        <v>1083</v>
      </c>
      <c r="BJ20" s="149">
        <v>390</v>
      </c>
      <c r="BK20" s="149">
        <v>693</v>
      </c>
      <c r="BL20" s="149">
        <f t="shared" si="22"/>
        <v>673</v>
      </c>
      <c r="BM20" s="149">
        <v>203</v>
      </c>
      <c r="BN20" s="149">
        <v>470</v>
      </c>
      <c r="BO20" s="149">
        <f t="shared" si="23"/>
        <v>244</v>
      </c>
      <c r="BP20" s="149">
        <v>63</v>
      </c>
      <c r="BQ20" s="149">
        <v>181</v>
      </c>
      <c r="BR20" s="149">
        <f t="shared" si="24"/>
        <v>74</v>
      </c>
      <c r="BS20" s="149">
        <v>17</v>
      </c>
      <c r="BT20" s="149">
        <v>57</v>
      </c>
      <c r="BU20" s="136">
        <f t="shared" si="25"/>
        <v>9</v>
      </c>
      <c r="BV20" s="136">
        <v>3</v>
      </c>
      <c r="BW20" s="149">
        <v>6</v>
      </c>
    </row>
    <row r="21" spans="2:75" ht="25.5" customHeight="1">
      <c r="B21" s="151" t="s">
        <v>104</v>
      </c>
      <c r="C21" s="149">
        <f t="shared" si="26"/>
        <v>6038</v>
      </c>
      <c r="D21" s="149">
        <v>2831</v>
      </c>
      <c r="E21" s="149">
        <v>3207</v>
      </c>
      <c r="F21" s="149">
        <f t="shared" si="27"/>
        <v>90</v>
      </c>
      <c r="G21" s="149">
        <v>42</v>
      </c>
      <c r="H21" s="149">
        <v>48</v>
      </c>
      <c r="I21" s="152">
        <f t="shared" si="6"/>
        <v>104</v>
      </c>
      <c r="J21" s="152">
        <v>63</v>
      </c>
      <c r="K21" s="152">
        <v>41</v>
      </c>
      <c r="L21" s="153"/>
      <c r="M21" s="152">
        <f t="shared" si="7"/>
        <v>201</v>
      </c>
      <c r="N21" s="152">
        <v>89</v>
      </c>
      <c r="O21" s="152">
        <v>112</v>
      </c>
      <c r="P21" s="152">
        <f t="shared" si="8"/>
        <v>143</v>
      </c>
      <c r="Q21" s="152">
        <v>79</v>
      </c>
      <c r="R21" s="152">
        <v>64</v>
      </c>
      <c r="S21" s="152">
        <f t="shared" si="9"/>
        <v>174</v>
      </c>
      <c r="T21" s="152">
        <v>88</v>
      </c>
      <c r="U21" s="152">
        <v>86</v>
      </c>
      <c r="V21" s="152">
        <f t="shared" si="10"/>
        <v>204</v>
      </c>
      <c r="W21" s="152">
        <v>110</v>
      </c>
      <c r="X21" s="152">
        <v>94</v>
      </c>
      <c r="Y21" s="153"/>
      <c r="Z21" s="151" t="s">
        <v>104</v>
      </c>
      <c r="AA21" s="152">
        <f t="shared" si="11"/>
        <v>185</v>
      </c>
      <c r="AB21" s="152">
        <v>106</v>
      </c>
      <c r="AC21" s="152">
        <v>79</v>
      </c>
      <c r="AD21" s="152">
        <f t="shared" si="12"/>
        <v>179</v>
      </c>
      <c r="AE21" s="152">
        <v>94</v>
      </c>
      <c r="AF21" s="152">
        <v>85</v>
      </c>
      <c r="AG21" s="152">
        <f t="shared" si="13"/>
        <v>201</v>
      </c>
      <c r="AH21" s="152">
        <v>97</v>
      </c>
      <c r="AI21" s="152">
        <v>104</v>
      </c>
      <c r="AJ21" s="149"/>
      <c r="AK21" s="149">
        <f t="shared" si="14"/>
        <v>280</v>
      </c>
      <c r="AL21" s="149">
        <v>129</v>
      </c>
      <c r="AM21" s="149">
        <v>151</v>
      </c>
      <c r="AN21" s="149">
        <f t="shared" si="15"/>
        <v>375</v>
      </c>
      <c r="AO21" s="149">
        <v>199</v>
      </c>
      <c r="AP21" s="149">
        <v>176</v>
      </c>
      <c r="AQ21" s="149">
        <f t="shared" si="16"/>
        <v>535</v>
      </c>
      <c r="AR21" s="149">
        <v>280</v>
      </c>
      <c r="AS21" s="149">
        <v>255</v>
      </c>
      <c r="AT21" s="149">
        <f t="shared" si="17"/>
        <v>566</v>
      </c>
      <c r="AU21" s="149">
        <v>314</v>
      </c>
      <c r="AV21" s="149">
        <v>252</v>
      </c>
      <c r="AW21" s="141"/>
      <c r="AX21" s="151" t="s">
        <v>104</v>
      </c>
      <c r="AY21" s="149">
        <f t="shared" si="18"/>
        <v>405</v>
      </c>
      <c r="AZ21" s="149">
        <v>166</v>
      </c>
      <c r="BA21" s="149">
        <v>239</v>
      </c>
      <c r="BB21" s="149">
        <f t="shared" si="19"/>
        <v>585</v>
      </c>
      <c r="BC21" s="149">
        <v>249</v>
      </c>
      <c r="BD21" s="149">
        <v>336</v>
      </c>
      <c r="BE21" s="149">
        <f t="shared" si="20"/>
        <v>714</v>
      </c>
      <c r="BF21" s="149">
        <v>315</v>
      </c>
      <c r="BG21" s="149">
        <v>399</v>
      </c>
      <c r="BH21" s="141"/>
      <c r="BI21" s="149">
        <f t="shared" si="21"/>
        <v>587</v>
      </c>
      <c r="BJ21" s="149">
        <v>247</v>
      </c>
      <c r="BK21" s="149">
        <v>340</v>
      </c>
      <c r="BL21" s="149">
        <f t="shared" si="22"/>
        <v>341</v>
      </c>
      <c r="BM21" s="149">
        <v>134</v>
      </c>
      <c r="BN21" s="149">
        <v>207</v>
      </c>
      <c r="BO21" s="149">
        <f t="shared" si="23"/>
        <v>122</v>
      </c>
      <c r="BP21" s="149">
        <v>25</v>
      </c>
      <c r="BQ21" s="149">
        <v>97</v>
      </c>
      <c r="BR21" s="149">
        <f t="shared" si="24"/>
        <v>43</v>
      </c>
      <c r="BS21" s="149">
        <v>5</v>
      </c>
      <c r="BT21" s="149">
        <v>38</v>
      </c>
      <c r="BU21" s="136">
        <f t="shared" si="25"/>
        <v>4</v>
      </c>
      <c r="BV21" s="136" t="s">
        <v>285</v>
      </c>
      <c r="BW21" s="149">
        <v>4</v>
      </c>
    </row>
    <row r="22" spans="2:75" ht="25.5" customHeight="1">
      <c r="B22" s="151" t="s">
        <v>105</v>
      </c>
      <c r="C22" s="149">
        <f t="shared" si="26"/>
        <v>9318</v>
      </c>
      <c r="D22" s="149">
        <v>4397</v>
      </c>
      <c r="E22" s="149">
        <v>4921</v>
      </c>
      <c r="F22" s="149">
        <f t="shared" si="27"/>
        <v>223</v>
      </c>
      <c r="G22" s="149">
        <v>115</v>
      </c>
      <c r="H22" s="149">
        <v>108</v>
      </c>
      <c r="I22" s="152">
        <f t="shared" si="6"/>
        <v>300</v>
      </c>
      <c r="J22" s="152">
        <v>162</v>
      </c>
      <c r="K22" s="152">
        <v>138</v>
      </c>
      <c r="L22" s="153"/>
      <c r="M22" s="152">
        <f t="shared" si="7"/>
        <v>343</v>
      </c>
      <c r="N22" s="152">
        <v>177</v>
      </c>
      <c r="O22" s="152">
        <v>166</v>
      </c>
      <c r="P22" s="152">
        <f t="shared" si="8"/>
        <v>275</v>
      </c>
      <c r="Q22" s="152">
        <v>133</v>
      </c>
      <c r="R22" s="152">
        <v>142</v>
      </c>
      <c r="S22" s="152">
        <f t="shared" si="9"/>
        <v>150</v>
      </c>
      <c r="T22" s="152">
        <v>75</v>
      </c>
      <c r="U22" s="152">
        <v>75</v>
      </c>
      <c r="V22" s="152">
        <f t="shared" si="10"/>
        <v>262</v>
      </c>
      <c r="W22" s="152">
        <v>150</v>
      </c>
      <c r="X22" s="152">
        <v>112</v>
      </c>
      <c r="Y22" s="153"/>
      <c r="Z22" s="151" t="s">
        <v>105</v>
      </c>
      <c r="AA22" s="152">
        <f t="shared" si="11"/>
        <v>329</v>
      </c>
      <c r="AB22" s="152">
        <v>180</v>
      </c>
      <c r="AC22" s="152">
        <v>149</v>
      </c>
      <c r="AD22" s="152">
        <f t="shared" si="12"/>
        <v>391</v>
      </c>
      <c r="AE22" s="152">
        <v>205</v>
      </c>
      <c r="AF22" s="152">
        <v>186</v>
      </c>
      <c r="AG22" s="152">
        <f t="shared" si="13"/>
        <v>364</v>
      </c>
      <c r="AH22" s="152">
        <v>174</v>
      </c>
      <c r="AI22" s="152">
        <v>190</v>
      </c>
      <c r="AJ22" s="149"/>
      <c r="AK22" s="149">
        <f t="shared" si="14"/>
        <v>472</v>
      </c>
      <c r="AL22" s="149">
        <v>243</v>
      </c>
      <c r="AM22" s="149">
        <v>229</v>
      </c>
      <c r="AN22" s="149">
        <f t="shared" si="15"/>
        <v>622</v>
      </c>
      <c r="AO22" s="149">
        <v>327</v>
      </c>
      <c r="AP22" s="149">
        <v>295</v>
      </c>
      <c r="AQ22" s="149">
        <f t="shared" si="16"/>
        <v>766</v>
      </c>
      <c r="AR22" s="149">
        <v>403</v>
      </c>
      <c r="AS22" s="149">
        <v>363</v>
      </c>
      <c r="AT22" s="149">
        <f t="shared" si="17"/>
        <v>866</v>
      </c>
      <c r="AU22" s="149">
        <v>437</v>
      </c>
      <c r="AV22" s="149">
        <v>429</v>
      </c>
      <c r="AW22" s="141"/>
      <c r="AX22" s="151" t="s">
        <v>105</v>
      </c>
      <c r="AY22" s="149">
        <f t="shared" si="18"/>
        <v>673</v>
      </c>
      <c r="AZ22" s="149">
        <v>293</v>
      </c>
      <c r="BA22" s="149">
        <v>380</v>
      </c>
      <c r="BB22" s="149">
        <f t="shared" si="19"/>
        <v>856</v>
      </c>
      <c r="BC22" s="149">
        <v>385</v>
      </c>
      <c r="BD22" s="149">
        <v>471</v>
      </c>
      <c r="BE22" s="149">
        <f t="shared" si="20"/>
        <v>909</v>
      </c>
      <c r="BF22" s="149">
        <v>395</v>
      </c>
      <c r="BG22" s="149">
        <v>514</v>
      </c>
      <c r="BH22" s="141"/>
      <c r="BI22" s="149">
        <f t="shared" si="21"/>
        <v>774</v>
      </c>
      <c r="BJ22" s="149">
        <v>333</v>
      </c>
      <c r="BK22" s="149">
        <v>441</v>
      </c>
      <c r="BL22" s="149">
        <f t="shared" si="22"/>
        <v>465</v>
      </c>
      <c r="BM22" s="149">
        <v>145</v>
      </c>
      <c r="BN22" s="149">
        <v>320</v>
      </c>
      <c r="BO22" s="149">
        <f t="shared" si="23"/>
        <v>210</v>
      </c>
      <c r="BP22" s="149">
        <v>54</v>
      </c>
      <c r="BQ22" s="149">
        <v>156</v>
      </c>
      <c r="BR22" s="149">
        <f t="shared" si="24"/>
        <v>56</v>
      </c>
      <c r="BS22" s="149">
        <v>11</v>
      </c>
      <c r="BT22" s="149">
        <v>45</v>
      </c>
      <c r="BU22" s="136">
        <f t="shared" si="25"/>
        <v>12</v>
      </c>
      <c r="BV22" s="136" t="s">
        <v>285</v>
      </c>
      <c r="BW22" s="136">
        <v>12</v>
      </c>
    </row>
    <row r="23" spans="2:75" ht="25.5" customHeight="1">
      <c r="B23" s="151" t="s">
        <v>106</v>
      </c>
      <c r="C23" s="149">
        <f t="shared" si="26"/>
        <v>4826</v>
      </c>
      <c r="D23" s="149">
        <v>2224</v>
      </c>
      <c r="E23" s="149">
        <v>2602</v>
      </c>
      <c r="F23" s="149">
        <f t="shared" si="27"/>
        <v>109</v>
      </c>
      <c r="G23" s="149">
        <v>56</v>
      </c>
      <c r="H23" s="149">
        <v>53</v>
      </c>
      <c r="I23" s="152">
        <f t="shared" si="6"/>
        <v>145</v>
      </c>
      <c r="J23" s="152">
        <v>81</v>
      </c>
      <c r="K23" s="152">
        <v>64</v>
      </c>
      <c r="L23" s="153"/>
      <c r="M23" s="152">
        <f t="shared" si="7"/>
        <v>187</v>
      </c>
      <c r="N23" s="152">
        <v>98</v>
      </c>
      <c r="O23" s="152">
        <v>89</v>
      </c>
      <c r="P23" s="152">
        <f t="shared" si="8"/>
        <v>147</v>
      </c>
      <c r="Q23" s="152">
        <v>65</v>
      </c>
      <c r="R23" s="152">
        <v>82</v>
      </c>
      <c r="S23" s="152">
        <f t="shared" si="9"/>
        <v>89</v>
      </c>
      <c r="T23" s="152">
        <v>47</v>
      </c>
      <c r="U23" s="152">
        <v>42</v>
      </c>
      <c r="V23" s="152">
        <f t="shared" si="10"/>
        <v>121</v>
      </c>
      <c r="W23" s="152">
        <v>64</v>
      </c>
      <c r="X23" s="152">
        <v>57</v>
      </c>
      <c r="Y23" s="153"/>
      <c r="Z23" s="151" t="s">
        <v>106</v>
      </c>
      <c r="AA23" s="152">
        <f t="shared" si="11"/>
        <v>189</v>
      </c>
      <c r="AB23" s="152">
        <v>90</v>
      </c>
      <c r="AC23" s="152">
        <v>99</v>
      </c>
      <c r="AD23" s="152">
        <f t="shared" si="12"/>
        <v>193</v>
      </c>
      <c r="AE23" s="152">
        <v>105</v>
      </c>
      <c r="AF23" s="152">
        <v>88</v>
      </c>
      <c r="AG23" s="152">
        <f t="shared" si="13"/>
        <v>205</v>
      </c>
      <c r="AH23" s="152">
        <v>102</v>
      </c>
      <c r="AI23" s="152">
        <v>103</v>
      </c>
      <c r="AJ23" s="149"/>
      <c r="AK23" s="149">
        <f t="shared" si="14"/>
        <v>244</v>
      </c>
      <c r="AL23" s="149">
        <v>112</v>
      </c>
      <c r="AM23" s="149">
        <v>132</v>
      </c>
      <c r="AN23" s="149">
        <f t="shared" si="15"/>
        <v>285</v>
      </c>
      <c r="AO23" s="149">
        <v>136</v>
      </c>
      <c r="AP23" s="149">
        <v>149</v>
      </c>
      <c r="AQ23" s="149">
        <f t="shared" si="16"/>
        <v>397</v>
      </c>
      <c r="AR23" s="149">
        <v>199</v>
      </c>
      <c r="AS23" s="149">
        <v>198</v>
      </c>
      <c r="AT23" s="149">
        <f t="shared" si="17"/>
        <v>508</v>
      </c>
      <c r="AU23" s="149">
        <v>251</v>
      </c>
      <c r="AV23" s="149">
        <v>257</v>
      </c>
      <c r="AW23" s="141"/>
      <c r="AX23" s="151" t="s">
        <v>106</v>
      </c>
      <c r="AY23" s="149">
        <f t="shared" si="18"/>
        <v>443</v>
      </c>
      <c r="AZ23" s="149">
        <v>214</v>
      </c>
      <c r="BA23" s="149">
        <v>229</v>
      </c>
      <c r="BB23" s="149">
        <f t="shared" si="19"/>
        <v>414</v>
      </c>
      <c r="BC23" s="149">
        <v>192</v>
      </c>
      <c r="BD23" s="149">
        <v>222</v>
      </c>
      <c r="BE23" s="149">
        <f t="shared" si="20"/>
        <v>421</v>
      </c>
      <c r="BF23" s="149">
        <v>194</v>
      </c>
      <c r="BG23" s="149">
        <v>227</v>
      </c>
      <c r="BH23" s="141"/>
      <c r="BI23" s="149">
        <f t="shared" si="21"/>
        <v>350</v>
      </c>
      <c r="BJ23" s="149">
        <v>137</v>
      </c>
      <c r="BK23" s="149">
        <v>213</v>
      </c>
      <c r="BL23" s="149">
        <f t="shared" si="22"/>
        <v>218</v>
      </c>
      <c r="BM23" s="149">
        <v>53</v>
      </c>
      <c r="BN23" s="149">
        <v>165</v>
      </c>
      <c r="BO23" s="149">
        <f t="shared" si="23"/>
        <v>122</v>
      </c>
      <c r="BP23" s="149">
        <v>22</v>
      </c>
      <c r="BQ23" s="149">
        <v>100</v>
      </c>
      <c r="BR23" s="149">
        <f t="shared" si="24"/>
        <v>35</v>
      </c>
      <c r="BS23" s="149">
        <v>5</v>
      </c>
      <c r="BT23" s="149">
        <v>30</v>
      </c>
      <c r="BU23" s="136">
        <f t="shared" si="25"/>
        <v>4</v>
      </c>
      <c r="BV23" s="136">
        <v>1</v>
      </c>
      <c r="BW23" s="149">
        <v>3</v>
      </c>
    </row>
    <row r="24" spans="2:75" ht="25.5" customHeight="1">
      <c r="B24" s="151" t="s">
        <v>107</v>
      </c>
      <c r="C24" s="149">
        <f t="shared" si="26"/>
        <v>7765</v>
      </c>
      <c r="D24" s="149">
        <v>3632</v>
      </c>
      <c r="E24" s="149">
        <v>4133</v>
      </c>
      <c r="F24" s="149">
        <f t="shared" si="27"/>
        <v>176</v>
      </c>
      <c r="G24" s="149">
        <v>87</v>
      </c>
      <c r="H24" s="149">
        <v>89</v>
      </c>
      <c r="I24" s="152">
        <f t="shared" si="6"/>
        <v>235</v>
      </c>
      <c r="J24" s="152">
        <v>127</v>
      </c>
      <c r="K24" s="152">
        <v>108</v>
      </c>
      <c r="L24" s="153"/>
      <c r="M24" s="152">
        <f t="shared" si="7"/>
        <v>295</v>
      </c>
      <c r="N24" s="152">
        <v>146</v>
      </c>
      <c r="O24" s="152">
        <v>149</v>
      </c>
      <c r="P24" s="152">
        <f t="shared" si="8"/>
        <v>252</v>
      </c>
      <c r="Q24" s="152">
        <v>121</v>
      </c>
      <c r="R24" s="152">
        <v>131</v>
      </c>
      <c r="S24" s="152">
        <f t="shared" si="9"/>
        <v>166</v>
      </c>
      <c r="T24" s="152">
        <v>87</v>
      </c>
      <c r="U24" s="152">
        <v>79</v>
      </c>
      <c r="V24" s="152">
        <f t="shared" si="10"/>
        <v>281</v>
      </c>
      <c r="W24" s="152">
        <v>156</v>
      </c>
      <c r="X24" s="152">
        <v>125</v>
      </c>
      <c r="Y24" s="153"/>
      <c r="Z24" s="151" t="s">
        <v>107</v>
      </c>
      <c r="AA24" s="152">
        <f t="shared" si="11"/>
        <v>281</v>
      </c>
      <c r="AB24" s="152">
        <v>142</v>
      </c>
      <c r="AC24" s="152">
        <v>139</v>
      </c>
      <c r="AD24" s="152">
        <f t="shared" si="12"/>
        <v>302</v>
      </c>
      <c r="AE24" s="152">
        <v>152</v>
      </c>
      <c r="AF24" s="152">
        <v>150</v>
      </c>
      <c r="AG24" s="152">
        <f t="shared" si="13"/>
        <v>357</v>
      </c>
      <c r="AH24" s="152">
        <v>165</v>
      </c>
      <c r="AI24" s="152">
        <v>192</v>
      </c>
      <c r="AJ24" s="149"/>
      <c r="AK24" s="149">
        <f t="shared" si="14"/>
        <v>425</v>
      </c>
      <c r="AL24" s="149">
        <v>216</v>
      </c>
      <c r="AM24" s="149">
        <v>209</v>
      </c>
      <c r="AN24" s="149">
        <f t="shared" si="15"/>
        <v>485</v>
      </c>
      <c r="AO24" s="149">
        <v>260</v>
      </c>
      <c r="AP24" s="149">
        <v>225</v>
      </c>
      <c r="AQ24" s="149">
        <f t="shared" si="16"/>
        <v>614</v>
      </c>
      <c r="AR24" s="149">
        <v>305</v>
      </c>
      <c r="AS24" s="149">
        <v>309</v>
      </c>
      <c r="AT24" s="149">
        <f t="shared" si="17"/>
        <v>702</v>
      </c>
      <c r="AU24" s="149">
        <v>348</v>
      </c>
      <c r="AV24" s="149">
        <v>354</v>
      </c>
      <c r="AW24" s="141"/>
      <c r="AX24" s="151" t="s">
        <v>107</v>
      </c>
      <c r="AY24" s="149">
        <f t="shared" si="18"/>
        <v>695</v>
      </c>
      <c r="AZ24" s="149">
        <v>314</v>
      </c>
      <c r="BA24" s="149">
        <v>381</v>
      </c>
      <c r="BB24" s="149">
        <f t="shared" si="19"/>
        <v>697</v>
      </c>
      <c r="BC24" s="149">
        <v>330</v>
      </c>
      <c r="BD24" s="149">
        <v>367</v>
      </c>
      <c r="BE24" s="149">
        <f t="shared" si="20"/>
        <v>704</v>
      </c>
      <c r="BF24" s="149">
        <v>299</v>
      </c>
      <c r="BG24" s="149">
        <v>405</v>
      </c>
      <c r="BH24" s="141"/>
      <c r="BI24" s="149">
        <f t="shared" si="21"/>
        <v>552</v>
      </c>
      <c r="BJ24" s="149">
        <v>224</v>
      </c>
      <c r="BK24" s="149">
        <v>328</v>
      </c>
      <c r="BL24" s="149">
        <f t="shared" si="22"/>
        <v>332</v>
      </c>
      <c r="BM24" s="149">
        <v>108</v>
      </c>
      <c r="BN24" s="149">
        <v>224</v>
      </c>
      <c r="BO24" s="149">
        <f t="shared" si="23"/>
        <v>158</v>
      </c>
      <c r="BP24" s="149">
        <v>39</v>
      </c>
      <c r="BQ24" s="149">
        <v>119</v>
      </c>
      <c r="BR24" s="149">
        <f t="shared" si="24"/>
        <v>48</v>
      </c>
      <c r="BS24" s="149">
        <v>5</v>
      </c>
      <c r="BT24" s="149">
        <v>43</v>
      </c>
      <c r="BU24" s="136">
        <f t="shared" si="25"/>
        <v>7</v>
      </c>
      <c r="BV24" s="136" t="s">
        <v>285</v>
      </c>
      <c r="BW24" s="149">
        <v>7</v>
      </c>
    </row>
    <row r="25" spans="2:75" ht="25.5" customHeight="1">
      <c r="B25" s="151" t="s">
        <v>108</v>
      </c>
      <c r="C25" s="149">
        <f t="shared" si="26"/>
        <v>10446</v>
      </c>
      <c r="D25" s="149">
        <v>4884</v>
      </c>
      <c r="E25" s="149">
        <v>5562</v>
      </c>
      <c r="F25" s="149">
        <f t="shared" si="27"/>
        <v>254</v>
      </c>
      <c r="G25" s="149">
        <v>142</v>
      </c>
      <c r="H25" s="149">
        <v>112</v>
      </c>
      <c r="I25" s="152">
        <f t="shared" si="6"/>
        <v>368</v>
      </c>
      <c r="J25" s="152">
        <v>194</v>
      </c>
      <c r="K25" s="152">
        <v>174</v>
      </c>
      <c r="L25" s="153"/>
      <c r="M25" s="152">
        <f t="shared" si="7"/>
        <v>476</v>
      </c>
      <c r="N25" s="152">
        <v>246</v>
      </c>
      <c r="O25" s="152">
        <v>230</v>
      </c>
      <c r="P25" s="152">
        <f t="shared" si="8"/>
        <v>408</v>
      </c>
      <c r="Q25" s="152">
        <v>211</v>
      </c>
      <c r="R25" s="152">
        <v>197</v>
      </c>
      <c r="S25" s="152">
        <f t="shared" si="9"/>
        <v>277</v>
      </c>
      <c r="T25" s="152">
        <v>125</v>
      </c>
      <c r="U25" s="152">
        <v>152</v>
      </c>
      <c r="V25" s="152">
        <f t="shared" si="10"/>
        <v>312</v>
      </c>
      <c r="W25" s="152">
        <v>163</v>
      </c>
      <c r="X25" s="152">
        <v>149</v>
      </c>
      <c r="Y25" s="153"/>
      <c r="Z25" s="151" t="s">
        <v>108</v>
      </c>
      <c r="AA25" s="152">
        <f t="shared" si="11"/>
        <v>371</v>
      </c>
      <c r="AB25" s="152">
        <v>181</v>
      </c>
      <c r="AC25" s="152">
        <v>190</v>
      </c>
      <c r="AD25" s="152">
        <f t="shared" si="12"/>
        <v>459</v>
      </c>
      <c r="AE25" s="152">
        <v>217</v>
      </c>
      <c r="AF25" s="152">
        <v>242</v>
      </c>
      <c r="AG25" s="152">
        <f t="shared" si="13"/>
        <v>502</v>
      </c>
      <c r="AH25" s="152">
        <v>228</v>
      </c>
      <c r="AI25" s="152">
        <v>274</v>
      </c>
      <c r="AJ25" s="149"/>
      <c r="AK25" s="149">
        <f t="shared" si="14"/>
        <v>592</v>
      </c>
      <c r="AL25" s="149">
        <v>280</v>
      </c>
      <c r="AM25" s="149">
        <v>312</v>
      </c>
      <c r="AN25" s="149">
        <f t="shared" si="15"/>
        <v>681</v>
      </c>
      <c r="AO25" s="149">
        <v>353</v>
      </c>
      <c r="AP25" s="149">
        <v>328</v>
      </c>
      <c r="AQ25" s="149">
        <f t="shared" si="16"/>
        <v>799</v>
      </c>
      <c r="AR25" s="149">
        <v>408</v>
      </c>
      <c r="AS25" s="149">
        <v>391</v>
      </c>
      <c r="AT25" s="149">
        <f t="shared" si="17"/>
        <v>1043</v>
      </c>
      <c r="AU25" s="149">
        <v>529</v>
      </c>
      <c r="AV25" s="149">
        <v>514</v>
      </c>
      <c r="AW25" s="141"/>
      <c r="AX25" s="151" t="s">
        <v>108</v>
      </c>
      <c r="AY25" s="149">
        <f t="shared" si="18"/>
        <v>800</v>
      </c>
      <c r="AZ25" s="149">
        <v>385</v>
      </c>
      <c r="BA25" s="149">
        <v>415</v>
      </c>
      <c r="BB25" s="149">
        <f t="shared" si="19"/>
        <v>896</v>
      </c>
      <c r="BC25" s="149">
        <v>421</v>
      </c>
      <c r="BD25" s="149">
        <v>475</v>
      </c>
      <c r="BE25" s="149">
        <f t="shared" si="20"/>
        <v>862</v>
      </c>
      <c r="BF25" s="149">
        <v>351</v>
      </c>
      <c r="BG25" s="149">
        <v>511</v>
      </c>
      <c r="BH25" s="141"/>
      <c r="BI25" s="149">
        <f t="shared" si="21"/>
        <v>692</v>
      </c>
      <c r="BJ25" s="149">
        <v>272</v>
      </c>
      <c r="BK25" s="149">
        <v>420</v>
      </c>
      <c r="BL25" s="149">
        <f t="shared" si="22"/>
        <v>412</v>
      </c>
      <c r="BM25" s="149">
        <v>127</v>
      </c>
      <c r="BN25" s="149">
        <v>285</v>
      </c>
      <c r="BO25" s="149">
        <f t="shared" si="23"/>
        <v>183</v>
      </c>
      <c r="BP25" s="149">
        <v>37</v>
      </c>
      <c r="BQ25" s="149">
        <v>146</v>
      </c>
      <c r="BR25" s="149">
        <f t="shared" si="24"/>
        <v>45</v>
      </c>
      <c r="BS25" s="149">
        <v>9</v>
      </c>
      <c r="BT25" s="149">
        <v>36</v>
      </c>
      <c r="BU25" s="136">
        <f t="shared" si="25"/>
        <v>10</v>
      </c>
      <c r="BV25" s="136">
        <v>2</v>
      </c>
      <c r="BW25" s="149">
        <v>8</v>
      </c>
    </row>
    <row r="26" spans="2:75" ht="25.5" customHeight="1">
      <c r="B26" s="151" t="s">
        <v>109</v>
      </c>
      <c r="C26" s="149">
        <f t="shared" si="26"/>
        <v>15070</v>
      </c>
      <c r="D26" s="149">
        <v>7464</v>
      </c>
      <c r="E26" s="149">
        <v>7606</v>
      </c>
      <c r="F26" s="149">
        <f t="shared" si="27"/>
        <v>703</v>
      </c>
      <c r="G26" s="149">
        <v>339</v>
      </c>
      <c r="H26" s="149">
        <v>364</v>
      </c>
      <c r="I26" s="152">
        <f t="shared" si="6"/>
        <v>771</v>
      </c>
      <c r="J26" s="152">
        <v>396</v>
      </c>
      <c r="K26" s="152">
        <v>375</v>
      </c>
      <c r="L26" s="153"/>
      <c r="M26" s="152">
        <f t="shared" si="7"/>
        <v>780</v>
      </c>
      <c r="N26" s="152">
        <v>435</v>
      </c>
      <c r="O26" s="152">
        <v>345</v>
      </c>
      <c r="P26" s="152">
        <f t="shared" si="8"/>
        <v>711</v>
      </c>
      <c r="Q26" s="152">
        <v>360</v>
      </c>
      <c r="R26" s="152">
        <v>351</v>
      </c>
      <c r="S26" s="152">
        <f t="shared" si="9"/>
        <v>739</v>
      </c>
      <c r="T26" s="152">
        <v>413</v>
      </c>
      <c r="U26" s="152">
        <v>326</v>
      </c>
      <c r="V26" s="152">
        <f t="shared" si="10"/>
        <v>865</v>
      </c>
      <c r="W26" s="152">
        <v>452</v>
      </c>
      <c r="X26" s="152">
        <v>413</v>
      </c>
      <c r="Y26" s="153"/>
      <c r="Z26" s="151" t="s">
        <v>109</v>
      </c>
      <c r="AA26" s="152">
        <f t="shared" si="11"/>
        <v>1111</v>
      </c>
      <c r="AB26" s="152">
        <v>585</v>
      </c>
      <c r="AC26" s="152">
        <v>526</v>
      </c>
      <c r="AD26" s="152">
        <f t="shared" si="12"/>
        <v>1324</v>
      </c>
      <c r="AE26" s="152">
        <v>670</v>
      </c>
      <c r="AF26" s="152">
        <v>654</v>
      </c>
      <c r="AG26" s="152">
        <f t="shared" si="13"/>
        <v>998</v>
      </c>
      <c r="AH26" s="152">
        <v>476</v>
      </c>
      <c r="AI26" s="152">
        <v>522</v>
      </c>
      <c r="AJ26" s="149"/>
      <c r="AK26" s="149">
        <f t="shared" si="14"/>
        <v>969</v>
      </c>
      <c r="AL26" s="149">
        <v>482</v>
      </c>
      <c r="AM26" s="149">
        <v>487</v>
      </c>
      <c r="AN26" s="149">
        <f t="shared" si="15"/>
        <v>931</v>
      </c>
      <c r="AO26" s="149">
        <v>482</v>
      </c>
      <c r="AP26" s="149">
        <v>449</v>
      </c>
      <c r="AQ26" s="149">
        <f t="shared" si="16"/>
        <v>1040</v>
      </c>
      <c r="AR26" s="149">
        <v>548</v>
      </c>
      <c r="AS26" s="149">
        <v>492</v>
      </c>
      <c r="AT26" s="149">
        <f t="shared" si="17"/>
        <v>1137</v>
      </c>
      <c r="AU26" s="149">
        <v>558</v>
      </c>
      <c r="AV26" s="149">
        <v>579</v>
      </c>
      <c r="AW26" s="141"/>
      <c r="AX26" s="151" t="s">
        <v>109</v>
      </c>
      <c r="AY26" s="149">
        <f t="shared" si="18"/>
        <v>824</v>
      </c>
      <c r="AZ26" s="149">
        <v>403</v>
      </c>
      <c r="BA26" s="149">
        <v>421</v>
      </c>
      <c r="BB26" s="149">
        <f t="shared" si="19"/>
        <v>626</v>
      </c>
      <c r="BC26" s="149">
        <v>295</v>
      </c>
      <c r="BD26" s="149">
        <v>331</v>
      </c>
      <c r="BE26" s="149">
        <f t="shared" si="20"/>
        <v>630</v>
      </c>
      <c r="BF26" s="149">
        <v>273</v>
      </c>
      <c r="BG26" s="149">
        <v>357</v>
      </c>
      <c r="BH26" s="141"/>
      <c r="BI26" s="149">
        <f t="shared" si="21"/>
        <v>434</v>
      </c>
      <c r="BJ26" s="149">
        <v>167</v>
      </c>
      <c r="BK26" s="149">
        <v>267</v>
      </c>
      <c r="BL26" s="149">
        <f t="shared" si="22"/>
        <v>257</v>
      </c>
      <c r="BM26" s="149">
        <v>66</v>
      </c>
      <c r="BN26" s="149">
        <v>191</v>
      </c>
      <c r="BO26" s="149">
        <f t="shared" si="23"/>
        <v>125</v>
      </c>
      <c r="BP26" s="149">
        <v>25</v>
      </c>
      <c r="BQ26" s="149">
        <v>100</v>
      </c>
      <c r="BR26" s="149">
        <f t="shared" si="24"/>
        <v>45</v>
      </c>
      <c r="BS26" s="136">
        <v>6</v>
      </c>
      <c r="BT26" s="136">
        <v>39</v>
      </c>
      <c r="BU26" s="136">
        <f t="shared" si="25"/>
        <v>11</v>
      </c>
      <c r="BV26" s="136">
        <v>3</v>
      </c>
      <c r="BW26" s="149">
        <v>8</v>
      </c>
    </row>
    <row r="27" spans="2:75" ht="25.5" customHeight="1">
      <c r="B27" s="151" t="s">
        <v>110</v>
      </c>
      <c r="C27" s="149">
        <f t="shared" si="26"/>
        <v>21658</v>
      </c>
      <c r="D27" s="149">
        <v>10464</v>
      </c>
      <c r="E27" s="149">
        <v>11194</v>
      </c>
      <c r="F27" s="149">
        <f t="shared" si="27"/>
        <v>1062</v>
      </c>
      <c r="G27" s="149">
        <v>534</v>
      </c>
      <c r="H27" s="149">
        <v>528</v>
      </c>
      <c r="I27" s="152">
        <f t="shared" si="6"/>
        <v>1102</v>
      </c>
      <c r="J27" s="152">
        <v>553</v>
      </c>
      <c r="K27" s="152">
        <v>549</v>
      </c>
      <c r="L27" s="153"/>
      <c r="M27" s="152">
        <f t="shared" si="7"/>
        <v>1040</v>
      </c>
      <c r="N27" s="152">
        <v>533</v>
      </c>
      <c r="O27" s="152">
        <v>507</v>
      </c>
      <c r="P27" s="152">
        <f t="shared" si="8"/>
        <v>872</v>
      </c>
      <c r="Q27" s="152">
        <v>444</v>
      </c>
      <c r="R27" s="152">
        <v>428</v>
      </c>
      <c r="S27" s="152">
        <f t="shared" si="9"/>
        <v>859</v>
      </c>
      <c r="T27" s="152">
        <v>423</v>
      </c>
      <c r="U27" s="152">
        <v>436</v>
      </c>
      <c r="V27" s="152">
        <f t="shared" si="10"/>
        <v>1291</v>
      </c>
      <c r="W27" s="152">
        <v>653</v>
      </c>
      <c r="X27" s="152">
        <v>638</v>
      </c>
      <c r="Y27" s="153"/>
      <c r="Z27" s="151" t="s">
        <v>110</v>
      </c>
      <c r="AA27" s="152">
        <f t="shared" si="11"/>
        <v>1599</v>
      </c>
      <c r="AB27" s="152">
        <v>797</v>
      </c>
      <c r="AC27" s="152">
        <v>802</v>
      </c>
      <c r="AD27" s="152">
        <f t="shared" si="12"/>
        <v>1797</v>
      </c>
      <c r="AE27" s="152">
        <v>898</v>
      </c>
      <c r="AF27" s="152">
        <v>899</v>
      </c>
      <c r="AG27" s="152">
        <f t="shared" si="13"/>
        <v>1414</v>
      </c>
      <c r="AH27" s="152">
        <v>697</v>
      </c>
      <c r="AI27" s="152">
        <v>717</v>
      </c>
      <c r="AJ27" s="149"/>
      <c r="AK27" s="149">
        <f t="shared" si="14"/>
        <v>1244</v>
      </c>
      <c r="AL27" s="149">
        <v>589</v>
      </c>
      <c r="AM27" s="149">
        <v>655</v>
      </c>
      <c r="AN27" s="149">
        <f t="shared" si="15"/>
        <v>1311</v>
      </c>
      <c r="AO27" s="149">
        <v>612</v>
      </c>
      <c r="AP27" s="149">
        <v>699</v>
      </c>
      <c r="AQ27" s="149">
        <f t="shared" si="16"/>
        <v>1471</v>
      </c>
      <c r="AR27" s="149">
        <v>706</v>
      </c>
      <c r="AS27" s="149">
        <v>765</v>
      </c>
      <c r="AT27" s="149">
        <f t="shared" si="17"/>
        <v>1726</v>
      </c>
      <c r="AU27" s="149">
        <v>875</v>
      </c>
      <c r="AV27" s="149">
        <v>851</v>
      </c>
      <c r="AW27" s="141"/>
      <c r="AX27" s="151" t="s">
        <v>110</v>
      </c>
      <c r="AY27" s="149">
        <f t="shared" si="18"/>
        <v>1214</v>
      </c>
      <c r="AZ27" s="149">
        <v>566</v>
      </c>
      <c r="BA27" s="149">
        <v>648</v>
      </c>
      <c r="BB27" s="149">
        <f t="shared" si="19"/>
        <v>1088</v>
      </c>
      <c r="BC27" s="149">
        <v>510</v>
      </c>
      <c r="BD27" s="149">
        <v>578</v>
      </c>
      <c r="BE27" s="149">
        <f t="shared" si="20"/>
        <v>864</v>
      </c>
      <c r="BF27" s="149">
        <v>377</v>
      </c>
      <c r="BG27" s="149">
        <v>487</v>
      </c>
      <c r="BH27" s="141"/>
      <c r="BI27" s="149">
        <f t="shared" si="21"/>
        <v>654</v>
      </c>
      <c r="BJ27" s="149">
        <v>264</v>
      </c>
      <c r="BK27" s="149">
        <v>390</v>
      </c>
      <c r="BL27" s="149">
        <f t="shared" si="22"/>
        <v>357</v>
      </c>
      <c r="BM27" s="149">
        <v>120</v>
      </c>
      <c r="BN27" s="149">
        <v>237</v>
      </c>
      <c r="BO27" s="149">
        <f t="shared" si="23"/>
        <v>145</v>
      </c>
      <c r="BP27" s="149">
        <v>30</v>
      </c>
      <c r="BQ27" s="149">
        <v>115</v>
      </c>
      <c r="BR27" s="136">
        <f t="shared" si="24"/>
        <v>49</v>
      </c>
      <c r="BS27" s="136">
        <v>7</v>
      </c>
      <c r="BT27" s="136">
        <v>42</v>
      </c>
      <c r="BU27" s="136">
        <f t="shared" si="25"/>
        <v>7</v>
      </c>
      <c r="BV27" s="136">
        <v>1</v>
      </c>
      <c r="BW27" s="149">
        <v>6</v>
      </c>
    </row>
    <row r="28" spans="2:75" ht="25.5" customHeight="1">
      <c r="B28" s="151" t="s">
        <v>111</v>
      </c>
      <c r="C28" s="149">
        <f t="shared" si="26"/>
        <v>33338</v>
      </c>
      <c r="D28" s="149">
        <v>15886</v>
      </c>
      <c r="E28" s="149">
        <v>17452</v>
      </c>
      <c r="F28" s="149">
        <f t="shared" si="27"/>
        <v>1776</v>
      </c>
      <c r="G28" s="149">
        <v>909</v>
      </c>
      <c r="H28" s="149">
        <v>867</v>
      </c>
      <c r="I28" s="152">
        <f t="shared" si="6"/>
        <v>1818</v>
      </c>
      <c r="J28" s="152">
        <v>908</v>
      </c>
      <c r="K28" s="152">
        <v>910</v>
      </c>
      <c r="L28" s="153"/>
      <c r="M28" s="152">
        <f t="shared" si="7"/>
        <v>1830</v>
      </c>
      <c r="N28" s="152">
        <v>895</v>
      </c>
      <c r="O28" s="152">
        <v>935</v>
      </c>
      <c r="P28" s="152">
        <f t="shared" si="8"/>
        <v>1594</v>
      </c>
      <c r="Q28" s="152">
        <v>782</v>
      </c>
      <c r="R28" s="152">
        <v>812</v>
      </c>
      <c r="S28" s="152">
        <f t="shared" si="9"/>
        <v>1531</v>
      </c>
      <c r="T28" s="152">
        <v>704</v>
      </c>
      <c r="U28" s="152">
        <v>827</v>
      </c>
      <c r="V28" s="152">
        <f t="shared" si="10"/>
        <v>2068</v>
      </c>
      <c r="W28" s="152">
        <v>972</v>
      </c>
      <c r="X28" s="152">
        <v>1096</v>
      </c>
      <c r="Y28" s="153"/>
      <c r="Z28" s="151" t="s">
        <v>111</v>
      </c>
      <c r="AA28" s="152">
        <f t="shared" si="11"/>
        <v>2585</v>
      </c>
      <c r="AB28" s="152">
        <v>1278</v>
      </c>
      <c r="AC28" s="152">
        <v>1307</v>
      </c>
      <c r="AD28" s="152">
        <f t="shared" si="12"/>
        <v>2824</v>
      </c>
      <c r="AE28" s="152">
        <v>1346</v>
      </c>
      <c r="AF28" s="152">
        <v>1478</v>
      </c>
      <c r="AG28" s="152">
        <f t="shared" si="13"/>
        <v>2165</v>
      </c>
      <c r="AH28" s="152">
        <v>1061</v>
      </c>
      <c r="AI28" s="152">
        <v>1104</v>
      </c>
      <c r="AJ28" s="149"/>
      <c r="AK28" s="149">
        <f t="shared" si="14"/>
        <v>1914</v>
      </c>
      <c r="AL28" s="149">
        <v>909</v>
      </c>
      <c r="AM28" s="149">
        <v>1005</v>
      </c>
      <c r="AN28" s="149">
        <f t="shared" si="15"/>
        <v>2090</v>
      </c>
      <c r="AO28" s="149">
        <v>948</v>
      </c>
      <c r="AP28" s="149">
        <v>1142</v>
      </c>
      <c r="AQ28" s="149">
        <f t="shared" si="16"/>
        <v>2605</v>
      </c>
      <c r="AR28" s="149">
        <v>1257</v>
      </c>
      <c r="AS28" s="149">
        <v>1348</v>
      </c>
      <c r="AT28" s="149">
        <f t="shared" si="17"/>
        <v>2757</v>
      </c>
      <c r="AU28" s="149">
        <v>1395</v>
      </c>
      <c r="AV28" s="149">
        <v>1362</v>
      </c>
      <c r="AW28" s="141"/>
      <c r="AX28" s="151" t="s">
        <v>111</v>
      </c>
      <c r="AY28" s="149">
        <f t="shared" si="18"/>
        <v>1788</v>
      </c>
      <c r="AZ28" s="149">
        <v>938</v>
      </c>
      <c r="BA28" s="149">
        <v>850</v>
      </c>
      <c r="BB28" s="149">
        <f t="shared" si="19"/>
        <v>1195</v>
      </c>
      <c r="BC28" s="149">
        <v>575</v>
      </c>
      <c r="BD28" s="149">
        <v>620</v>
      </c>
      <c r="BE28" s="149">
        <f t="shared" si="20"/>
        <v>1068</v>
      </c>
      <c r="BF28" s="149">
        <v>457</v>
      </c>
      <c r="BG28" s="149">
        <v>611</v>
      </c>
      <c r="BH28" s="141"/>
      <c r="BI28" s="149">
        <f t="shared" si="21"/>
        <v>839</v>
      </c>
      <c r="BJ28" s="149">
        <v>292</v>
      </c>
      <c r="BK28" s="149">
        <v>547</v>
      </c>
      <c r="BL28" s="149">
        <f t="shared" si="22"/>
        <v>449</v>
      </c>
      <c r="BM28" s="149">
        <v>126</v>
      </c>
      <c r="BN28" s="149">
        <v>323</v>
      </c>
      <c r="BO28" s="149">
        <f t="shared" si="23"/>
        <v>217</v>
      </c>
      <c r="BP28" s="149">
        <v>42</v>
      </c>
      <c r="BQ28" s="149">
        <v>175</v>
      </c>
      <c r="BR28" s="149">
        <f t="shared" si="24"/>
        <v>60</v>
      </c>
      <c r="BS28" s="149">
        <v>10</v>
      </c>
      <c r="BT28" s="149">
        <v>50</v>
      </c>
      <c r="BU28" s="136">
        <f t="shared" si="25"/>
        <v>12</v>
      </c>
      <c r="BV28" s="136">
        <v>2</v>
      </c>
      <c r="BW28" s="136">
        <v>10</v>
      </c>
    </row>
    <row r="29" spans="2:75" ht="25.5" customHeight="1">
      <c r="B29" s="151" t="s">
        <v>112</v>
      </c>
      <c r="C29" s="149">
        <f t="shared" si="26"/>
        <v>14241</v>
      </c>
      <c r="D29" s="149">
        <v>6790</v>
      </c>
      <c r="E29" s="149">
        <v>7451</v>
      </c>
      <c r="F29" s="149">
        <f t="shared" si="27"/>
        <v>481</v>
      </c>
      <c r="G29" s="149">
        <v>253</v>
      </c>
      <c r="H29" s="149">
        <v>228</v>
      </c>
      <c r="I29" s="152">
        <f t="shared" si="6"/>
        <v>624</v>
      </c>
      <c r="J29" s="152">
        <v>325</v>
      </c>
      <c r="K29" s="152">
        <v>299</v>
      </c>
      <c r="L29" s="153"/>
      <c r="M29" s="152">
        <f t="shared" si="7"/>
        <v>678</v>
      </c>
      <c r="N29" s="152">
        <v>349</v>
      </c>
      <c r="O29" s="152">
        <v>329</v>
      </c>
      <c r="P29" s="152">
        <f t="shared" si="8"/>
        <v>615</v>
      </c>
      <c r="Q29" s="152">
        <v>307</v>
      </c>
      <c r="R29" s="152">
        <v>308</v>
      </c>
      <c r="S29" s="152">
        <f t="shared" si="9"/>
        <v>650</v>
      </c>
      <c r="T29" s="152">
        <v>312</v>
      </c>
      <c r="U29" s="152">
        <v>338</v>
      </c>
      <c r="V29" s="152">
        <f t="shared" si="10"/>
        <v>730</v>
      </c>
      <c r="W29" s="152">
        <v>365</v>
      </c>
      <c r="X29" s="152">
        <v>365</v>
      </c>
      <c r="Y29" s="153"/>
      <c r="Z29" s="151" t="s">
        <v>112</v>
      </c>
      <c r="AA29" s="152">
        <f t="shared" si="11"/>
        <v>840</v>
      </c>
      <c r="AB29" s="152">
        <v>413</v>
      </c>
      <c r="AC29" s="152">
        <v>427</v>
      </c>
      <c r="AD29" s="152">
        <f t="shared" si="12"/>
        <v>981</v>
      </c>
      <c r="AE29" s="152">
        <v>486</v>
      </c>
      <c r="AF29" s="152">
        <v>495</v>
      </c>
      <c r="AG29" s="152">
        <f t="shared" si="13"/>
        <v>840</v>
      </c>
      <c r="AH29" s="152">
        <v>406</v>
      </c>
      <c r="AI29" s="152">
        <v>434</v>
      </c>
      <c r="AJ29" s="149"/>
      <c r="AK29" s="149">
        <f t="shared" si="14"/>
        <v>852</v>
      </c>
      <c r="AL29" s="149">
        <v>421</v>
      </c>
      <c r="AM29" s="149">
        <v>431</v>
      </c>
      <c r="AN29" s="149">
        <f t="shared" si="15"/>
        <v>944</v>
      </c>
      <c r="AO29" s="149">
        <v>465</v>
      </c>
      <c r="AP29" s="149">
        <v>479</v>
      </c>
      <c r="AQ29" s="149">
        <f t="shared" si="16"/>
        <v>1192</v>
      </c>
      <c r="AR29" s="149">
        <v>591</v>
      </c>
      <c r="AS29" s="149">
        <v>601</v>
      </c>
      <c r="AT29" s="149">
        <f t="shared" si="17"/>
        <v>1259</v>
      </c>
      <c r="AU29" s="149">
        <v>636</v>
      </c>
      <c r="AV29" s="149">
        <v>623</v>
      </c>
      <c r="AW29" s="141"/>
      <c r="AX29" s="151" t="s">
        <v>112</v>
      </c>
      <c r="AY29" s="149">
        <f t="shared" si="18"/>
        <v>838</v>
      </c>
      <c r="AZ29" s="149">
        <v>388</v>
      </c>
      <c r="BA29" s="149">
        <v>450</v>
      </c>
      <c r="BB29" s="149">
        <f t="shared" si="19"/>
        <v>792</v>
      </c>
      <c r="BC29" s="149">
        <v>365</v>
      </c>
      <c r="BD29" s="149">
        <v>427</v>
      </c>
      <c r="BE29" s="149">
        <f t="shared" si="20"/>
        <v>774</v>
      </c>
      <c r="BF29" s="149">
        <v>334</v>
      </c>
      <c r="BG29" s="149">
        <v>440</v>
      </c>
      <c r="BH29" s="141"/>
      <c r="BI29" s="149">
        <f t="shared" si="21"/>
        <v>644</v>
      </c>
      <c r="BJ29" s="149">
        <v>228</v>
      </c>
      <c r="BK29" s="149">
        <v>416</v>
      </c>
      <c r="BL29" s="149">
        <f t="shared" si="22"/>
        <v>329</v>
      </c>
      <c r="BM29" s="149">
        <v>102</v>
      </c>
      <c r="BN29" s="149">
        <v>227</v>
      </c>
      <c r="BO29" s="149">
        <f t="shared" si="23"/>
        <v>135</v>
      </c>
      <c r="BP29" s="149">
        <v>38</v>
      </c>
      <c r="BQ29" s="149">
        <v>97</v>
      </c>
      <c r="BR29" s="149">
        <f t="shared" si="24"/>
        <v>34</v>
      </c>
      <c r="BS29" s="149">
        <v>3</v>
      </c>
      <c r="BT29" s="149">
        <v>31</v>
      </c>
      <c r="BU29" s="149">
        <f t="shared" si="25"/>
        <v>6</v>
      </c>
      <c r="BV29" s="136" t="s">
        <v>285</v>
      </c>
      <c r="BW29" s="149">
        <v>6</v>
      </c>
    </row>
    <row r="30" spans="2:75" ht="25.5" customHeight="1">
      <c r="B30" s="151" t="s">
        <v>113</v>
      </c>
      <c r="C30" s="149">
        <f t="shared" si="26"/>
        <v>12727</v>
      </c>
      <c r="D30" s="149">
        <v>6023</v>
      </c>
      <c r="E30" s="149">
        <v>6704</v>
      </c>
      <c r="F30" s="149">
        <f t="shared" si="27"/>
        <v>438</v>
      </c>
      <c r="G30" s="149">
        <v>224</v>
      </c>
      <c r="H30" s="149">
        <v>214</v>
      </c>
      <c r="I30" s="152">
        <f t="shared" si="6"/>
        <v>580</v>
      </c>
      <c r="J30" s="152">
        <v>281</v>
      </c>
      <c r="K30" s="152">
        <v>299</v>
      </c>
      <c r="L30" s="153"/>
      <c r="M30" s="152">
        <f t="shared" si="7"/>
        <v>561</v>
      </c>
      <c r="N30" s="152">
        <v>285</v>
      </c>
      <c r="O30" s="152">
        <v>276</v>
      </c>
      <c r="P30" s="152">
        <f t="shared" si="8"/>
        <v>499</v>
      </c>
      <c r="Q30" s="152">
        <v>259</v>
      </c>
      <c r="R30" s="152">
        <v>240</v>
      </c>
      <c r="S30" s="152">
        <f t="shared" si="9"/>
        <v>527</v>
      </c>
      <c r="T30" s="152">
        <v>246</v>
      </c>
      <c r="U30" s="152">
        <v>281</v>
      </c>
      <c r="V30" s="152">
        <f t="shared" si="10"/>
        <v>595</v>
      </c>
      <c r="W30" s="152">
        <v>309</v>
      </c>
      <c r="X30" s="152">
        <v>286</v>
      </c>
      <c r="Y30" s="153"/>
      <c r="Z30" s="151" t="s">
        <v>113</v>
      </c>
      <c r="AA30" s="152">
        <f t="shared" si="11"/>
        <v>768</v>
      </c>
      <c r="AB30" s="152">
        <v>365</v>
      </c>
      <c r="AC30" s="152">
        <v>403</v>
      </c>
      <c r="AD30" s="152">
        <f t="shared" si="12"/>
        <v>842</v>
      </c>
      <c r="AE30" s="152">
        <v>404</v>
      </c>
      <c r="AF30" s="152">
        <v>438</v>
      </c>
      <c r="AG30" s="152">
        <f t="shared" si="13"/>
        <v>745</v>
      </c>
      <c r="AH30" s="152">
        <v>360</v>
      </c>
      <c r="AI30" s="152">
        <v>385</v>
      </c>
      <c r="AJ30" s="149"/>
      <c r="AK30" s="149">
        <f t="shared" si="14"/>
        <v>678</v>
      </c>
      <c r="AL30" s="149">
        <v>332</v>
      </c>
      <c r="AM30" s="149">
        <v>346</v>
      </c>
      <c r="AN30" s="149">
        <f t="shared" si="15"/>
        <v>861</v>
      </c>
      <c r="AO30" s="149">
        <v>415</v>
      </c>
      <c r="AP30" s="149">
        <v>446</v>
      </c>
      <c r="AQ30" s="149">
        <f t="shared" si="16"/>
        <v>1102</v>
      </c>
      <c r="AR30" s="149">
        <v>554</v>
      </c>
      <c r="AS30" s="149">
        <v>548</v>
      </c>
      <c r="AT30" s="149">
        <f t="shared" si="17"/>
        <v>1258</v>
      </c>
      <c r="AU30" s="149">
        <v>659</v>
      </c>
      <c r="AV30" s="149">
        <v>599</v>
      </c>
      <c r="AW30" s="141"/>
      <c r="AX30" s="151" t="s">
        <v>113</v>
      </c>
      <c r="AY30" s="149">
        <f t="shared" si="18"/>
        <v>783</v>
      </c>
      <c r="AZ30" s="149">
        <v>360</v>
      </c>
      <c r="BA30" s="149">
        <v>423</v>
      </c>
      <c r="BB30" s="149">
        <f t="shared" si="19"/>
        <v>680</v>
      </c>
      <c r="BC30" s="149">
        <v>316</v>
      </c>
      <c r="BD30" s="149">
        <v>364</v>
      </c>
      <c r="BE30" s="149">
        <f t="shared" si="20"/>
        <v>699</v>
      </c>
      <c r="BF30" s="149">
        <v>287</v>
      </c>
      <c r="BG30" s="149">
        <v>412</v>
      </c>
      <c r="BH30" s="141"/>
      <c r="BI30" s="149">
        <f t="shared" si="21"/>
        <v>598</v>
      </c>
      <c r="BJ30" s="149">
        <v>206</v>
      </c>
      <c r="BK30" s="149">
        <v>392</v>
      </c>
      <c r="BL30" s="149">
        <f t="shared" si="22"/>
        <v>319</v>
      </c>
      <c r="BM30" s="149">
        <v>108</v>
      </c>
      <c r="BN30" s="149">
        <v>211</v>
      </c>
      <c r="BO30" s="149">
        <f t="shared" si="23"/>
        <v>141</v>
      </c>
      <c r="BP30" s="149">
        <v>37</v>
      </c>
      <c r="BQ30" s="149">
        <v>104</v>
      </c>
      <c r="BR30" s="149">
        <f t="shared" si="24"/>
        <v>33</v>
      </c>
      <c r="BS30" s="136">
        <v>4</v>
      </c>
      <c r="BT30" s="136">
        <v>29</v>
      </c>
      <c r="BU30" s="136">
        <f t="shared" si="25"/>
        <v>4</v>
      </c>
      <c r="BV30" s="136" t="s">
        <v>285</v>
      </c>
      <c r="BW30" s="149">
        <v>4</v>
      </c>
    </row>
    <row r="31" spans="2:75" ht="25.5" customHeight="1">
      <c r="B31" s="151" t="s">
        <v>114</v>
      </c>
      <c r="C31" s="149">
        <f t="shared" si="26"/>
        <v>10490</v>
      </c>
      <c r="D31" s="149">
        <v>4866</v>
      </c>
      <c r="E31" s="149">
        <v>5624</v>
      </c>
      <c r="F31" s="149">
        <f t="shared" si="27"/>
        <v>230</v>
      </c>
      <c r="G31" s="149">
        <v>118</v>
      </c>
      <c r="H31" s="149">
        <v>112</v>
      </c>
      <c r="I31" s="152">
        <f t="shared" si="6"/>
        <v>329</v>
      </c>
      <c r="J31" s="152">
        <v>171</v>
      </c>
      <c r="K31" s="152">
        <v>158</v>
      </c>
      <c r="L31" s="153"/>
      <c r="M31" s="152">
        <f t="shared" si="7"/>
        <v>397</v>
      </c>
      <c r="N31" s="152">
        <v>213</v>
      </c>
      <c r="O31" s="152">
        <v>184</v>
      </c>
      <c r="P31" s="152">
        <f t="shared" si="8"/>
        <v>449</v>
      </c>
      <c r="Q31" s="152">
        <v>250</v>
      </c>
      <c r="R31" s="152">
        <v>199</v>
      </c>
      <c r="S31" s="152">
        <f t="shared" si="9"/>
        <v>247</v>
      </c>
      <c r="T31" s="152">
        <v>122</v>
      </c>
      <c r="U31" s="152">
        <v>125</v>
      </c>
      <c r="V31" s="152">
        <f t="shared" si="10"/>
        <v>430</v>
      </c>
      <c r="W31" s="152">
        <v>234</v>
      </c>
      <c r="X31" s="152">
        <v>196</v>
      </c>
      <c r="Y31" s="153"/>
      <c r="Z31" s="151" t="s">
        <v>114</v>
      </c>
      <c r="AA31" s="152">
        <f t="shared" si="11"/>
        <v>394</v>
      </c>
      <c r="AB31" s="152">
        <v>199</v>
      </c>
      <c r="AC31" s="152">
        <v>195</v>
      </c>
      <c r="AD31" s="152">
        <f t="shared" si="12"/>
        <v>406</v>
      </c>
      <c r="AE31" s="152">
        <v>200</v>
      </c>
      <c r="AF31" s="152">
        <v>206</v>
      </c>
      <c r="AG31" s="152">
        <f t="shared" si="13"/>
        <v>477</v>
      </c>
      <c r="AH31" s="152">
        <v>227</v>
      </c>
      <c r="AI31" s="152">
        <v>250</v>
      </c>
      <c r="AJ31" s="149"/>
      <c r="AK31" s="149">
        <f t="shared" si="14"/>
        <v>511</v>
      </c>
      <c r="AL31" s="149">
        <v>245</v>
      </c>
      <c r="AM31" s="149">
        <v>266</v>
      </c>
      <c r="AN31" s="149">
        <f t="shared" si="15"/>
        <v>743</v>
      </c>
      <c r="AO31" s="149">
        <v>378</v>
      </c>
      <c r="AP31" s="149">
        <v>365</v>
      </c>
      <c r="AQ31" s="149">
        <f t="shared" si="16"/>
        <v>842</v>
      </c>
      <c r="AR31" s="149">
        <v>438</v>
      </c>
      <c r="AS31" s="149">
        <v>404</v>
      </c>
      <c r="AT31" s="149">
        <f t="shared" si="17"/>
        <v>848</v>
      </c>
      <c r="AU31" s="149">
        <v>443</v>
      </c>
      <c r="AV31" s="149">
        <v>405</v>
      </c>
      <c r="AW31" s="141"/>
      <c r="AX31" s="151" t="s">
        <v>114</v>
      </c>
      <c r="AY31" s="149">
        <f t="shared" si="18"/>
        <v>750</v>
      </c>
      <c r="AZ31" s="149">
        <v>351</v>
      </c>
      <c r="BA31" s="149">
        <v>399</v>
      </c>
      <c r="BB31" s="149">
        <f t="shared" si="19"/>
        <v>857</v>
      </c>
      <c r="BC31" s="149">
        <v>344</v>
      </c>
      <c r="BD31" s="149">
        <v>513</v>
      </c>
      <c r="BE31" s="149">
        <f t="shared" si="20"/>
        <v>1006</v>
      </c>
      <c r="BF31" s="149">
        <v>437</v>
      </c>
      <c r="BG31" s="149">
        <v>569</v>
      </c>
      <c r="BH31" s="141"/>
      <c r="BI31" s="149">
        <f t="shared" si="21"/>
        <v>856</v>
      </c>
      <c r="BJ31" s="149">
        <v>302</v>
      </c>
      <c r="BK31" s="149">
        <v>554</v>
      </c>
      <c r="BL31" s="149">
        <f t="shared" si="22"/>
        <v>482</v>
      </c>
      <c r="BM31" s="149">
        <v>147</v>
      </c>
      <c r="BN31" s="149">
        <v>335</v>
      </c>
      <c r="BO31" s="149">
        <f t="shared" si="23"/>
        <v>180</v>
      </c>
      <c r="BP31" s="149">
        <v>38</v>
      </c>
      <c r="BQ31" s="149">
        <v>142</v>
      </c>
      <c r="BR31" s="149">
        <f t="shared" si="24"/>
        <v>53</v>
      </c>
      <c r="BS31" s="136">
        <v>9</v>
      </c>
      <c r="BT31" s="136">
        <v>44</v>
      </c>
      <c r="BU31" s="136">
        <f t="shared" si="25"/>
        <v>3</v>
      </c>
      <c r="BV31" s="136" t="s">
        <v>285</v>
      </c>
      <c r="BW31" s="149">
        <v>3</v>
      </c>
    </row>
    <row r="32" spans="2:75" ht="25.5" customHeight="1">
      <c r="B32" s="151" t="s">
        <v>115</v>
      </c>
      <c r="C32" s="149">
        <f t="shared" si="26"/>
        <v>15044</v>
      </c>
      <c r="D32" s="149">
        <v>7042</v>
      </c>
      <c r="E32" s="149">
        <v>8002</v>
      </c>
      <c r="F32" s="149">
        <f t="shared" si="27"/>
        <v>537</v>
      </c>
      <c r="G32" s="149">
        <v>260</v>
      </c>
      <c r="H32" s="149">
        <v>277</v>
      </c>
      <c r="I32" s="152">
        <f t="shared" si="6"/>
        <v>590</v>
      </c>
      <c r="J32" s="152">
        <v>299</v>
      </c>
      <c r="K32" s="152">
        <v>291</v>
      </c>
      <c r="L32" s="153"/>
      <c r="M32" s="152">
        <f t="shared" si="7"/>
        <v>748</v>
      </c>
      <c r="N32" s="152">
        <v>360</v>
      </c>
      <c r="O32" s="152">
        <v>388</v>
      </c>
      <c r="P32" s="152">
        <f t="shared" si="8"/>
        <v>675</v>
      </c>
      <c r="Q32" s="152">
        <v>342</v>
      </c>
      <c r="R32" s="152">
        <v>333</v>
      </c>
      <c r="S32" s="152">
        <f t="shared" si="9"/>
        <v>463</v>
      </c>
      <c r="T32" s="152">
        <v>224</v>
      </c>
      <c r="U32" s="152">
        <v>239</v>
      </c>
      <c r="V32" s="152">
        <f t="shared" si="10"/>
        <v>647</v>
      </c>
      <c r="W32" s="152">
        <v>339</v>
      </c>
      <c r="X32" s="152">
        <v>308</v>
      </c>
      <c r="Y32" s="153"/>
      <c r="Z32" s="151" t="s">
        <v>115</v>
      </c>
      <c r="AA32" s="152">
        <f t="shared" si="11"/>
        <v>802</v>
      </c>
      <c r="AB32" s="152">
        <v>413</v>
      </c>
      <c r="AC32" s="152">
        <v>389</v>
      </c>
      <c r="AD32" s="152">
        <f t="shared" si="12"/>
        <v>833</v>
      </c>
      <c r="AE32" s="152">
        <v>406</v>
      </c>
      <c r="AF32" s="152">
        <v>427</v>
      </c>
      <c r="AG32" s="152">
        <f t="shared" si="13"/>
        <v>735</v>
      </c>
      <c r="AH32" s="152">
        <v>365</v>
      </c>
      <c r="AI32" s="152">
        <v>370</v>
      </c>
      <c r="AJ32" s="149"/>
      <c r="AK32" s="149">
        <f t="shared" si="14"/>
        <v>887</v>
      </c>
      <c r="AL32" s="149">
        <v>410</v>
      </c>
      <c r="AM32" s="149">
        <v>477</v>
      </c>
      <c r="AN32" s="149">
        <f t="shared" si="15"/>
        <v>1122</v>
      </c>
      <c r="AO32" s="149">
        <v>551</v>
      </c>
      <c r="AP32" s="149">
        <v>571</v>
      </c>
      <c r="AQ32" s="149">
        <f t="shared" si="16"/>
        <v>1287</v>
      </c>
      <c r="AR32" s="149">
        <v>678</v>
      </c>
      <c r="AS32" s="149">
        <v>609</v>
      </c>
      <c r="AT32" s="149">
        <f t="shared" si="17"/>
        <v>1277</v>
      </c>
      <c r="AU32" s="149">
        <v>650</v>
      </c>
      <c r="AV32" s="149">
        <v>627</v>
      </c>
      <c r="AW32" s="141"/>
      <c r="AX32" s="151" t="s">
        <v>115</v>
      </c>
      <c r="AY32" s="149">
        <f t="shared" si="18"/>
        <v>811</v>
      </c>
      <c r="AZ32" s="149">
        <v>400</v>
      </c>
      <c r="BA32" s="149">
        <v>411</v>
      </c>
      <c r="BB32" s="149">
        <f t="shared" si="19"/>
        <v>927</v>
      </c>
      <c r="BC32" s="149">
        <v>410</v>
      </c>
      <c r="BD32" s="149">
        <v>517</v>
      </c>
      <c r="BE32" s="149">
        <f t="shared" si="20"/>
        <v>1029</v>
      </c>
      <c r="BF32" s="149">
        <v>421</v>
      </c>
      <c r="BG32" s="149">
        <v>608</v>
      </c>
      <c r="BH32" s="141"/>
      <c r="BI32" s="149">
        <f t="shared" si="21"/>
        <v>903</v>
      </c>
      <c r="BJ32" s="149">
        <v>311</v>
      </c>
      <c r="BK32" s="149">
        <v>592</v>
      </c>
      <c r="BL32" s="149">
        <f t="shared" si="22"/>
        <v>515</v>
      </c>
      <c r="BM32" s="149">
        <v>147</v>
      </c>
      <c r="BN32" s="149">
        <v>368</v>
      </c>
      <c r="BO32" s="149">
        <f t="shared" si="23"/>
        <v>179</v>
      </c>
      <c r="BP32" s="149">
        <v>39</v>
      </c>
      <c r="BQ32" s="149">
        <v>140</v>
      </c>
      <c r="BR32" s="149">
        <f t="shared" si="24"/>
        <v>52</v>
      </c>
      <c r="BS32" s="136">
        <v>7</v>
      </c>
      <c r="BT32" s="136">
        <v>45</v>
      </c>
      <c r="BU32" s="136">
        <f t="shared" si="25"/>
        <v>12</v>
      </c>
      <c r="BV32" s="136">
        <v>2</v>
      </c>
      <c r="BW32" s="149">
        <v>10</v>
      </c>
    </row>
    <row r="33" spans="2:75" ht="3" customHeight="1" thickBot="1">
      <c r="B33" s="155"/>
      <c r="C33" s="156"/>
      <c r="D33" s="156"/>
      <c r="E33" s="156"/>
      <c r="F33" s="156"/>
      <c r="G33" s="156"/>
      <c r="H33" s="156"/>
      <c r="I33" s="157"/>
      <c r="J33" s="157"/>
      <c r="K33" s="157"/>
      <c r="L33" s="153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3"/>
      <c r="Z33" s="155"/>
      <c r="AA33" s="157"/>
      <c r="AB33" s="157"/>
      <c r="AC33" s="157"/>
      <c r="AD33" s="157"/>
      <c r="AE33" s="157"/>
      <c r="AF33" s="157"/>
      <c r="AG33" s="157"/>
      <c r="AH33" s="157"/>
      <c r="AI33" s="157"/>
      <c r="AJ33" s="141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41"/>
      <c r="AX33" s="155"/>
      <c r="AY33" s="156"/>
      <c r="AZ33" s="156"/>
      <c r="BA33" s="156"/>
      <c r="BB33" s="156"/>
      <c r="BC33" s="156"/>
      <c r="BD33" s="156"/>
      <c r="BE33" s="156"/>
      <c r="BF33" s="156"/>
      <c r="BG33" s="156"/>
      <c r="BH33" s="141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8"/>
      <c r="BV33" s="158"/>
      <c r="BW33" s="156"/>
    </row>
    <row r="34" spans="2:75" ht="15" customHeight="1">
      <c r="B34" s="308" t="s">
        <v>144</v>
      </c>
      <c r="C34" s="308"/>
      <c r="D34" s="308"/>
      <c r="E34" s="308"/>
      <c r="F34" s="285"/>
      <c r="G34" s="285"/>
      <c r="H34" s="159"/>
      <c r="I34" s="132"/>
      <c r="J34" s="132"/>
      <c r="K34" s="132"/>
      <c r="L34" s="130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0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0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0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</row>
    <row r="35" spans="2:75" ht="15" customHeight="1">
      <c r="B35" s="309" t="s">
        <v>48</v>
      </c>
      <c r="C35" s="309"/>
      <c r="D35" s="309"/>
      <c r="E35" s="309"/>
      <c r="F35" s="309"/>
      <c r="G35" s="132"/>
      <c r="H35" s="132"/>
      <c r="I35" s="132"/>
      <c r="J35" s="132"/>
      <c r="K35" s="132"/>
      <c r="L35" s="130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0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0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0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</row>
  </sheetData>
  <mergeCells count="30"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B34:G34"/>
    <mergeCell ref="B35:F35"/>
    <mergeCell ref="BE4:BG4"/>
    <mergeCell ref="BI4:BK4"/>
    <mergeCell ref="BL4:BN4"/>
    <mergeCell ref="V4:X4"/>
    <mergeCell ref="Z4:Z6"/>
    <mergeCell ref="AA4:AC4"/>
    <mergeCell ref="AD4:AF4"/>
    <mergeCell ref="AG4:AI4"/>
    <mergeCell ref="AK4:AM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5" manualBreakCount="5">
    <brk id="12" min="1" max="45" man="1"/>
    <brk id="25" min="1" max="45" man="1"/>
    <brk id="36" min="1" max="45" man="1"/>
    <brk id="49" min="1" max="45" man="1"/>
    <brk id="60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AV34"/>
  <sheetViews>
    <sheetView defaultGridColor="0" view="pageBreakPreview" colorId="22" zoomScaleNormal="87" workbookViewId="0">
      <selection activeCell="J5" sqref="J5:J6"/>
    </sheetView>
  </sheetViews>
  <sheetFormatPr defaultColWidth="19.5" defaultRowHeight="13.5"/>
  <cols>
    <col min="1" max="1" width="19.5" style="162"/>
    <col min="2" max="2" width="15.83203125" style="162" customWidth="1"/>
    <col min="3" max="3" width="13.6640625" style="162" customWidth="1"/>
    <col min="4" max="4" width="13.5" style="162" customWidth="1"/>
    <col min="5" max="9" width="12.83203125" style="162" customWidth="1"/>
    <col min="10" max="10" width="12.5" style="162" customWidth="1"/>
    <col min="11" max="11" width="1.5" style="162" customWidth="1"/>
    <col min="12" max="13" width="15" style="162" customWidth="1"/>
    <col min="14" max="19" width="14.83203125" style="162" customWidth="1"/>
    <col min="20" max="22" width="19.5" style="162"/>
    <col min="23" max="23" width="21.1640625" style="162" customWidth="1"/>
    <col min="24" max="34" width="19.5" style="162"/>
    <col min="35" max="48" width="16.1640625" style="162" customWidth="1"/>
    <col min="49" max="257" width="19.5" style="162"/>
    <col min="258" max="258" width="15.83203125" style="162" customWidth="1"/>
    <col min="259" max="259" width="13.6640625" style="162" customWidth="1"/>
    <col min="260" max="260" width="13.5" style="162" customWidth="1"/>
    <col min="261" max="265" width="12.83203125" style="162" customWidth="1"/>
    <col min="266" max="266" width="12.5" style="162" customWidth="1"/>
    <col min="267" max="267" width="1.5" style="162" customWidth="1"/>
    <col min="268" max="269" width="15" style="162" customWidth="1"/>
    <col min="270" max="275" width="14.83203125" style="162" customWidth="1"/>
    <col min="276" max="278" width="19.5" style="162"/>
    <col min="279" max="279" width="21.1640625" style="162" customWidth="1"/>
    <col min="280" max="290" width="19.5" style="162"/>
    <col min="291" max="304" width="16.1640625" style="162" customWidth="1"/>
    <col min="305" max="513" width="19.5" style="162"/>
    <col min="514" max="514" width="15.83203125" style="162" customWidth="1"/>
    <col min="515" max="515" width="13.6640625" style="162" customWidth="1"/>
    <col min="516" max="516" width="13.5" style="162" customWidth="1"/>
    <col min="517" max="521" width="12.83203125" style="162" customWidth="1"/>
    <col min="522" max="522" width="12.5" style="162" customWidth="1"/>
    <col min="523" max="523" width="1.5" style="162" customWidth="1"/>
    <col min="524" max="525" width="15" style="162" customWidth="1"/>
    <col min="526" max="531" width="14.83203125" style="162" customWidth="1"/>
    <col min="532" max="534" width="19.5" style="162"/>
    <col min="535" max="535" width="21.1640625" style="162" customWidth="1"/>
    <col min="536" max="546" width="19.5" style="162"/>
    <col min="547" max="560" width="16.1640625" style="162" customWidth="1"/>
    <col min="561" max="769" width="19.5" style="162"/>
    <col min="770" max="770" width="15.83203125" style="162" customWidth="1"/>
    <col min="771" max="771" width="13.6640625" style="162" customWidth="1"/>
    <col min="772" max="772" width="13.5" style="162" customWidth="1"/>
    <col min="773" max="777" width="12.83203125" style="162" customWidth="1"/>
    <col min="778" max="778" width="12.5" style="162" customWidth="1"/>
    <col min="779" max="779" width="1.5" style="162" customWidth="1"/>
    <col min="780" max="781" width="15" style="162" customWidth="1"/>
    <col min="782" max="787" width="14.83203125" style="162" customWidth="1"/>
    <col min="788" max="790" width="19.5" style="162"/>
    <col min="791" max="791" width="21.1640625" style="162" customWidth="1"/>
    <col min="792" max="802" width="19.5" style="162"/>
    <col min="803" max="816" width="16.1640625" style="162" customWidth="1"/>
    <col min="817" max="1025" width="19.5" style="162"/>
    <col min="1026" max="1026" width="15.83203125" style="162" customWidth="1"/>
    <col min="1027" max="1027" width="13.6640625" style="162" customWidth="1"/>
    <col min="1028" max="1028" width="13.5" style="162" customWidth="1"/>
    <col min="1029" max="1033" width="12.83203125" style="162" customWidth="1"/>
    <col min="1034" max="1034" width="12.5" style="162" customWidth="1"/>
    <col min="1035" max="1035" width="1.5" style="162" customWidth="1"/>
    <col min="1036" max="1037" width="15" style="162" customWidth="1"/>
    <col min="1038" max="1043" width="14.83203125" style="162" customWidth="1"/>
    <col min="1044" max="1046" width="19.5" style="162"/>
    <col min="1047" max="1047" width="21.1640625" style="162" customWidth="1"/>
    <col min="1048" max="1058" width="19.5" style="162"/>
    <col min="1059" max="1072" width="16.1640625" style="162" customWidth="1"/>
    <col min="1073" max="1281" width="19.5" style="162"/>
    <col min="1282" max="1282" width="15.83203125" style="162" customWidth="1"/>
    <col min="1283" max="1283" width="13.6640625" style="162" customWidth="1"/>
    <col min="1284" max="1284" width="13.5" style="162" customWidth="1"/>
    <col min="1285" max="1289" width="12.83203125" style="162" customWidth="1"/>
    <col min="1290" max="1290" width="12.5" style="162" customWidth="1"/>
    <col min="1291" max="1291" width="1.5" style="162" customWidth="1"/>
    <col min="1292" max="1293" width="15" style="162" customWidth="1"/>
    <col min="1294" max="1299" width="14.83203125" style="162" customWidth="1"/>
    <col min="1300" max="1302" width="19.5" style="162"/>
    <col min="1303" max="1303" width="21.1640625" style="162" customWidth="1"/>
    <col min="1304" max="1314" width="19.5" style="162"/>
    <col min="1315" max="1328" width="16.1640625" style="162" customWidth="1"/>
    <col min="1329" max="1537" width="19.5" style="162"/>
    <col min="1538" max="1538" width="15.83203125" style="162" customWidth="1"/>
    <col min="1539" max="1539" width="13.6640625" style="162" customWidth="1"/>
    <col min="1540" max="1540" width="13.5" style="162" customWidth="1"/>
    <col min="1541" max="1545" width="12.83203125" style="162" customWidth="1"/>
    <col min="1546" max="1546" width="12.5" style="162" customWidth="1"/>
    <col min="1547" max="1547" width="1.5" style="162" customWidth="1"/>
    <col min="1548" max="1549" width="15" style="162" customWidth="1"/>
    <col min="1550" max="1555" width="14.83203125" style="162" customWidth="1"/>
    <col min="1556" max="1558" width="19.5" style="162"/>
    <col min="1559" max="1559" width="21.1640625" style="162" customWidth="1"/>
    <col min="1560" max="1570" width="19.5" style="162"/>
    <col min="1571" max="1584" width="16.1640625" style="162" customWidth="1"/>
    <col min="1585" max="1793" width="19.5" style="162"/>
    <col min="1794" max="1794" width="15.83203125" style="162" customWidth="1"/>
    <col min="1795" max="1795" width="13.6640625" style="162" customWidth="1"/>
    <col min="1796" max="1796" width="13.5" style="162" customWidth="1"/>
    <col min="1797" max="1801" width="12.83203125" style="162" customWidth="1"/>
    <col min="1802" max="1802" width="12.5" style="162" customWidth="1"/>
    <col min="1803" max="1803" width="1.5" style="162" customWidth="1"/>
    <col min="1804" max="1805" width="15" style="162" customWidth="1"/>
    <col min="1806" max="1811" width="14.83203125" style="162" customWidth="1"/>
    <col min="1812" max="1814" width="19.5" style="162"/>
    <col min="1815" max="1815" width="21.1640625" style="162" customWidth="1"/>
    <col min="1816" max="1826" width="19.5" style="162"/>
    <col min="1827" max="1840" width="16.1640625" style="162" customWidth="1"/>
    <col min="1841" max="2049" width="19.5" style="162"/>
    <col min="2050" max="2050" width="15.83203125" style="162" customWidth="1"/>
    <col min="2051" max="2051" width="13.6640625" style="162" customWidth="1"/>
    <col min="2052" max="2052" width="13.5" style="162" customWidth="1"/>
    <col min="2053" max="2057" width="12.83203125" style="162" customWidth="1"/>
    <col min="2058" max="2058" width="12.5" style="162" customWidth="1"/>
    <col min="2059" max="2059" width="1.5" style="162" customWidth="1"/>
    <col min="2060" max="2061" width="15" style="162" customWidth="1"/>
    <col min="2062" max="2067" width="14.83203125" style="162" customWidth="1"/>
    <col min="2068" max="2070" width="19.5" style="162"/>
    <col min="2071" max="2071" width="21.1640625" style="162" customWidth="1"/>
    <col min="2072" max="2082" width="19.5" style="162"/>
    <col min="2083" max="2096" width="16.1640625" style="162" customWidth="1"/>
    <col min="2097" max="2305" width="19.5" style="162"/>
    <col min="2306" max="2306" width="15.83203125" style="162" customWidth="1"/>
    <col min="2307" max="2307" width="13.6640625" style="162" customWidth="1"/>
    <col min="2308" max="2308" width="13.5" style="162" customWidth="1"/>
    <col min="2309" max="2313" width="12.83203125" style="162" customWidth="1"/>
    <col min="2314" max="2314" width="12.5" style="162" customWidth="1"/>
    <col min="2315" max="2315" width="1.5" style="162" customWidth="1"/>
    <col min="2316" max="2317" width="15" style="162" customWidth="1"/>
    <col min="2318" max="2323" width="14.83203125" style="162" customWidth="1"/>
    <col min="2324" max="2326" width="19.5" style="162"/>
    <col min="2327" max="2327" width="21.1640625" style="162" customWidth="1"/>
    <col min="2328" max="2338" width="19.5" style="162"/>
    <col min="2339" max="2352" width="16.1640625" style="162" customWidth="1"/>
    <col min="2353" max="2561" width="19.5" style="162"/>
    <col min="2562" max="2562" width="15.83203125" style="162" customWidth="1"/>
    <col min="2563" max="2563" width="13.6640625" style="162" customWidth="1"/>
    <col min="2564" max="2564" width="13.5" style="162" customWidth="1"/>
    <col min="2565" max="2569" width="12.83203125" style="162" customWidth="1"/>
    <col min="2570" max="2570" width="12.5" style="162" customWidth="1"/>
    <col min="2571" max="2571" width="1.5" style="162" customWidth="1"/>
    <col min="2572" max="2573" width="15" style="162" customWidth="1"/>
    <col min="2574" max="2579" width="14.83203125" style="162" customWidth="1"/>
    <col min="2580" max="2582" width="19.5" style="162"/>
    <col min="2583" max="2583" width="21.1640625" style="162" customWidth="1"/>
    <col min="2584" max="2594" width="19.5" style="162"/>
    <col min="2595" max="2608" width="16.1640625" style="162" customWidth="1"/>
    <col min="2609" max="2817" width="19.5" style="162"/>
    <col min="2818" max="2818" width="15.83203125" style="162" customWidth="1"/>
    <col min="2819" max="2819" width="13.6640625" style="162" customWidth="1"/>
    <col min="2820" max="2820" width="13.5" style="162" customWidth="1"/>
    <col min="2821" max="2825" width="12.83203125" style="162" customWidth="1"/>
    <col min="2826" max="2826" width="12.5" style="162" customWidth="1"/>
    <col min="2827" max="2827" width="1.5" style="162" customWidth="1"/>
    <col min="2828" max="2829" width="15" style="162" customWidth="1"/>
    <col min="2830" max="2835" width="14.83203125" style="162" customWidth="1"/>
    <col min="2836" max="2838" width="19.5" style="162"/>
    <col min="2839" max="2839" width="21.1640625" style="162" customWidth="1"/>
    <col min="2840" max="2850" width="19.5" style="162"/>
    <col min="2851" max="2864" width="16.1640625" style="162" customWidth="1"/>
    <col min="2865" max="3073" width="19.5" style="162"/>
    <col min="3074" max="3074" width="15.83203125" style="162" customWidth="1"/>
    <col min="3075" max="3075" width="13.6640625" style="162" customWidth="1"/>
    <col min="3076" max="3076" width="13.5" style="162" customWidth="1"/>
    <col min="3077" max="3081" width="12.83203125" style="162" customWidth="1"/>
    <col min="3082" max="3082" width="12.5" style="162" customWidth="1"/>
    <col min="3083" max="3083" width="1.5" style="162" customWidth="1"/>
    <col min="3084" max="3085" width="15" style="162" customWidth="1"/>
    <col min="3086" max="3091" width="14.83203125" style="162" customWidth="1"/>
    <col min="3092" max="3094" width="19.5" style="162"/>
    <col min="3095" max="3095" width="21.1640625" style="162" customWidth="1"/>
    <col min="3096" max="3106" width="19.5" style="162"/>
    <col min="3107" max="3120" width="16.1640625" style="162" customWidth="1"/>
    <col min="3121" max="3329" width="19.5" style="162"/>
    <col min="3330" max="3330" width="15.83203125" style="162" customWidth="1"/>
    <col min="3331" max="3331" width="13.6640625" style="162" customWidth="1"/>
    <col min="3332" max="3332" width="13.5" style="162" customWidth="1"/>
    <col min="3333" max="3337" width="12.83203125" style="162" customWidth="1"/>
    <col min="3338" max="3338" width="12.5" style="162" customWidth="1"/>
    <col min="3339" max="3339" width="1.5" style="162" customWidth="1"/>
    <col min="3340" max="3341" width="15" style="162" customWidth="1"/>
    <col min="3342" max="3347" width="14.83203125" style="162" customWidth="1"/>
    <col min="3348" max="3350" width="19.5" style="162"/>
    <col min="3351" max="3351" width="21.1640625" style="162" customWidth="1"/>
    <col min="3352" max="3362" width="19.5" style="162"/>
    <col min="3363" max="3376" width="16.1640625" style="162" customWidth="1"/>
    <col min="3377" max="3585" width="19.5" style="162"/>
    <col min="3586" max="3586" width="15.83203125" style="162" customWidth="1"/>
    <col min="3587" max="3587" width="13.6640625" style="162" customWidth="1"/>
    <col min="3588" max="3588" width="13.5" style="162" customWidth="1"/>
    <col min="3589" max="3593" width="12.83203125" style="162" customWidth="1"/>
    <col min="3594" max="3594" width="12.5" style="162" customWidth="1"/>
    <col min="3595" max="3595" width="1.5" style="162" customWidth="1"/>
    <col min="3596" max="3597" width="15" style="162" customWidth="1"/>
    <col min="3598" max="3603" width="14.83203125" style="162" customWidth="1"/>
    <col min="3604" max="3606" width="19.5" style="162"/>
    <col min="3607" max="3607" width="21.1640625" style="162" customWidth="1"/>
    <col min="3608" max="3618" width="19.5" style="162"/>
    <col min="3619" max="3632" width="16.1640625" style="162" customWidth="1"/>
    <col min="3633" max="3841" width="19.5" style="162"/>
    <col min="3842" max="3842" width="15.83203125" style="162" customWidth="1"/>
    <col min="3843" max="3843" width="13.6640625" style="162" customWidth="1"/>
    <col min="3844" max="3844" width="13.5" style="162" customWidth="1"/>
    <col min="3845" max="3849" width="12.83203125" style="162" customWidth="1"/>
    <col min="3850" max="3850" width="12.5" style="162" customWidth="1"/>
    <col min="3851" max="3851" width="1.5" style="162" customWidth="1"/>
    <col min="3852" max="3853" width="15" style="162" customWidth="1"/>
    <col min="3854" max="3859" width="14.83203125" style="162" customWidth="1"/>
    <col min="3860" max="3862" width="19.5" style="162"/>
    <col min="3863" max="3863" width="21.1640625" style="162" customWidth="1"/>
    <col min="3864" max="3874" width="19.5" style="162"/>
    <col min="3875" max="3888" width="16.1640625" style="162" customWidth="1"/>
    <col min="3889" max="4097" width="19.5" style="162"/>
    <col min="4098" max="4098" width="15.83203125" style="162" customWidth="1"/>
    <col min="4099" max="4099" width="13.6640625" style="162" customWidth="1"/>
    <col min="4100" max="4100" width="13.5" style="162" customWidth="1"/>
    <col min="4101" max="4105" width="12.83203125" style="162" customWidth="1"/>
    <col min="4106" max="4106" width="12.5" style="162" customWidth="1"/>
    <col min="4107" max="4107" width="1.5" style="162" customWidth="1"/>
    <col min="4108" max="4109" width="15" style="162" customWidth="1"/>
    <col min="4110" max="4115" width="14.83203125" style="162" customWidth="1"/>
    <col min="4116" max="4118" width="19.5" style="162"/>
    <col min="4119" max="4119" width="21.1640625" style="162" customWidth="1"/>
    <col min="4120" max="4130" width="19.5" style="162"/>
    <col min="4131" max="4144" width="16.1640625" style="162" customWidth="1"/>
    <col min="4145" max="4353" width="19.5" style="162"/>
    <col min="4354" max="4354" width="15.83203125" style="162" customWidth="1"/>
    <col min="4355" max="4355" width="13.6640625" style="162" customWidth="1"/>
    <col min="4356" max="4356" width="13.5" style="162" customWidth="1"/>
    <col min="4357" max="4361" width="12.83203125" style="162" customWidth="1"/>
    <col min="4362" max="4362" width="12.5" style="162" customWidth="1"/>
    <col min="4363" max="4363" width="1.5" style="162" customWidth="1"/>
    <col min="4364" max="4365" width="15" style="162" customWidth="1"/>
    <col min="4366" max="4371" width="14.83203125" style="162" customWidth="1"/>
    <col min="4372" max="4374" width="19.5" style="162"/>
    <col min="4375" max="4375" width="21.1640625" style="162" customWidth="1"/>
    <col min="4376" max="4386" width="19.5" style="162"/>
    <col min="4387" max="4400" width="16.1640625" style="162" customWidth="1"/>
    <col min="4401" max="4609" width="19.5" style="162"/>
    <col min="4610" max="4610" width="15.83203125" style="162" customWidth="1"/>
    <col min="4611" max="4611" width="13.6640625" style="162" customWidth="1"/>
    <col min="4612" max="4612" width="13.5" style="162" customWidth="1"/>
    <col min="4613" max="4617" width="12.83203125" style="162" customWidth="1"/>
    <col min="4618" max="4618" width="12.5" style="162" customWidth="1"/>
    <col min="4619" max="4619" width="1.5" style="162" customWidth="1"/>
    <col min="4620" max="4621" width="15" style="162" customWidth="1"/>
    <col min="4622" max="4627" width="14.83203125" style="162" customWidth="1"/>
    <col min="4628" max="4630" width="19.5" style="162"/>
    <col min="4631" max="4631" width="21.1640625" style="162" customWidth="1"/>
    <col min="4632" max="4642" width="19.5" style="162"/>
    <col min="4643" max="4656" width="16.1640625" style="162" customWidth="1"/>
    <col min="4657" max="4865" width="19.5" style="162"/>
    <col min="4866" max="4866" width="15.83203125" style="162" customWidth="1"/>
    <col min="4867" max="4867" width="13.6640625" style="162" customWidth="1"/>
    <col min="4868" max="4868" width="13.5" style="162" customWidth="1"/>
    <col min="4869" max="4873" width="12.83203125" style="162" customWidth="1"/>
    <col min="4874" max="4874" width="12.5" style="162" customWidth="1"/>
    <col min="4875" max="4875" width="1.5" style="162" customWidth="1"/>
    <col min="4876" max="4877" width="15" style="162" customWidth="1"/>
    <col min="4878" max="4883" width="14.83203125" style="162" customWidth="1"/>
    <col min="4884" max="4886" width="19.5" style="162"/>
    <col min="4887" max="4887" width="21.1640625" style="162" customWidth="1"/>
    <col min="4888" max="4898" width="19.5" style="162"/>
    <col min="4899" max="4912" width="16.1640625" style="162" customWidth="1"/>
    <col min="4913" max="5121" width="19.5" style="162"/>
    <col min="5122" max="5122" width="15.83203125" style="162" customWidth="1"/>
    <col min="5123" max="5123" width="13.6640625" style="162" customWidth="1"/>
    <col min="5124" max="5124" width="13.5" style="162" customWidth="1"/>
    <col min="5125" max="5129" width="12.83203125" style="162" customWidth="1"/>
    <col min="5130" max="5130" width="12.5" style="162" customWidth="1"/>
    <col min="5131" max="5131" width="1.5" style="162" customWidth="1"/>
    <col min="5132" max="5133" width="15" style="162" customWidth="1"/>
    <col min="5134" max="5139" width="14.83203125" style="162" customWidth="1"/>
    <col min="5140" max="5142" width="19.5" style="162"/>
    <col min="5143" max="5143" width="21.1640625" style="162" customWidth="1"/>
    <col min="5144" max="5154" width="19.5" style="162"/>
    <col min="5155" max="5168" width="16.1640625" style="162" customWidth="1"/>
    <col min="5169" max="5377" width="19.5" style="162"/>
    <col min="5378" max="5378" width="15.83203125" style="162" customWidth="1"/>
    <col min="5379" max="5379" width="13.6640625" style="162" customWidth="1"/>
    <col min="5380" max="5380" width="13.5" style="162" customWidth="1"/>
    <col min="5381" max="5385" width="12.83203125" style="162" customWidth="1"/>
    <col min="5386" max="5386" width="12.5" style="162" customWidth="1"/>
    <col min="5387" max="5387" width="1.5" style="162" customWidth="1"/>
    <col min="5388" max="5389" width="15" style="162" customWidth="1"/>
    <col min="5390" max="5395" width="14.83203125" style="162" customWidth="1"/>
    <col min="5396" max="5398" width="19.5" style="162"/>
    <col min="5399" max="5399" width="21.1640625" style="162" customWidth="1"/>
    <col min="5400" max="5410" width="19.5" style="162"/>
    <col min="5411" max="5424" width="16.1640625" style="162" customWidth="1"/>
    <col min="5425" max="5633" width="19.5" style="162"/>
    <col min="5634" max="5634" width="15.83203125" style="162" customWidth="1"/>
    <col min="5635" max="5635" width="13.6640625" style="162" customWidth="1"/>
    <col min="5636" max="5636" width="13.5" style="162" customWidth="1"/>
    <col min="5637" max="5641" width="12.83203125" style="162" customWidth="1"/>
    <col min="5642" max="5642" width="12.5" style="162" customWidth="1"/>
    <col min="5643" max="5643" width="1.5" style="162" customWidth="1"/>
    <col min="5644" max="5645" width="15" style="162" customWidth="1"/>
    <col min="5646" max="5651" width="14.83203125" style="162" customWidth="1"/>
    <col min="5652" max="5654" width="19.5" style="162"/>
    <col min="5655" max="5655" width="21.1640625" style="162" customWidth="1"/>
    <col min="5656" max="5666" width="19.5" style="162"/>
    <col min="5667" max="5680" width="16.1640625" style="162" customWidth="1"/>
    <col min="5681" max="5889" width="19.5" style="162"/>
    <col min="5890" max="5890" width="15.83203125" style="162" customWidth="1"/>
    <col min="5891" max="5891" width="13.6640625" style="162" customWidth="1"/>
    <col min="5892" max="5892" width="13.5" style="162" customWidth="1"/>
    <col min="5893" max="5897" width="12.83203125" style="162" customWidth="1"/>
    <col min="5898" max="5898" width="12.5" style="162" customWidth="1"/>
    <col min="5899" max="5899" width="1.5" style="162" customWidth="1"/>
    <col min="5900" max="5901" width="15" style="162" customWidth="1"/>
    <col min="5902" max="5907" width="14.83203125" style="162" customWidth="1"/>
    <col min="5908" max="5910" width="19.5" style="162"/>
    <col min="5911" max="5911" width="21.1640625" style="162" customWidth="1"/>
    <col min="5912" max="5922" width="19.5" style="162"/>
    <col min="5923" max="5936" width="16.1640625" style="162" customWidth="1"/>
    <col min="5937" max="6145" width="19.5" style="162"/>
    <col min="6146" max="6146" width="15.83203125" style="162" customWidth="1"/>
    <col min="6147" max="6147" width="13.6640625" style="162" customWidth="1"/>
    <col min="6148" max="6148" width="13.5" style="162" customWidth="1"/>
    <col min="6149" max="6153" width="12.83203125" style="162" customWidth="1"/>
    <col min="6154" max="6154" width="12.5" style="162" customWidth="1"/>
    <col min="6155" max="6155" width="1.5" style="162" customWidth="1"/>
    <col min="6156" max="6157" width="15" style="162" customWidth="1"/>
    <col min="6158" max="6163" width="14.83203125" style="162" customWidth="1"/>
    <col min="6164" max="6166" width="19.5" style="162"/>
    <col min="6167" max="6167" width="21.1640625" style="162" customWidth="1"/>
    <col min="6168" max="6178" width="19.5" style="162"/>
    <col min="6179" max="6192" width="16.1640625" style="162" customWidth="1"/>
    <col min="6193" max="6401" width="19.5" style="162"/>
    <col min="6402" max="6402" width="15.83203125" style="162" customWidth="1"/>
    <col min="6403" max="6403" width="13.6640625" style="162" customWidth="1"/>
    <col min="6404" max="6404" width="13.5" style="162" customWidth="1"/>
    <col min="6405" max="6409" width="12.83203125" style="162" customWidth="1"/>
    <col min="6410" max="6410" width="12.5" style="162" customWidth="1"/>
    <col min="6411" max="6411" width="1.5" style="162" customWidth="1"/>
    <col min="6412" max="6413" width="15" style="162" customWidth="1"/>
    <col min="6414" max="6419" width="14.83203125" style="162" customWidth="1"/>
    <col min="6420" max="6422" width="19.5" style="162"/>
    <col min="6423" max="6423" width="21.1640625" style="162" customWidth="1"/>
    <col min="6424" max="6434" width="19.5" style="162"/>
    <col min="6435" max="6448" width="16.1640625" style="162" customWidth="1"/>
    <col min="6449" max="6657" width="19.5" style="162"/>
    <col min="6658" max="6658" width="15.83203125" style="162" customWidth="1"/>
    <col min="6659" max="6659" width="13.6640625" style="162" customWidth="1"/>
    <col min="6660" max="6660" width="13.5" style="162" customWidth="1"/>
    <col min="6661" max="6665" width="12.83203125" style="162" customWidth="1"/>
    <col min="6666" max="6666" width="12.5" style="162" customWidth="1"/>
    <col min="6667" max="6667" width="1.5" style="162" customWidth="1"/>
    <col min="6668" max="6669" width="15" style="162" customWidth="1"/>
    <col min="6670" max="6675" width="14.83203125" style="162" customWidth="1"/>
    <col min="6676" max="6678" width="19.5" style="162"/>
    <col min="6679" max="6679" width="21.1640625" style="162" customWidth="1"/>
    <col min="6680" max="6690" width="19.5" style="162"/>
    <col min="6691" max="6704" width="16.1640625" style="162" customWidth="1"/>
    <col min="6705" max="6913" width="19.5" style="162"/>
    <col min="6914" max="6914" width="15.83203125" style="162" customWidth="1"/>
    <col min="6915" max="6915" width="13.6640625" style="162" customWidth="1"/>
    <col min="6916" max="6916" width="13.5" style="162" customWidth="1"/>
    <col min="6917" max="6921" width="12.83203125" style="162" customWidth="1"/>
    <col min="6922" max="6922" width="12.5" style="162" customWidth="1"/>
    <col min="6923" max="6923" width="1.5" style="162" customWidth="1"/>
    <col min="6924" max="6925" width="15" style="162" customWidth="1"/>
    <col min="6926" max="6931" width="14.83203125" style="162" customWidth="1"/>
    <col min="6932" max="6934" width="19.5" style="162"/>
    <col min="6935" max="6935" width="21.1640625" style="162" customWidth="1"/>
    <col min="6936" max="6946" width="19.5" style="162"/>
    <col min="6947" max="6960" width="16.1640625" style="162" customWidth="1"/>
    <col min="6961" max="7169" width="19.5" style="162"/>
    <col min="7170" max="7170" width="15.83203125" style="162" customWidth="1"/>
    <col min="7171" max="7171" width="13.6640625" style="162" customWidth="1"/>
    <col min="7172" max="7172" width="13.5" style="162" customWidth="1"/>
    <col min="7173" max="7177" width="12.83203125" style="162" customWidth="1"/>
    <col min="7178" max="7178" width="12.5" style="162" customWidth="1"/>
    <col min="7179" max="7179" width="1.5" style="162" customWidth="1"/>
    <col min="7180" max="7181" width="15" style="162" customWidth="1"/>
    <col min="7182" max="7187" width="14.83203125" style="162" customWidth="1"/>
    <col min="7188" max="7190" width="19.5" style="162"/>
    <col min="7191" max="7191" width="21.1640625" style="162" customWidth="1"/>
    <col min="7192" max="7202" width="19.5" style="162"/>
    <col min="7203" max="7216" width="16.1640625" style="162" customWidth="1"/>
    <col min="7217" max="7425" width="19.5" style="162"/>
    <col min="7426" max="7426" width="15.83203125" style="162" customWidth="1"/>
    <col min="7427" max="7427" width="13.6640625" style="162" customWidth="1"/>
    <col min="7428" max="7428" width="13.5" style="162" customWidth="1"/>
    <col min="7429" max="7433" width="12.83203125" style="162" customWidth="1"/>
    <col min="7434" max="7434" width="12.5" style="162" customWidth="1"/>
    <col min="7435" max="7435" width="1.5" style="162" customWidth="1"/>
    <col min="7436" max="7437" width="15" style="162" customWidth="1"/>
    <col min="7438" max="7443" width="14.83203125" style="162" customWidth="1"/>
    <col min="7444" max="7446" width="19.5" style="162"/>
    <col min="7447" max="7447" width="21.1640625" style="162" customWidth="1"/>
    <col min="7448" max="7458" width="19.5" style="162"/>
    <col min="7459" max="7472" width="16.1640625" style="162" customWidth="1"/>
    <col min="7473" max="7681" width="19.5" style="162"/>
    <col min="7682" max="7682" width="15.83203125" style="162" customWidth="1"/>
    <col min="7683" max="7683" width="13.6640625" style="162" customWidth="1"/>
    <col min="7684" max="7684" width="13.5" style="162" customWidth="1"/>
    <col min="7685" max="7689" width="12.83203125" style="162" customWidth="1"/>
    <col min="7690" max="7690" width="12.5" style="162" customWidth="1"/>
    <col min="7691" max="7691" width="1.5" style="162" customWidth="1"/>
    <col min="7692" max="7693" width="15" style="162" customWidth="1"/>
    <col min="7694" max="7699" width="14.83203125" style="162" customWidth="1"/>
    <col min="7700" max="7702" width="19.5" style="162"/>
    <col min="7703" max="7703" width="21.1640625" style="162" customWidth="1"/>
    <col min="7704" max="7714" width="19.5" style="162"/>
    <col min="7715" max="7728" width="16.1640625" style="162" customWidth="1"/>
    <col min="7729" max="7937" width="19.5" style="162"/>
    <col min="7938" max="7938" width="15.83203125" style="162" customWidth="1"/>
    <col min="7939" max="7939" width="13.6640625" style="162" customWidth="1"/>
    <col min="7940" max="7940" width="13.5" style="162" customWidth="1"/>
    <col min="7941" max="7945" width="12.83203125" style="162" customWidth="1"/>
    <col min="7946" max="7946" width="12.5" style="162" customWidth="1"/>
    <col min="7947" max="7947" width="1.5" style="162" customWidth="1"/>
    <col min="7948" max="7949" width="15" style="162" customWidth="1"/>
    <col min="7950" max="7955" width="14.83203125" style="162" customWidth="1"/>
    <col min="7956" max="7958" width="19.5" style="162"/>
    <col min="7959" max="7959" width="21.1640625" style="162" customWidth="1"/>
    <col min="7960" max="7970" width="19.5" style="162"/>
    <col min="7971" max="7984" width="16.1640625" style="162" customWidth="1"/>
    <col min="7985" max="8193" width="19.5" style="162"/>
    <col min="8194" max="8194" width="15.83203125" style="162" customWidth="1"/>
    <col min="8195" max="8195" width="13.6640625" style="162" customWidth="1"/>
    <col min="8196" max="8196" width="13.5" style="162" customWidth="1"/>
    <col min="8197" max="8201" width="12.83203125" style="162" customWidth="1"/>
    <col min="8202" max="8202" width="12.5" style="162" customWidth="1"/>
    <col min="8203" max="8203" width="1.5" style="162" customWidth="1"/>
    <col min="8204" max="8205" width="15" style="162" customWidth="1"/>
    <col min="8206" max="8211" width="14.83203125" style="162" customWidth="1"/>
    <col min="8212" max="8214" width="19.5" style="162"/>
    <col min="8215" max="8215" width="21.1640625" style="162" customWidth="1"/>
    <col min="8216" max="8226" width="19.5" style="162"/>
    <col min="8227" max="8240" width="16.1640625" style="162" customWidth="1"/>
    <col min="8241" max="8449" width="19.5" style="162"/>
    <col min="8450" max="8450" width="15.83203125" style="162" customWidth="1"/>
    <col min="8451" max="8451" width="13.6640625" style="162" customWidth="1"/>
    <col min="8452" max="8452" width="13.5" style="162" customWidth="1"/>
    <col min="8453" max="8457" width="12.83203125" style="162" customWidth="1"/>
    <col min="8458" max="8458" width="12.5" style="162" customWidth="1"/>
    <col min="8459" max="8459" width="1.5" style="162" customWidth="1"/>
    <col min="8460" max="8461" width="15" style="162" customWidth="1"/>
    <col min="8462" max="8467" width="14.83203125" style="162" customWidth="1"/>
    <col min="8468" max="8470" width="19.5" style="162"/>
    <col min="8471" max="8471" width="21.1640625" style="162" customWidth="1"/>
    <col min="8472" max="8482" width="19.5" style="162"/>
    <col min="8483" max="8496" width="16.1640625" style="162" customWidth="1"/>
    <col min="8497" max="8705" width="19.5" style="162"/>
    <col min="8706" max="8706" width="15.83203125" style="162" customWidth="1"/>
    <col min="8707" max="8707" width="13.6640625" style="162" customWidth="1"/>
    <col min="8708" max="8708" width="13.5" style="162" customWidth="1"/>
    <col min="8709" max="8713" width="12.83203125" style="162" customWidth="1"/>
    <col min="8714" max="8714" width="12.5" style="162" customWidth="1"/>
    <col min="8715" max="8715" width="1.5" style="162" customWidth="1"/>
    <col min="8716" max="8717" width="15" style="162" customWidth="1"/>
    <col min="8718" max="8723" width="14.83203125" style="162" customWidth="1"/>
    <col min="8724" max="8726" width="19.5" style="162"/>
    <col min="8727" max="8727" width="21.1640625" style="162" customWidth="1"/>
    <col min="8728" max="8738" width="19.5" style="162"/>
    <col min="8739" max="8752" width="16.1640625" style="162" customWidth="1"/>
    <col min="8753" max="8961" width="19.5" style="162"/>
    <col min="8962" max="8962" width="15.83203125" style="162" customWidth="1"/>
    <col min="8963" max="8963" width="13.6640625" style="162" customWidth="1"/>
    <col min="8964" max="8964" width="13.5" style="162" customWidth="1"/>
    <col min="8965" max="8969" width="12.83203125" style="162" customWidth="1"/>
    <col min="8970" max="8970" width="12.5" style="162" customWidth="1"/>
    <col min="8971" max="8971" width="1.5" style="162" customWidth="1"/>
    <col min="8972" max="8973" width="15" style="162" customWidth="1"/>
    <col min="8974" max="8979" width="14.83203125" style="162" customWidth="1"/>
    <col min="8980" max="8982" width="19.5" style="162"/>
    <col min="8983" max="8983" width="21.1640625" style="162" customWidth="1"/>
    <col min="8984" max="8994" width="19.5" style="162"/>
    <col min="8995" max="9008" width="16.1640625" style="162" customWidth="1"/>
    <col min="9009" max="9217" width="19.5" style="162"/>
    <col min="9218" max="9218" width="15.83203125" style="162" customWidth="1"/>
    <col min="9219" max="9219" width="13.6640625" style="162" customWidth="1"/>
    <col min="9220" max="9220" width="13.5" style="162" customWidth="1"/>
    <col min="9221" max="9225" width="12.83203125" style="162" customWidth="1"/>
    <col min="9226" max="9226" width="12.5" style="162" customWidth="1"/>
    <col min="9227" max="9227" width="1.5" style="162" customWidth="1"/>
    <col min="9228" max="9229" width="15" style="162" customWidth="1"/>
    <col min="9230" max="9235" width="14.83203125" style="162" customWidth="1"/>
    <col min="9236" max="9238" width="19.5" style="162"/>
    <col min="9239" max="9239" width="21.1640625" style="162" customWidth="1"/>
    <col min="9240" max="9250" width="19.5" style="162"/>
    <col min="9251" max="9264" width="16.1640625" style="162" customWidth="1"/>
    <col min="9265" max="9473" width="19.5" style="162"/>
    <col min="9474" max="9474" width="15.83203125" style="162" customWidth="1"/>
    <col min="9475" max="9475" width="13.6640625" style="162" customWidth="1"/>
    <col min="9476" max="9476" width="13.5" style="162" customWidth="1"/>
    <col min="9477" max="9481" width="12.83203125" style="162" customWidth="1"/>
    <col min="9482" max="9482" width="12.5" style="162" customWidth="1"/>
    <col min="9483" max="9483" width="1.5" style="162" customWidth="1"/>
    <col min="9484" max="9485" width="15" style="162" customWidth="1"/>
    <col min="9486" max="9491" width="14.83203125" style="162" customWidth="1"/>
    <col min="9492" max="9494" width="19.5" style="162"/>
    <col min="9495" max="9495" width="21.1640625" style="162" customWidth="1"/>
    <col min="9496" max="9506" width="19.5" style="162"/>
    <col min="9507" max="9520" width="16.1640625" style="162" customWidth="1"/>
    <col min="9521" max="9729" width="19.5" style="162"/>
    <col min="9730" max="9730" width="15.83203125" style="162" customWidth="1"/>
    <col min="9731" max="9731" width="13.6640625" style="162" customWidth="1"/>
    <col min="9732" max="9732" width="13.5" style="162" customWidth="1"/>
    <col min="9733" max="9737" width="12.83203125" style="162" customWidth="1"/>
    <col min="9738" max="9738" width="12.5" style="162" customWidth="1"/>
    <col min="9739" max="9739" width="1.5" style="162" customWidth="1"/>
    <col min="9740" max="9741" width="15" style="162" customWidth="1"/>
    <col min="9742" max="9747" width="14.83203125" style="162" customWidth="1"/>
    <col min="9748" max="9750" width="19.5" style="162"/>
    <col min="9751" max="9751" width="21.1640625" style="162" customWidth="1"/>
    <col min="9752" max="9762" width="19.5" style="162"/>
    <col min="9763" max="9776" width="16.1640625" style="162" customWidth="1"/>
    <col min="9777" max="9985" width="19.5" style="162"/>
    <col min="9986" max="9986" width="15.83203125" style="162" customWidth="1"/>
    <col min="9987" max="9987" width="13.6640625" style="162" customWidth="1"/>
    <col min="9988" max="9988" width="13.5" style="162" customWidth="1"/>
    <col min="9989" max="9993" width="12.83203125" style="162" customWidth="1"/>
    <col min="9994" max="9994" width="12.5" style="162" customWidth="1"/>
    <col min="9995" max="9995" width="1.5" style="162" customWidth="1"/>
    <col min="9996" max="9997" width="15" style="162" customWidth="1"/>
    <col min="9998" max="10003" width="14.83203125" style="162" customWidth="1"/>
    <col min="10004" max="10006" width="19.5" style="162"/>
    <col min="10007" max="10007" width="21.1640625" style="162" customWidth="1"/>
    <col min="10008" max="10018" width="19.5" style="162"/>
    <col min="10019" max="10032" width="16.1640625" style="162" customWidth="1"/>
    <col min="10033" max="10241" width="19.5" style="162"/>
    <col min="10242" max="10242" width="15.83203125" style="162" customWidth="1"/>
    <col min="10243" max="10243" width="13.6640625" style="162" customWidth="1"/>
    <col min="10244" max="10244" width="13.5" style="162" customWidth="1"/>
    <col min="10245" max="10249" width="12.83203125" style="162" customWidth="1"/>
    <col min="10250" max="10250" width="12.5" style="162" customWidth="1"/>
    <col min="10251" max="10251" width="1.5" style="162" customWidth="1"/>
    <col min="10252" max="10253" width="15" style="162" customWidth="1"/>
    <col min="10254" max="10259" width="14.83203125" style="162" customWidth="1"/>
    <col min="10260" max="10262" width="19.5" style="162"/>
    <col min="10263" max="10263" width="21.1640625" style="162" customWidth="1"/>
    <col min="10264" max="10274" width="19.5" style="162"/>
    <col min="10275" max="10288" width="16.1640625" style="162" customWidth="1"/>
    <col min="10289" max="10497" width="19.5" style="162"/>
    <col min="10498" max="10498" width="15.83203125" style="162" customWidth="1"/>
    <col min="10499" max="10499" width="13.6640625" style="162" customWidth="1"/>
    <col min="10500" max="10500" width="13.5" style="162" customWidth="1"/>
    <col min="10501" max="10505" width="12.83203125" style="162" customWidth="1"/>
    <col min="10506" max="10506" width="12.5" style="162" customWidth="1"/>
    <col min="10507" max="10507" width="1.5" style="162" customWidth="1"/>
    <col min="10508" max="10509" width="15" style="162" customWidth="1"/>
    <col min="10510" max="10515" width="14.83203125" style="162" customWidth="1"/>
    <col min="10516" max="10518" width="19.5" style="162"/>
    <col min="10519" max="10519" width="21.1640625" style="162" customWidth="1"/>
    <col min="10520" max="10530" width="19.5" style="162"/>
    <col min="10531" max="10544" width="16.1640625" style="162" customWidth="1"/>
    <col min="10545" max="10753" width="19.5" style="162"/>
    <col min="10754" max="10754" width="15.83203125" style="162" customWidth="1"/>
    <col min="10755" max="10755" width="13.6640625" style="162" customWidth="1"/>
    <col min="10756" max="10756" width="13.5" style="162" customWidth="1"/>
    <col min="10757" max="10761" width="12.83203125" style="162" customWidth="1"/>
    <col min="10762" max="10762" width="12.5" style="162" customWidth="1"/>
    <col min="10763" max="10763" width="1.5" style="162" customWidth="1"/>
    <col min="10764" max="10765" width="15" style="162" customWidth="1"/>
    <col min="10766" max="10771" width="14.83203125" style="162" customWidth="1"/>
    <col min="10772" max="10774" width="19.5" style="162"/>
    <col min="10775" max="10775" width="21.1640625" style="162" customWidth="1"/>
    <col min="10776" max="10786" width="19.5" style="162"/>
    <col min="10787" max="10800" width="16.1640625" style="162" customWidth="1"/>
    <col min="10801" max="11009" width="19.5" style="162"/>
    <col min="11010" max="11010" width="15.83203125" style="162" customWidth="1"/>
    <col min="11011" max="11011" width="13.6640625" style="162" customWidth="1"/>
    <col min="11012" max="11012" width="13.5" style="162" customWidth="1"/>
    <col min="11013" max="11017" width="12.83203125" style="162" customWidth="1"/>
    <col min="11018" max="11018" width="12.5" style="162" customWidth="1"/>
    <col min="11019" max="11019" width="1.5" style="162" customWidth="1"/>
    <col min="11020" max="11021" width="15" style="162" customWidth="1"/>
    <col min="11022" max="11027" width="14.83203125" style="162" customWidth="1"/>
    <col min="11028" max="11030" width="19.5" style="162"/>
    <col min="11031" max="11031" width="21.1640625" style="162" customWidth="1"/>
    <col min="11032" max="11042" width="19.5" style="162"/>
    <col min="11043" max="11056" width="16.1640625" style="162" customWidth="1"/>
    <col min="11057" max="11265" width="19.5" style="162"/>
    <col min="11266" max="11266" width="15.83203125" style="162" customWidth="1"/>
    <col min="11267" max="11267" width="13.6640625" style="162" customWidth="1"/>
    <col min="11268" max="11268" width="13.5" style="162" customWidth="1"/>
    <col min="11269" max="11273" width="12.83203125" style="162" customWidth="1"/>
    <col min="11274" max="11274" width="12.5" style="162" customWidth="1"/>
    <col min="11275" max="11275" width="1.5" style="162" customWidth="1"/>
    <col min="11276" max="11277" width="15" style="162" customWidth="1"/>
    <col min="11278" max="11283" width="14.83203125" style="162" customWidth="1"/>
    <col min="11284" max="11286" width="19.5" style="162"/>
    <col min="11287" max="11287" width="21.1640625" style="162" customWidth="1"/>
    <col min="11288" max="11298" width="19.5" style="162"/>
    <col min="11299" max="11312" width="16.1640625" style="162" customWidth="1"/>
    <col min="11313" max="11521" width="19.5" style="162"/>
    <col min="11522" max="11522" width="15.83203125" style="162" customWidth="1"/>
    <col min="11523" max="11523" width="13.6640625" style="162" customWidth="1"/>
    <col min="11524" max="11524" width="13.5" style="162" customWidth="1"/>
    <col min="11525" max="11529" width="12.83203125" style="162" customWidth="1"/>
    <col min="11530" max="11530" width="12.5" style="162" customWidth="1"/>
    <col min="11531" max="11531" width="1.5" style="162" customWidth="1"/>
    <col min="11532" max="11533" width="15" style="162" customWidth="1"/>
    <col min="11534" max="11539" width="14.83203125" style="162" customWidth="1"/>
    <col min="11540" max="11542" width="19.5" style="162"/>
    <col min="11543" max="11543" width="21.1640625" style="162" customWidth="1"/>
    <col min="11544" max="11554" width="19.5" style="162"/>
    <col min="11555" max="11568" width="16.1640625" style="162" customWidth="1"/>
    <col min="11569" max="11777" width="19.5" style="162"/>
    <col min="11778" max="11778" width="15.83203125" style="162" customWidth="1"/>
    <col min="11779" max="11779" width="13.6640625" style="162" customWidth="1"/>
    <col min="11780" max="11780" width="13.5" style="162" customWidth="1"/>
    <col min="11781" max="11785" width="12.83203125" style="162" customWidth="1"/>
    <col min="11786" max="11786" width="12.5" style="162" customWidth="1"/>
    <col min="11787" max="11787" width="1.5" style="162" customWidth="1"/>
    <col min="11788" max="11789" width="15" style="162" customWidth="1"/>
    <col min="11790" max="11795" width="14.83203125" style="162" customWidth="1"/>
    <col min="11796" max="11798" width="19.5" style="162"/>
    <col min="11799" max="11799" width="21.1640625" style="162" customWidth="1"/>
    <col min="11800" max="11810" width="19.5" style="162"/>
    <col min="11811" max="11824" width="16.1640625" style="162" customWidth="1"/>
    <col min="11825" max="12033" width="19.5" style="162"/>
    <col min="12034" max="12034" width="15.83203125" style="162" customWidth="1"/>
    <col min="12035" max="12035" width="13.6640625" style="162" customWidth="1"/>
    <col min="12036" max="12036" width="13.5" style="162" customWidth="1"/>
    <col min="12037" max="12041" width="12.83203125" style="162" customWidth="1"/>
    <col min="12042" max="12042" width="12.5" style="162" customWidth="1"/>
    <col min="12043" max="12043" width="1.5" style="162" customWidth="1"/>
    <col min="12044" max="12045" width="15" style="162" customWidth="1"/>
    <col min="12046" max="12051" width="14.83203125" style="162" customWidth="1"/>
    <col min="12052" max="12054" width="19.5" style="162"/>
    <col min="12055" max="12055" width="21.1640625" style="162" customWidth="1"/>
    <col min="12056" max="12066" width="19.5" style="162"/>
    <col min="12067" max="12080" width="16.1640625" style="162" customWidth="1"/>
    <col min="12081" max="12289" width="19.5" style="162"/>
    <col min="12290" max="12290" width="15.83203125" style="162" customWidth="1"/>
    <col min="12291" max="12291" width="13.6640625" style="162" customWidth="1"/>
    <col min="12292" max="12292" width="13.5" style="162" customWidth="1"/>
    <col min="12293" max="12297" width="12.83203125" style="162" customWidth="1"/>
    <col min="12298" max="12298" width="12.5" style="162" customWidth="1"/>
    <col min="12299" max="12299" width="1.5" style="162" customWidth="1"/>
    <col min="12300" max="12301" width="15" style="162" customWidth="1"/>
    <col min="12302" max="12307" width="14.83203125" style="162" customWidth="1"/>
    <col min="12308" max="12310" width="19.5" style="162"/>
    <col min="12311" max="12311" width="21.1640625" style="162" customWidth="1"/>
    <col min="12312" max="12322" width="19.5" style="162"/>
    <col min="12323" max="12336" width="16.1640625" style="162" customWidth="1"/>
    <col min="12337" max="12545" width="19.5" style="162"/>
    <col min="12546" max="12546" width="15.83203125" style="162" customWidth="1"/>
    <col min="12547" max="12547" width="13.6640625" style="162" customWidth="1"/>
    <col min="12548" max="12548" width="13.5" style="162" customWidth="1"/>
    <col min="12549" max="12553" width="12.83203125" style="162" customWidth="1"/>
    <col min="12554" max="12554" width="12.5" style="162" customWidth="1"/>
    <col min="12555" max="12555" width="1.5" style="162" customWidth="1"/>
    <col min="12556" max="12557" width="15" style="162" customWidth="1"/>
    <col min="12558" max="12563" width="14.83203125" style="162" customWidth="1"/>
    <col min="12564" max="12566" width="19.5" style="162"/>
    <col min="12567" max="12567" width="21.1640625" style="162" customWidth="1"/>
    <col min="12568" max="12578" width="19.5" style="162"/>
    <col min="12579" max="12592" width="16.1640625" style="162" customWidth="1"/>
    <col min="12593" max="12801" width="19.5" style="162"/>
    <col min="12802" max="12802" width="15.83203125" style="162" customWidth="1"/>
    <col min="12803" max="12803" width="13.6640625" style="162" customWidth="1"/>
    <col min="12804" max="12804" width="13.5" style="162" customWidth="1"/>
    <col min="12805" max="12809" width="12.83203125" style="162" customWidth="1"/>
    <col min="12810" max="12810" width="12.5" style="162" customWidth="1"/>
    <col min="12811" max="12811" width="1.5" style="162" customWidth="1"/>
    <col min="12812" max="12813" width="15" style="162" customWidth="1"/>
    <col min="12814" max="12819" width="14.83203125" style="162" customWidth="1"/>
    <col min="12820" max="12822" width="19.5" style="162"/>
    <col min="12823" max="12823" width="21.1640625" style="162" customWidth="1"/>
    <col min="12824" max="12834" width="19.5" style="162"/>
    <col min="12835" max="12848" width="16.1640625" style="162" customWidth="1"/>
    <col min="12849" max="13057" width="19.5" style="162"/>
    <col min="13058" max="13058" width="15.83203125" style="162" customWidth="1"/>
    <col min="13059" max="13059" width="13.6640625" style="162" customWidth="1"/>
    <col min="13060" max="13060" width="13.5" style="162" customWidth="1"/>
    <col min="13061" max="13065" width="12.83203125" style="162" customWidth="1"/>
    <col min="13066" max="13066" width="12.5" style="162" customWidth="1"/>
    <col min="13067" max="13067" width="1.5" style="162" customWidth="1"/>
    <col min="13068" max="13069" width="15" style="162" customWidth="1"/>
    <col min="13070" max="13075" width="14.83203125" style="162" customWidth="1"/>
    <col min="13076" max="13078" width="19.5" style="162"/>
    <col min="13079" max="13079" width="21.1640625" style="162" customWidth="1"/>
    <col min="13080" max="13090" width="19.5" style="162"/>
    <col min="13091" max="13104" width="16.1640625" style="162" customWidth="1"/>
    <col min="13105" max="13313" width="19.5" style="162"/>
    <col min="13314" max="13314" width="15.83203125" style="162" customWidth="1"/>
    <col min="13315" max="13315" width="13.6640625" style="162" customWidth="1"/>
    <col min="13316" max="13316" width="13.5" style="162" customWidth="1"/>
    <col min="13317" max="13321" width="12.83203125" style="162" customWidth="1"/>
    <col min="13322" max="13322" width="12.5" style="162" customWidth="1"/>
    <col min="13323" max="13323" width="1.5" style="162" customWidth="1"/>
    <col min="13324" max="13325" width="15" style="162" customWidth="1"/>
    <col min="13326" max="13331" width="14.83203125" style="162" customWidth="1"/>
    <col min="13332" max="13334" width="19.5" style="162"/>
    <col min="13335" max="13335" width="21.1640625" style="162" customWidth="1"/>
    <col min="13336" max="13346" width="19.5" style="162"/>
    <col min="13347" max="13360" width="16.1640625" style="162" customWidth="1"/>
    <col min="13361" max="13569" width="19.5" style="162"/>
    <col min="13570" max="13570" width="15.83203125" style="162" customWidth="1"/>
    <col min="13571" max="13571" width="13.6640625" style="162" customWidth="1"/>
    <col min="13572" max="13572" width="13.5" style="162" customWidth="1"/>
    <col min="13573" max="13577" width="12.83203125" style="162" customWidth="1"/>
    <col min="13578" max="13578" width="12.5" style="162" customWidth="1"/>
    <col min="13579" max="13579" width="1.5" style="162" customWidth="1"/>
    <col min="13580" max="13581" width="15" style="162" customWidth="1"/>
    <col min="13582" max="13587" width="14.83203125" style="162" customWidth="1"/>
    <col min="13588" max="13590" width="19.5" style="162"/>
    <col min="13591" max="13591" width="21.1640625" style="162" customWidth="1"/>
    <col min="13592" max="13602" width="19.5" style="162"/>
    <col min="13603" max="13616" width="16.1640625" style="162" customWidth="1"/>
    <col min="13617" max="13825" width="19.5" style="162"/>
    <col min="13826" max="13826" width="15.83203125" style="162" customWidth="1"/>
    <col min="13827" max="13827" width="13.6640625" style="162" customWidth="1"/>
    <col min="13828" max="13828" width="13.5" style="162" customWidth="1"/>
    <col min="13829" max="13833" width="12.83203125" style="162" customWidth="1"/>
    <col min="13834" max="13834" width="12.5" style="162" customWidth="1"/>
    <col min="13835" max="13835" width="1.5" style="162" customWidth="1"/>
    <col min="13836" max="13837" width="15" style="162" customWidth="1"/>
    <col min="13838" max="13843" width="14.83203125" style="162" customWidth="1"/>
    <col min="13844" max="13846" width="19.5" style="162"/>
    <col min="13847" max="13847" width="21.1640625" style="162" customWidth="1"/>
    <col min="13848" max="13858" width="19.5" style="162"/>
    <col min="13859" max="13872" width="16.1640625" style="162" customWidth="1"/>
    <col min="13873" max="14081" width="19.5" style="162"/>
    <col min="14082" max="14082" width="15.83203125" style="162" customWidth="1"/>
    <col min="14083" max="14083" width="13.6640625" style="162" customWidth="1"/>
    <col min="14084" max="14084" width="13.5" style="162" customWidth="1"/>
    <col min="14085" max="14089" width="12.83203125" style="162" customWidth="1"/>
    <col min="14090" max="14090" width="12.5" style="162" customWidth="1"/>
    <col min="14091" max="14091" width="1.5" style="162" customWidth="1"/>
    <col min="14092" max="14093" width="15" style="162" customWidth="1"/>
    <col min="14094" max="14099" width="14.83203125" style="162" customWidth="1"/>
    <col min="14100" max="14102" width="19.5" style="162"/>
    <col min="14103" max="14103" width="21.1640625" style="162" customWidth="1"/>
    <col min="14104" max="14114" width="19.5" style="162"/>
    <col min="14115" max="14128" width="16.1640625" style="162" customWidth="1"/>
    <col min="14129" max="14337" width="19.5" style="162"/>
    <col min="14338" max="14338" width="15.83203125" style="162" customWidth="1"/>
    <col min="14339" max="14339" width="13.6640625" style="162" customWidth="1"/>
    <col min="14340" max="14340" width="13.5" style="162" customWidth="1"/>
    <col min="14341" max="14345" width="12.83203125" style="162" customWidth="1"/>
    <col min="14346" max="14346" width="12.5" style="162" customWidth="1"/>
    <col min="14347" max="14347" width="1.5" style="162" customWidth="1"/>
    <col min="14348" max="14349" width="15" style="162" customWidth="1"/>
    <col min="14350" max="14355" width="14.83203125" style="162" customWidth="1"/>
    <col min="14356" max="14358" width="19.5" style="162"/>
    <col min="14359" max="14359" width="21.1640625" style="162" customWidth="1"/>
    <col min="14360" max="14370" width="19.5" style="162"/>
    <col min="14371" max="14384" width="16.1640625" style="162" customWidth="1"/>
    <col min="14385" max="14593" width="19.5" style="162"/>
    <col min="14594" max="14594" width="15.83203125" style="162" customWidth="1"/>
    <col min="14595" max="14595" width="13.6640625" style="162" customWidth="1"/>
    <col min="14596" max="14596" width="13.5" style="162" customWidth="1"/>
    <col min="14597" max="14601" width="12.83203125" style="162" customWidth="1"/>
    <col min="14602" max="14602" width="12.5" style="162" customWidth="1"/>
    <col min="14603" max="14603" width="1.5" style="162" customWidth="1"/>
    <col min="14604" max="14605" width="15" style="162" customWidth="1"/>
    <col min="14606" max="14611" width="14.83203125" style="162" customWidth="1"/>
    <col min="14612" max="14614" width="19.5" style="162"/>
    <col min="14615" max="14615" width="21.1640625" style="162" customWidth="1"/>
    <col min="14616" max="14626" width="19.5" style="162"/>
    <col min="14627" max="14640" width="16.1640625" style="162" customWidth="1"/>
    <col min="14641" max="14849" width="19.5" style="162"/>
    <col min="14850" max="14850" width="15.83203125" style="162" customWidth="1"/>
    <col min="14851" max="14851" width="13.6640625" style="162" customWidth="1"/>
    <col min="14852" max="14852" width="13.5" style="162" customWidth="1"/>
    <col min="14853" max="14857" width="12.83203125" style="162" customWidth="1"/>
    <col min="14858" max="14858" width="12.5" style="162" customWidth="1"/>
    <col min="14859" max="14859" width="1.5" style="162" customWidth="1"/>
    <col min="14860" max="14861" width="15" style="162" customWidth="1"/>
    <col min="14862" max="14867" width="14.83203125" style="162" customWidth="1"/>
    <col min="14868" max="14870" width="19.5" style="162"/>
    <col min="14871" max="14871" width="21.1640625" style="162" customWidth="1"/>
    <col min="14872" max="14882" width="19.5" style="162"/>
    <col min="14883" max="14896" width="16.1640625" style="162" customWidth="1"/>
    <col min="14897" max="15105" width="19.5" style="162"/>
    <col min="15106" max="15106" width="15.83203125" style="162" customWidth="1"/>
    <col min="15107" max="15107" width="13.6640625" style="162" customWidth="1"/>
    <col min="15108" max="15108" width="13.5" style="162" customWidth="1"/>
    <col min="15109" max="15113" width="12.83203125" style="162" customWidth="1"/>
    <col min="15114" max="15114" width="12.5" style="162" customWidth="1"/>
    <col min="15115" max="15115" width="1.5" style="162" customWidth="1"/>
    <col min="15116" max="15117" width="15" style="162" customWidth="1"/>
    <col min="15118" max="15123" width="14.83203125" style="162" customWidth="1"/>
    <col min="15124" max="15126" width="19.5" style="162"/>
    <col min="15127" max="15127" width="21.1640625" style="162" customWidth="1"/>
    <col min="15128" max="15138" width="19.5" style="162"/>
    <col min="15139" max="15152" width="16.1640625" style="162" customWidth="1"/>
    <col min="15153" max="15361" width="19.5" style="162"/>
    <col min="15362" max="15362" width="15.83203125" style="162" customWidth="1"/>
    <col min="15363" max="15363" width="13.6640625" style="162" customWidth="1"/>
    <col min="15364" max="15364" width="13.5" style="162" customWidth="1"/>
    <col min="15365" max="15369" width="12.83203125" style="162" customWidth="1"/>
    <col min="15370" max="15370" width="12.5" style="162" customWidth="1"/>
    <col min="15371" max="15371" width="1.5" style="162" customWidth="1"/>
    <col min="15372" max="15373" width="15" style="162" customWidth="1"/>
    <col min="15374" max="15379" width="14.83203125" style="162" customWidth="1"/>
    <col min="15380" max="15382" width="19.5" style="162"/>
    <col min="15383" max="15383" width="21.1640625" style="162" customWidth="1"/>
    <col min="15384" max="15394" width="19.5" style="162"/>
    <col min="15395" max="15408" width="16.1640625" style="162" customWidth="1"/>
    <col min="15409" max="15617" width="19.5" style="162"/>
    <col min="15618" max="15618" width="15.83203125" style="162" customWidth="1"/>
    <col min="15619" max="15619" width="13.6640625" style="162" customWidth="1"/>
    <col min="15620" max="15620" width="13.5" style="162" customWidth="1"/>
    <col min="15621" max="15625" width="12.83203125" style="162" customWidth="1"/>
    <col min="15626" max="15626" width="12.5" style="162" customWidth="1"/>
    <col min="15627" max="15627" width="1.5" style="162" customWidth="1"/>
    <col min="15628" max="15629" width="15" style="162" customWidth="1"/>
    <col min="15630" max="15635" width="14.83203125" style="162" customWidth="1"/>
    <col min="15636" max="15638" width="19.5" style="162"/>
    <col min="15639" max="15639" width="21.1640625" style="162" customWidth="1"/>
    <col min="15640" max="15650" width="19.5" style="162"/>
    <col min="15651" max="15664" width="16.1640625" style="162" customWidth="1"/>
    <col min="15665" max="15873" width="19.5" style="162"/>
    <col min="15874" max="15874" width="15.83203125" style="162" customWidth="1"/>
    <col min="15875" max="15875" width="13.6640625" style="162" customWidth="1"/>
    <col min="15876" max="15876" width="13.5" style="162" customWidth="1"/>
    <col min="15877" max="15881" width="12.83203125" style="162" customWidth="1"/>
    <col min="15882" max="15882" width="12.5" style="162" customWidth="1"/>
    <col min="15883" max="15883" width="1.5" style="162" customWidth="1"/>
    <col min="15884" max="15885" width="15" style="162" customWidth="1"/>
    <col min="15886" max="15891" width="14.83203125" style="162" customWidth="1"/>
    <col min="15892" max="15894" width="19.5" style="162"/>
    <col min="15895" max="15895" width="21.1640625" style="162" customWidth="1"/>
    <col min="15896" max="15906" width="19.5" style="162"/>
    <col min="15907" max="15920" width="16.1640625" style="162" customWidth="1"/>
    <col min="15921" max="16129" width="19.5" style="162"/>
    <col min="16130" max="16130" width="15.83203125" style="162" customWidth="1"/>
    <col min="16131" max="16131" width="13.6640625" style="162" customWidth="1"/>
    <col min="16132" max="16132" width="13.5" style="162" customWidth="1"/>
    <col min="16133" max="16137" width="12.83203125" style="162" customWidth="1"/>
    <col min="16138" max="16138" width="12.5" style="162" customWidth="1"/>
    <col min="16139" max="16139" width="1.5" style="162" customWidth="1"/>
    <col min="16140" max="16141" width="15" style="162" customWidth="1"/>
    <col min="16142" max="16147" width="14.83203125" style="162" customWidth="1"/>
    <col min="16148" max="16150" width="19.5" style="162"/>
    <col min="16151" max="16151" width="21.1640625" style="162" customWidth="1"/>
    <col min="16152" max="16162" width="19.5" style="162"/>
    <col min="16163" max="16176" width="16.1640625" style="162" customWidth="1"/>
    <col min="16177" max="16384" width="19.5" style="162"/>
  </cols>
  <sheetData>
    <row r="2" spans="2:48" ht="21" customHeight="1">
      <c r="B2" s="325" t="s">
        <v>286</v>
      </c>
      <c r="C2" s="325"/>
      <c r="D2" s="325"/>
      <c r="E2" s="325"/>
      <c r="F2" s="325"/>
      <c r="G2" s="325"/>
      <c r="H2" s="325"/>
      <c r="I2" s="325"/>
      <c r="J2" s="325"/>
      <c r="K2" s="160"/>
      <c r="L2" s="161"/>
      <c r="M2" s="161"/>
      <c r="N2" s="161"/>
      <c r="O2" s="160"/>
      <c r="P2" s="160"/>
      <c r="Q2" s="160"/>
      <c r="R2" s="160"/>
      <c r="S2" s="160"/>
    </row>
    <row r="3" spans="2:48" ht="17.25" customHeight="1" thickBot="1">
      <c r="B3" s="163"/>
      <c r="C3" s="163"/>
      <c r="D3" s="163"/>
      <c r="E3" s="163"/>
      <c r="F3" s="163"/>
      <c r="G3" s="163"/>
      <c r="H3" s="163"/>
      <c r="I3" s="163"/>
      <c r="J3" s="163"/>
      <c r="K3" s="160"/>
      <c r="L3" s="163"/>
      <c r="M3" s="163"/>
      <c r="N3" s="163"/>
      <c r="O3" s="163"/>
      <c r="P3" s="163"/>
      <c r="Q3" s="163"/>
      <c r="R3" s="163"/>
      <c r="S3" s="164" t="s">
        <v>16</v>
      </c>
      <c r="AS3" s="165"/>
      <c r="AT3" s="165"/>
      <c r="AU3" s="165"/>
      <c r="AV3" s="165"/>
    </row>
    <row r="4" spans="2:48">
      <c r="B4" s="160"/>
      <c r="C4" s="166"/>
      <c r="D4" s="167"/>
      <c r="E4" s="326" t="s">
        <v>145</v>
      </c>
      <c r="F4" s="326"/>
      <c r="G4" s="326"/>
      <c r="H4" s="326"/>
      <c r="I4" s="326"/>
      <c r="J4" s="168"/>
      <c r="K4" s="160"/>
      <c r="L4" s="168"/>
      <c r="M4" s="327" t="s">
        <v>146</v>
      </c>
      <c r="N4" s="327"/>
      <c r="O4" s="168"/>
      <c r="P4" s="328" t="s">
        <v>147</v>
      </c>
      <c r="Q4" s="329"/>
      <c r="R4" s="328" t="s">
        <v>148</v>
      </c>
      <c r="S4" s="327"/>
      <c r="AS4" s="169" t="s">
        <v>149</v>
      </c>
      <c r="AT4" s="169"/>
      <c r="AU4" s="170" t="s">
        <v>150</v>
      </c>
      <c r="AV4" s="169"/>
    </row>
    <row r="5" spans="2:48">
      <c r="B5" s="171" t="s">
        <v>123</v>
      </c>
      <c r="C5" s="172" t="s">
        <v>151</v>
      </c>
      <c r="D5" s="317" t="s">
        <v>51</v>
      </c>
      <c r="E5" s="317" t="s">
        <v>152</v>
      </c>
      <c r="F5" s="317" t="s">
        <v>153</v>
      </c>
      <c r="G5" s="317" t="s">
        <v>154</v>
      </c>
      <c r="H5" s="317" t="s">
        <v>155</v>
      </c>
      <c r="I5" s="317" t="s">
        <v>156</v>
      </c>
      <c r="J5" s="319" t="s">
        <v>157</v>
      </c>
      <c r="K5" s="173"/>
      <c r="L5" s="323" t="s">
        <v>158</v>
      </c>
      <c r="M5" s="317" t="s">
        <v>159</v>
      </c>
      <c r="N5" s="323" t="s">
        <v>160</v>
      </c>
      <c r="O5" s="317" t="s">
        <v>161</v>
      </c>
      <c r="P5" s="317" t="s">
        <v>162</v>
      </c>
      <c r="Q5" s="174" t="s">
        <v>163</v>
      </c>
      <c r="R5" s="317" t="s">
        <v>25</v>
      </c>
      <c r="S5" s="319" t="s">
        <v>162</v>
      </c>
      <c r="AS5" s="169" t="s">
        <v>20</v>
      </c>
      <c r="AT5" s="170" t="s">
        <v>21</v>
      </c>
      <c r="AU5" s="170" t="s">
        <v>20</v>
      </c>
      <c r="AV5" s="170" t="s">
        <v>21</v>
      </c>
    </row>
    <row r="6" spans="2:48">
      <c r="B6" s="175"/>
      <c r="C6" s="176"/>
      <c r="D6" s="318"/>
      <c r="E6" s="318"/>
      <c r="F6" s="318"/>
      <c r="G6" s="318"/>
      <c r="H6" s="318"/>
      <c r="I6" s="318"/>
      <c r="J6" s="320"/>
      <c r="K6" s="173"/>
      <c r="L6" s="324"/>
      <c r="M6" s="318"/>
      <c r="N6" s="324"/>
      <c r="O6" s="318"/>
      <c r="P6" s="318"/>
      <c r="Q6" s="177" t="s">
        <v>164</v>
      </c>
      <c r="R6" s="318"/>
      <c r="S6" s="320"/>
      <c r="AS6" s="178"/>
      <c r="AT6" s="178"/>
      <c r="AU6" s="178"/>
      <c r="AV6" s="178"/>
    </row>
    <row r="7" spans="2:48" ht="25.5" customHeight="1">
      <c r="B7" s="148" t="s">
        <v>140</v>
      </c>
      <c r="C7" s="179">
        <v>298480</v>
      </c>
      <c r="D7" s="179">
        <v>297539</v>
      </c>
      <c r="E7" s="179">
        <v>80078</v>
      </c>
      <c r="F7" s="179">
        <v>81782</v>
      </c>
      <c r="G7" s="179">
        <v>55695</v>
      </c>
      <c r="H7" s="179">
        <v>46712</v>
      </c>
      <c r="I7" s="179">
        <v>18730</v>
      </c>
      <c r="J7" s="179">
        <v>9509</v>
      </c>
      <c r="K7" s="180"/>
      <c r="L7" s="179">
        <v>3723</v>
      </c>
      <c r="M7" s="179">
        <v>1009</v>
      </c>
      <c r="N7" s="179">
        <v>218</v>
      </c>
      <c r="O7" s="179">
        <v>83</v>
      </c>
      <c r="P7" s="179">
        <v>785278</v>
      </c>
      <c r="Q7" s="181">
        <v>2.64</v>
      </c>
      <c r="R7" s="179">
        <v>797</v>
      </c>
      <c r="S7" s="179">
        <v>24491</v>
      </c>
      <c r="T7" s="182"/>
      <c r="U7" s="182"/>
    </row>
    <row r="8" spans="2:48" ht="25.5" customHeight="1">
      <c r="B8" s="150" t="s">
        <v>141</v>
      </c>
      <c r="C8" s="179">
        <f t="shared" ref="C8:J8" si="0">SUM(C9:C32)</f>
        <v>302294</v>
      </c>
      <c r="D8" s="179">
        <f t="shared" si="0"/>
        <v>301546</v>
      </c>
      <c r="E8" s="179">
        <f t="shared" si="0"/>
        <v>87495</v>
      </c>
      <c r="F8" s="179">
        <f t="shared" si="0"/>
        <v>86026</v>
      </c>
      <c r="G8" s="179">
        <f t="shared" si="0"/>
        <v>56116</v>
      </c>
      <c r="H8" s="179">
        <f t="shared" si="0"/>
        <v>44031</v>
      </c>
      <c r="I8" s="179">
        <f t="shared" si="0"/>
        <v>16571</v>
      </c>
      <c r="J8" s="179">
        <f t="shared" si="0"/>
        <v>7480</v>
      </c>
      <c r="K8" s="180"/>
      <c r="L8" s="179">
        <f>SUM(L9:L32)</f>
        <v>2797</v>
      </c>
      <c r="M8" s="179">
        <f>SUM(M9:M32)</f>
        <v>802</v>
      </c>
      <c r="N8" s="179">
        <f>SUM(N9:N32)</f>
        <v>171</v>
      </c>
      <c r="O8" s="179">
        <f>SUM(O9:O32)</f>
        <v>57</v>
      </c>
      <c r="P8" s="179">
        <f>SUM(P9:P32)</f>
        <v>759894</v>
      </c>
      <c r="Q8" s="181">
        <v>2.5199936327999999</v>
      </c>
      <c r="R8" s="179">
        <f>SUM(R9:R32)</f>
        <v>748</v>
      </c>
      <c r="S8" s="179">
        <f>SUM(S9:S32)</f>
        <v>25597</v>
      </c>
      <c r="U8" s="182"/>
    </row>
    <row r="9" spans="2:48" ht="25.5" customHeight="1">
      <c r="B9" s="151" t="s">
        <v>92</v>
      </c>
      <c r="C9" s="179">
        <v>111675</v>
      </c>
      <c r="D9" s="179">
        <v>111434</v>
      </c>
      <c r="E9" s="179">
        <v>40965</v>
      </c>
      <c r="F9" s="179">
        <v>29162</v>
      </c>
      <c r="G9" s="180">
        <v>19415</v>
      </c>
      <c r="H9" s="180">
        <v>14673</v>
      </c>
      <c r="I9" s="180">
        <v>4740</v>
      </c>
      <c r="J9" s="180">
        <v>1708</v>
      </c>
      <c r="K9" s="180"/>
      <c r="L9" s="183">
        <v>603</v>
      </c>
      <c r="M9" s="183">
        <v>136</v>
      </c>
      <c r="N9" s="183">
        <v>19</v>
      </c>
      <c r="O9" s="183">
        <v>13</v>
      </c>
      <c r="P9" s="180">
        <v>255799</v>
      </c>
      <c r="Q9" s="181">
        <v>2.2955202182000001</v>
      </c>
      <c r="R9" s="180">
        <v>241</v>
      </c>
      <c r="S9" s="180">
        <v>8749</v>
      </c>
      <c r="U9" s="182"/>
    </row>
    <row r="10" spans="2:48" ht="25.5" customHeight="1">
      <c r="B10" s="151" t="s">
        <v>93</v>
      </c>
      <c r="C10" s="179">
        <v>22994</v>
      </c>
      <c r="D10" s="179">
        <v>22932</v>
      </c>
      <c r="E10" s="179">
        <v>6157</v>
      </c>
      <c r="F10" s="179">
        <v>6650</v>
      </c>
      <c r="G10" s="180">
        <v>4392</v>
      </c>
      <c r="H10" s="180">
        <v>3511</v>
      </c>
      <c r="I10" s="180">
        <v>1333</v>
      </c>
      <c r="J10" s="180">
        <v>620</v>
      </c>
      <c r="K10" s="180"/>
      <c r="L10" s="183">
        <v>196</v>
      </c>
      <c r="M10" s="183">
        <v>59</v>
      </c>
      <c r="N10" s="183">
        <v>9</v>
      </c>
      <c r="O10" s="183">
        <v>5</v>
      </c>
      <c r="P10" s="180">
        <v>59039</v>
      </c>
      <c r="Q10" s="181">
        <v>2.5745246816999998</v>
      </c>
      <c r="R10" s="180">
        <v>62</v>
      </c>
      <c r="S10" s="180">
        <v>2474</v>
      </c>
      <c r="U10" s="182"/>
    </row>
    <row r="11" spans="2:48" ht="25.5" customHeight="1">
      <c r="B11" s="151" t="s">
        <v>94</v>
      </c>
      <c r="C11" s="179">
        <v>15201</v>
      </c>
      <c r="D11" s="179">
        <v>15172</v>
      </c>
      <c r="E11" s="179">
        <v>3786</v>
      </c>
      <c r="F11" s="179">
        <v>4583</v>
      </c>
      <c r="G11" s="180">
        <v>2904</v>
      </c>
      <c r="H11" s="180">
        <v>2388</v>
      </c>
      <c r="I11" s="180">
        <v>920</v>
      </c>
      <c r="J11" s="180">
        <v>395</v>
      </c>
      <c r="K11" s="180"/>
      <c r="L11" s="183">
        <v>140</v>
      </c>
      <c r="M11" s="183">
        <v>40</v>
      </c>
      <c r="N11" s="183">
        <v>16</v>
      </c>
      <c r="O11" s="183" t="s">
        <v>143</v>
      </c>
      <c r="P11" s="180">
        <v>39630</v>
      </c>
      <c r="Q11" s="181">
        <v>2.6120485104000002</v>
      </c>
      <c r="R11" s="180">
        <v>29</v>
      </c>
      <c r="S11" s="180">
        <v>984</v>
      </c>
      <c r="U11" s="182"/>
    </row>
    <row r="12" spans="2:48" ht="25.5" customHeight="1">
      <c r="B12" s="151" t="s">
        <v>95</v>
      </c>
      <c r="C12" s="179">
        <v>26910</v>
      </c>
      <c r="D12" s="179">
        <v>26851</v>
      </c>
      <c r="E12" s="179">
        <v>6137</v>
      </c>
      <c r="F12" s="179">
        <v>7567</v>
      </c>
      <c r="G12" s="180">
        <v>5329</v>
      </c>
      <c r="H12" s="180">
        <v>4579</v>
      </c>
      <c r="I12" s="180">
        <v>1848</v>
      </c>
      <c r="J12" s="180">
        <v>884</v>
      </c>
      <c r="K12" s="180"/>
      <c r="L12" s="183">
        <v>378</v>
      </c>
      <c r="M12" s="183">
        <v>107</v>
      </c>
      <c r="N12" s="183">
        <v>18</v>
      </c>
      <c r="O12" s="183">
        <v>4</v>
      </c>
      <c r="P12" s="180">
        <v>73822</v>
      </c>
      <c r="Q12" s="181">
        <v>2.7493203233000001</v>
      </c>
      <c r="R12" s="180">
        <v>59</v>
      </c>
      <c r="S12" s="180">
        <v>2241</v>
      </c>
      <c r="U12" s="182"/>
    </row>
    <row r="13" spans="2:48" ht="25.5" customHeight="1">
      <c r="B13" s="151" t="s">
        <v>96</v>
      </c>
      <c r="C13" s="179">
        <v>15794</v>
      </c>
      <c r="D13" s="179">
        <v>15755</v>
      </c>
      <c r="E13" s="179">
        <v>3745</v>
      </c>
      <c r="F13" s="179">
        <v>4666</v>
      </c>
      <c r="G13" s="180">
        <v>3058</v>
      </c>
      <c r="H13" s="180">
        <v>2401</v>
      </c>
      <c r="I13" s="180">
        <v>1069</v>
      </c>
      <c r="J13" s="180">
        <v>552</v>
      </c>
      <c r="K13" s="180"/>
      <c r="L13" s="183">
        <v>188</v>
      </c>
      <c r="M13" s="183">
        <v>52</v>
      </c>
      <c r="N13" s="183">
        <v>20</v>
      </c>
      <c r="O13" s="183">
        <v>4</v>
      </c>
      <c r="P13" s="180">
        <v>42466</v>
      </c>
      <c r="Q13" s="181">
        <v>2.6953982863000001</v>
      </c>
      <c r="R13" s="180">
        <v>39</v>
      </c>
      <c r="S13" s="180">
        <v>1554</v>
      </c>
      <c r="U13" s="182"/>
    </row>
    <row r="14" spans="2:48" ht="25.5" customHeight="1">
      <c r="B14" s="151" t="s">
        <v>97</v>
      </c>
      <c r="C14" s="179">
        <v>13252</v>
      </c>
      <c r="D14" s="179">
        <v>13219</v>
      </c>
      <c r="E14" s="179">
        <v>2638</v>
      </c>
      <c r="F14" s="179">
        <v>3656</v>
      </c>
      <c r="G14" s="180">
        <v>2645</v>
      </c>
      <c r="H14" s="180">
        <v>2267</v>
      </c>
      <c r="I14" s="180">
        <v>1058</v>
      </c>
      <c r="J14" s="180">
        <v>627</v>
      </c>
      <c r="K14" s="180"/>
      <c r="L14" s="183">
        <v>232</v>
      </c>
      <c r="M14" s="183">
        <v>72</v>
      </c>
      <c r="N14" s="183">
        <v>15</v>
      </c>
      <c r="O14" s="184">
        <v>9</v>
      </c>
      <c r="P14" s="180">
        <v>38434</v>
      </c>
      <c r="Q14" s="181">
        <v>2.9074816551999998</v>
      </c>
      <c r="R14" s="180">
        <v>33</v>
      </c>
      <c r="S14" s="180">
        <v>813</v>
      </c>
      <c r="U14" s="182"/>
    </row>
    <row r="15" spans="2:48" ht="25.5" customHeight="1">
      <c r="B15" s="151" t="s">
        <v>98</v>
      </c>
      <c r="C15" s="179">
        <v>11648</v>
      </c>
      <c r="D15" s="179">
        <v>11606</v>
      </c>
      <c r="E15" s="179">
        <v>2870</v>
      </c>
      <c r="F15" s="179">
        <v>3503</v>
      </c>
      <c r="G15" s="180">
        <v>2185</v>
      </c>
      <c r="H15" s="180">
        <v>1629</v>
      </c>
      <c r="I15" s="180">
        <v>742</v>
      </c>
      <c r="J15" s="180">
        <v>449</v>
      </c>
      <c r="K15" s="180"/>
      <c r="L15" s="183">
        <v>169</v>
      </c>
      <c r="M15" s="183">
        <v>45</v>
      </c>
      <c r="N15" s="183">
        <v>13</v>
      </c>
      <c r="O15" s="184">
        <v>1</v>
      </c>
      <c r="P15" s="180">
        <v>31021</v>
      </c>
      <c r="Q15" s="181">
        <v>2.6728416336</v>
      </c>
      <c r="R15" s="180">
        <v>42</v>
      </c>
      <c r="S15" s="180">
        <v>1463</v>
      </c>
      <c r="U15" s="182"/>
    </row>
    <row r="16" spans="2:48" ht="25.5" customHeight="1">
      <c r="B16" s="151" t="s">
        <v>99</v>
      </c>
      <c r="C16" s="179">
        <v>12043</v>
      </c>
      <c r="D16" s="179">
        <v>11998</v>
      </c>
      <c r="E16" s="179">
        <v>3623</v>
      </c>
      <c r="F16" s="179">
        <v>4031</v>
      </c>
      <c r="G16" s="180">
        <v>2009</v>
      </c>
      <c r="H16" s="180">
        <v>1371</v>
      </c>
      <c r="I16" s="180">
        <v>564</v>
      </c>
      <c r="J16" s="180">
        <v>255</v>
      </c>
      <c r="K16" s="180"/>
      <c r="L16" s="183">
        <v>99</v>
      </c>
      <c r="M16" s="183">
        <v>35</v>
      </c>
      <c r="N16" s="183">
        <v>8</v>
      </c>
      <c r="O16" s="184">
        <v>3</v>
      </c>
      <c r="P16" s="180">
        <v>28626</v>
      </c>
      <c r="Q16" s="181">
        <v>2.3858976495999999</v>
      </c>
      <c r="R16" s="180">
        <v>45</v>
      </c>
      <c r="S16" s="179">
        <v>1325</v>
      </c>
      <c r="T16" s="182"/>
      <c r="U16" s="182"/>
    </row>
    <row r="17" spans="2:21" ht="25.5" customHeight="1">
      <c r="B17" s="151" t="s">
        <v>100</v>
      </c>
      <c r="C17" s="179">
        <v>1881</v>
      </c>
      <c r="D17" s="179">
        <v>1875</v>
      </c>
      <c r="E17" s="179">
        <v>349</v>
      </c>
      <c r="F17" s="179">
        <v>566</v>
      </c>
      <c r="G17" s="180">
        <v>357</v>
      </c>
      <c r="H17" s="180">
        <v>296</v>
      </c>
      <c r="I17" s="180">
        <v>146</v>
      </c>
      <c r="J17" s="180">
        <v>91</v>
      </c>
      <c r="K17" s="180"/>
      <c r="L17" s="183">
        <v>41</v>
      </c>
      <c r="M17" s="183">
        <v>18</v>
      </c>
      <c r="N17" s="183">
        <v>9</v>
      </c>
      <c r="O17" s="183">
        <v>2</v>
      </c>
      <c r="P17" s="180">
        <v>5544</v>
      </c>
      <c r="Q17" s="181">
        <v>2.9567999999999999</v>
      </c>
      <c r="R17" s="180">
        <v>6</v>
      </c>
      <c r="S17" s="180">
        <v>221</v>
      </c>
      <c r="U17" s="182"/>
    </row>
    <row r="18" spans="2:21" ht="25.5" customHeight="1">
      <c r="B18" s="151" t="s">
        <v>101</v>
      </c>
      <c r="C18" s="179">
        <v>763</v>
      </c>
      <c r="D18" s="179">
        <v>760</v>
      </c>
      <c r="E18" s="179">
        <v>253</v>
      </c>
      <c r="F18" s="179">
        <v>285</v>
      </c>
      <c r="G18" s="180">
        <v>109</v>
      </c>
      <c r="H18" s="180">
        <v>73</v>
      </c>
      <c r="I18" s="180">
        <v>23</v>
      </c>
      <c r="J18" s="180">
        <v>14</v>
      </c>
      <c r="K18" s="180"/>
      <c r="L18" s="183">
        <v>3</v>
      </c>
      <c r="M18" s="183" t="s">
        <v>143</v>
      </c>
      <c r="N18" s="183" t="s">
        <v>143</v>
      </c>
      <c r="O18" s="183" t="s">
        <v>143</v>
      </c>
      <c r="P18" s="180">
        <v>1662</v>
      </c>
      <c r="Q18" s="181">
        <v>2.1868421052999998</v>
      </c>
      <c r="R18" s="180">
        <v>3</v>
      </c>
      <c r="S18" s="180">
        <v>121</v>
      </c>
      <c r="U18" s="182"/>
    </row>
    <row r="19" spans="2:21" ht="25.5" customHeight="1">
      <c r="B19" s="151" t="s">
        <v>102</v>
      </c>
      <c r="C19" s="179">
        <v>834</v>
      </c>
      <c r="D19" s="179">
        <v>833</v>
      </c>
      <c r="E19" s="179">
        <v>132</v>
      </c>
      <c r="F19" s="179">
        <v>238</v>
      </c>
      <c r="G19" s="180">
        <v>183</v>
      </c>
      <c r="H19" s="180">
        <v>134</v>
      </c>
      <c r="I19" s="180">
        <v>70</v>
      </c>
      <c r="J19" s="180">
        <v>46</v>
      </c>
      <c r="K19" s="180"/>
      <c r="L19" s="183">
        <v>22</v>
      </c>
      <c r="M19" s="183">
        <v>8</v>
      </c>
      <c r="N19" s="183" t="s">
        <v>143</v>
      </c>
      <c r="O19" s="183" t="s">
        <v>143</v>
      </c>
      <c r="P19" s="180">
        <v>2537</v>
      </c>
      <c r="Q19" s="181">
        <v>3.0456182473000002</v>
      </c>
      <c r="R19" s="180">
        <v>1</v>
      </c>
      <c r="S19" s="180">
        <v>51</v>
      </c>
      <c r="U19" s="182"/>
    </row>
    <row r="20" spans="2:21" ht="25.5" customHeight="1">
      <c r="B20" s="151" t="s">
        <v>103</v>
      </c>
      <c r="C20" s="179">
        <v>8933</v>
      </c>
      <c r="D20" s="179">
        <v>8914</v>
      </c>
      <c r="E20" s="179">
        <v>1693</v>
      </c>
      <c r="F20" s="179">
        <v>2598</v>
      </c>
      <c r="G20" s="180">
        <v>1910</v>
      </c>
      <c r="H20" s="180">
        <v>1557</v>
      </c>
      <c r="I20" s="180">
        <v>639</v>
      </c>
      <c r="J20" s="180">
        <v>337</v>
      </c>
      <c r="K20" s="180"/>
      <c r="L20" s="183">
        <v>133</v>
      </c>
      <c r="M20" s="183">
        <v>41</v>
      </c>
      <c r="N20" s="183">
        <v>4</v>
      </c>
      <c r="O20" s="183">
        <v>2</v>
      </c>
      <c r="P20" s="180">
        <v>25379</v>
      </c>
      <c r="Q20" s="181">
        <v>2.8470944582</v>
      </c>
      <c r="R20" s="183">
        <v>19</v>
      </c>
      <c r="S20" s="183">
        <v>575</v>
      </c>
      <c r="U20" s="182"/>
    </row>
    <row r="21" spans="2:21" ht="25.5" customHeight="1">
      <c r="B21" s="151" t="s">
        <v>104</v>
      </c>
      <c r="C21" s="179">
        <v>2351</v>
      </c>
      <c r="D21" s="179">
        <v>2342</v>
      </c>
      <c r="E21" s="179">
        <v>635</v>
      </c>
      <c r="F21" s="179">
        <v>857</v>
      </c>
      <c r="G21" s="180">
        <v>356</v>
      </c>
      <c r="H21" s="180">
        <v>250</v>
      </c>
      <c r="I21" s="180">
        <v>124</v>
      </c>
      <c r="J21" s="180">
        <v>71</v>
      </c>
      <c r="K21" s="180"/>
      <c r="L21" s="183">
        <v>34</v>
      </c>
      <c r="M21" s="183">
        <v>11</v>
      </c>
      <c r="N21" s="183">
        <v>4</v>
      </c>
      <c r="O21" s="184" t="s">
        <v>143</v>
      </c>
      <c r="P21" s="180">
        <v>5825</v>
      </c>
      <c r="Q21" s="181">
        <v>2.4871904355000001</v>
      </c>
      <c r="R21" s="180">
        <v>9</v>
      </c>
      <c r="S21" s="180">
        <v>213</v>
      </c>
      <c r="U21" s="182"/>
    </row>
    <row r="22" spans="2:21" ht="25.5" customHeight="1">
      <c r="B22" s="151" t="s">
        <v>105</v>
      </c>
      <c r="C22" s="179">
        <v>3708</v>
      </c>
      <c r="D22" s="179">
        <v>3697</v>
      </c>
      <c r="E22" s="179">
        <v>969</v>
      </c>
      <c r="F22" s="179">
        <v>1359</v>
      </c>
      <c r="G22" s="180">
        <v>619</v>
      </c>
      <c r="H22" s="180">
        <v>450</v>
      </c>
      <c r="I22" s="180">
        <v>171</v>
      </c>
      <c r="J22" s="180">
        <v>75</v>
      </c>
      <c r="K22" s="180"/>
      <c r="L22" s="183">
        <v>32</v>
      </c>
      <c r="M22" s="183">
        <v>17</v>
      </c>
      <c r="N22" s="183">
        <v>5</v>
      </c>
      <c r="O22" s="184" t="s">
        <v>143</v>
      </c>
      <c r="P22" s="180">
        <v>9054</v>
      </c>
      <c r="Q22" s="181">
        <v>2.4490127130000001</v>
      </c>
      <c r="R22" s="180">
        <v>11</v>
      </c>
      <c r="S22" s="180">
        <v>264</v>
      </c>
      <c r="U22" s="182"/>
    </row>
    <row r="23" spans="2:21" ht="25.5" customHeight="1">
      <c r="B23" s="151" t="s">
        <v>106</v>
      </c>
      <c r="C23" s="179">
        <v>2059</v>
      </c>
      <c r="D23" s="179">
        <v>2053</v>
      </c>
      <c r="E23" s="179">
        <v>627</v>
      </c>
      <c r="F23" s="179">
        <v>789</v>
      </c>
      <c r="G23" s="180">
        <v>349</v>
      </c>
      <c r="H23" s="180">
        <v>168</v>
      </c>
      <c r="I23" s="180">
        <v>67</v>
      </c>
      <c r="J23" s="180">
        <v>35</v>
      </c>
      <c r="K23" s="180"/>
      <c r="L23" s="183">
        <v>14</v>
      </c>
      <c r="M23" s="183">
        <v>3</v>
      </c>
      <c r="N23" s="183" t="s">
        <v>143</v>
      </c>
      <c r="O23" s="183">
        <v>1</v>
      </c>
      <c r="P23" s="180">
        <v>4603</v>
      </c>
      <c r="Q23" s="181">
        <v>2.242084754</v>
      </c>
      <c r="R23" s="180">
        <v>6</v>
      </c>
      <c r="S23" s="180">
        <v>223</v>
      </c>
      <c r="U23" s="182"/>
    </row>
    <row r="24" spans="2:21" ht="25.5" customHeight="1">
      <c r="B24" s="151" t="s">
        <v>107</v>
      </c>
      <c r="C24" s="179">
        <v>3097</v>
      </c>
      <c r="D24" s="179">
        <v>3085</v>
      </c>
      <c r="E24" s="179">
        <v>868</v>
      </c>
      <c r="F24" s="179">
        <v>1141</v>
      </c>
      <c r="G24" s="180">
        <v>516</v>
      </c>
      <c r="H24" s="180">
        <v>333</v>
      </c>
      <c r="I24" s="180">
        <v>133</v>
      </c>
      <c r="J24" s="180">
        <v>60</v>
      </c>
      <c r="K24" s="180"/>
      <c r="L24" s="183">
        <v>28</v>
      </c>
      <c r="M24" s="183">
        <v>5</v>
      </c>
      <c r="N24" s="184">
        <v>1</v>
      </c>
      <c r="O24" s="184" t="s">
        <v>143</v>
      </c>
      <c r="P24" s="180">
        <v>7300</v>
      </c>
      <c r="Q24" s="181">
        <v>2.3662884926999999</v>
      </c>
      <c r="R24" s="180">
        <v>12</v>
      </c>
      <c r="S24" s="180">
        <v>465</v>
      </c>
      <c r="U24" s="182"/>
    </row>
    <row r="25" spans="2:21" ht="25.5" customHeight="1">
      <c r="B25" s="151" t="s">
        <v>108</v>
      </c>
      <c r="C25" s="179">
        <v>4470</v>
      </c>
      <c r="D25" s="179">
        <v>4464</v>
      </c>
      <c r="E25" s="179">
        <v>1377</v>
      </c>
      <c r="F25" s="179">
        <v>1620</v>
      </c>
      <c r="G25" s="180">
        <v>745</v>
      </c>
      <c r="H25" s="180">
        <v>431</v>
      </c>
      <c r="I25" s="180">
        <v>192</v>
      </c>
      <c r="J25" s="180">
        <v>64</v>
      </c>
      <c r="K25" s="180"/>
      <c r="L25" s="183">
        <v>18</v>
      </c>
      <c r="M25" s="183">
        <v>16</v>
      </c>
      <c r="N25" s="183" t="s">
        <v>143</v>
      </c>
      <c r="O25" s="183">
        <v>1</v>
      </c>
      <c r="P25" s="180">
        <v>10189</v>
      </c>
      <c r="Q25" s="181">
        <v>2.2824820789000002</v>
      </c>
      <c r="R25" s="180">
        <v>6</v>
      </c>
      <c r="S25" s="180">
        <v>257</v>
      </c>
      <c r="U25" s="182"/>
    </row>
    <row r="26" spans="2:21" ht="25.5" customHeight="1">
      <c r="B26" s="151" t="s">
        <v>109</v>
      </c>
      <c r="C26" s="179">
        <v>5602</v>
      </c>
      <c r="D26" s="179">
        <v>5570</v>
      </c>
      <c r="E26" s="179">
        <v>1541</v>
      </c>
      <c r="F26" s="179">
        <v>1491</v>
      </c>
      <c r="G26" s="180">
        <v>1110</v>
      </c>
      <c r="H26" s="180">
        <v>938</v>
      </c>
      <c r="I26" s="180">
        <v>320</v>
      </c>
      <c r="J26" s="180">
        <v>115</v>
      </c>
      <c r="K26" s="180"/>
      <c r="L26" s="183">
        <v>42</v>
      </c>
      <c r="M26" s="183">
        <v>11</v>
      </c>
      <c r="N26" s="184">
        <v>2</v>
      </c>
      <c r="O26" s="184" t="s">
        <v>143</v>
      </c>
      <c r="P26" s="180">
        <v>14295</v>
      </c>
      <c r="Q26" s="181">
        <v>2.5664272889999999</v>
      </c>
      <c r="R26" s="184">
        <v>32</v>
      </c>
      <c r="S26" s="184">
        <v>775</v>
      </c>
      <c r="U26" s="182"/>
    </row>
    <row r="27" spans="2:21" ht="25.5" customHeight="1">
      <c r="B27" s="151" t="s">
        <v>110</v>
      </c>
      <c r="C27" s="179">
        <v>8269</v>
      </c>
      <c r="D27" s="179">
        <v>8260</v>
      </c>
      <c r="E27" s="179">
        <v>2102</v>
      </c>
      <c r="F27" s="179">
        <v>2342</v>
      </c>
      <c r="G27" s="180">
        <v>1709</v>
      </c>
      <c r="H27" s="180">
        <v>1444</v>
      </c>
      <c r="I27" s="180">
        <v>426</v>
      </c>
      <c r="J27" s="180">
        <v>171</v>
      </c>
      <c r="K27" s="180"/>
      <c r="L27" s="183">
        <v>51</v>
      </c>
      <c r="M27" s="183">
        <v>9</v>
      </c>
      <c r="N27" s="183">
        <v>5</v>
      </c>
      <c r="O27" s="184">
        <v>1</v>
      </c>
      <c r="P27" s="180">
        <v>21329</v>
      </c>
      <c r="Q27" s="181">
        <v>2.5822033898000001</v>
      </c>
      <c r="R27" s="180">
        <v>9</v>
      </c>
      <c r="S27" s="180">
        <v>329</v>
      </c>
      <c r="U27" s="182"/>
    </row>
    <row r="28" spans="2:21" ht="25.5" customHeight="1">
      <c r="B28" s="151" t="s">
        <v>111</v>
      </c>
      <c r="C28" s="179">
        <v>12098</v>
      </c>
      <c r="D28" s="179">
        <v>12070</v>
      </c>
      <c r="E28" s="179">
        <v>2623</v>
      </c>
      <c r="F28" s="179">
        <v>3303</v>
      </c>
      <c r="G28" s="180">
        <v>2717</v>
      </c>
      <c r="H28" s="180">
        <v>2309</v>
      </c>
      <c r="I28" s="180">
        <v>695</v>
      </c>
      <c r="J28" s="180">
        <v>281</v>
      </c>
      <c r="K28" s="180"/>
      <c r="L28" s="183">
        <v>101</v>
      </c>
      <c r="M28" s="183">
        <v>36</v>
      </c>
      <c r="N28" s="184">
        <v>1</v>
      </c>
      <c r="O28" s="183">
        <v>4</v>
      </c>
      <c r="P28" s="180">
        <v>32821</v>
      </c>
      <c r="Q28" s="181">
        <v>2.7192212096000001</v>
      </c>
      <c r="R28" s="183">
        <v>28</v>
      </c>
      <c r="S28" s="183">
        <v>517</v>
      </c>
      <c r="U28" s="182"/>
    </row>
    <row r="29" spans="2:21" ht="25.5" customHeight="1">
      <c r="B29" s="151" t="s">
        <v>112</v>
      </c>
      <c r="C29" s="179">
        <v>4897</v>
      </c>
      <c r="D29" s="179">
        <v>4878</v>
      </c>
      <c r="E29" s="179">
        <v>1097</v>
      </c>
      <c r="F29" s="179">
        <v>1340</v>
      </c>
      <c r="G29" s="180">
        <v>930</v>
      </c>
      <c r="H29" s="180">
        <v>842</v>
      </c>
      <c r="I29" s="180">
        <v>344</v>
      </c>
      <c r="J29" s="180">
        <v>198</v>
      </c>
      <c r="K29" s="180"/>
      <c r="L29" s="183">
        <v>84</v>
      </c>
      <c r="M29" s="183">
        <v>32</v>
      </c>
      <c r="N29" s="184">
        <v>9</v>
      </c>
      <c r="O29" s="184">
        <v>2</v>
      </c>
      <c r="P29" s="180">
        <v>13789</v>
      </c>
      <c r="Q29" s="181">
        <v>2.8267732677000001</v>
      </c>
      <c r="R29" s="180">
        <v>19</v>
      </c>
      <c r="S29" s="180">
        <v>452</v>
      </c>
      <c r="U29" s="182"/>
    </row>
    <row r="30" spans="2:21" ht="25.5" customHeight="1">
      <c r="B30" s="151" t="s">
        <v>113</v>
      </c>
      <c r="C30" s="179">
        <v>4249</v>
      </c>
      <c r="D30" s="179">
        <v>4239</v>
      </c>
      <c r="E30" s="179">
        <v>791</v>
      </c>
      <c r="F30" s="179">
        <v>1187</v>
      </c>
      <c r="G30" s="180">
        <v>905</v>
      </c>
      <c r="H30" s="180">
        <v>758</v>
      </c>
      <c r="I30" s="180">
        <v>344</v>
      </c>
      <c r="J30" s="180">
        <v>170</v>
      </c>
      <c r="K30" s="180"/>
      <c r="L30" s="183">
        <v>64</v>
      </c>
      <c r="M30" s="183">
        <v>17</v>
      </c>
      <c r="N30" s="183">
        <v>1</v>
      </c>
      <c r="O30" s="184">
        <v>2</v>
      </c>
      <c r="P30" s="180">
        <v>12265</v>
      </c>
      <c r="Q30" s="181">
        <v>2.8933710780999999</v>
      </c>
      <c r="R30" s="180">
        <v>10</v>
      </c>
      <c r="S30" s="180">
        <v>462</v>
      </c>
      <c r="U30" s="182"/>
    </row>
    <row r="31" spans="2:21" ht="25.5" customHeight="1">
      <c r="B31" s="151" t="s">
        <v>114</v>
      </c>
      <c r="C31" s="179">
        <v>4286</v>
      </c>
      <c r="D31" s="179">
        <v>4277</v>
      </c>
      <c r="E31" s="179">
        <v>1321</v>
      </c>
      <c r="F31" s="179">
        <v>1460</v>
      </c>
      <c r="G31" s="180">
        <v>663</v>
      </c>
      <c r="H31" s="180">
        <v>446</v>
      </c>
      <c r="I31" s="180">
        <v>222</v>
      </c>
      <c r="J31" s="180">
        <v>103</v>
      </c>
      <c r="K31" s="180"/>
      <c r="L31" s="183">
        <v>48</v>
      </c>
      <c r="M31" s="185">
        <v>9</v>
      </c>
      <c r="N31" s="183">
        <v>4</v>
      </c>
      <c r="O31" s="183">
        <v>1</v>
      </c>
      <c r="P31" s="180">
        <v>10196</v>
      </c>
      <c r="Q31" s="181">
        <v>2.3839139584</v>
      </c>
      <c r="R31" s="180">
        <v>9</v>
      </c>
      <c r="S31" s="180">
        <v>294</v>
      </c>
      <c r="U31" s="182"/>
    </row>
    <row r="32" spans="2:21" ht="25.5" customHeight="1" thickBot="1">
      <c r="B32" s="186" t="s">
        <v>115</v>
      </c>
      <c r="C32" s="187">
        <v>5280</v>
      </c>
      <c r="D32" s="187">
        <v>5262</v>
      </c>
      <c r="E32" s="187">
        <v>1196</v>
      </c>
      <c r="F32" s="187">
        <v>1632</v>
      </c>
      <c r="G32" s="188">
        <v>1001</v>
      </c>
      <c r="H32" s="188">
        <v>783</v>
      </c>
      <c r="I32" s="188">
        <v>381</v>
      </c>
      <c r="J32" s="188">
        <v>159</v>
      </c>
      <c r="K32" s="180"/>
      <c r="L32" s="189">
        <v>77</v>
      </c>
      <c r="M32" s="189">
        <v>23</v>
      </c>
      <c r="N32" s="190">
        <v>8</v>
      </c>
      <c r="O32" s="189">
        <v>2</v>
      </c>
      <c r="P32" s="188">
        <v>14269</v>
      </c>
      <c r="Q32" s="191">
        <v>2.7117065754</v>
      </c>
      <c r="R32" s="188">
        <v>18</v>
      </c>
      <c r="S32" s="188">
        <v>775</v>
      </c>
      <c r="U32" s="182"/>
    </row>
    <row r="33" spans="2:19" ht="15" customHeight="1">
      <c r="B33" s="321" t="s">
        <v>165</v>
      </c>
      <c r="C33" s="321"/>
      <c r="D33" s="321"/>
      <c r="E33" s="285"/>
      <c r="F33" s="285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</row>
    <row r="34" spans="2:19" ht="15" customHeight="1">
      <c r="B34" s="322" t="s">
        <v>48</v>
      </c>
      <c r="C34" s="322"/>
      <c r="D34" s="322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</row>
  </sheetData>
  <mergeCells count="21">
    <mergeCell ref="B2:J2"/>
    <mergeCell ref="E4:I4"/>
    <mergeCell ref="M4:N4"/>
    <mergeCell ref="P4:Q4"/>
    <mergeCell ref="R4:S4"/>
    <mergeCell ref="P5:P6"/>
    <mergeCell ref="R5:R6"/>
    <mergeCell ref="S5:S6"/>
    <mergeCell ref="B33:F33"/>
    <mergeCell ref="B34:D34"/>
    <mergeCell ref="I5:I6"/>
    <mergeCell ref="J5:J6"/>
    <mergeCell ref="L5:L6"/>
    <mergeCell ref="M5:M6"/>
    <mergeCell ref="N5:N6"/>
    <mergeCell ref="O5:O6"/>
    <mergeCell ref="D5:D6"/>
    <mergeCell ref="E5:E6"/>
    <mergeCell ref="F5:F6"/>
    <mergeCell ref="G5:G6"/>
    <mergeCell ref="H5:H6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2" manualBreakCount="2">
    <brk id="10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Q34"/>
  <sheetViews>
    <sheetView showGridLines="0" view="pageBreakPreview" zoomScaleNormal="100" zoomScaleSheetLayoutView="100" workbookViewId="0">
      <selection activeCell="G14" sqref="G14"/>
    </sheetView>
  </sheetViews>
  <sheetFormatPr defaultColWidth="19.5" defaultRowHeight="17.25"/>
  <cols>
    <col min="1" max="1" width="31.33203125" style="32" bestFit="1" customWidth="1"/>
    <col min="2" max="2" width="17.83203125" style="33" customWidth="1"/>
    <col min="3" max="8" width="17" style="33" customWidth="1"/>
    <col min="9" max="16" width="19.5" style="32"/>
    <col min="17" max="17" width="19.5" style="33"/>
    <col min="18" max="18" width="21.1640625" style="33" customWidth="1"/>
    <col min="19" max="29" width="19.5" style="33"/>
    <col min="30" max="43" width="16.1640625" style="33" customWidth="1"/>
    <col min="44" max="256" width="19.5" style="33"/>
    <col min="257" max="257" width="31.33203125" style="33" bestFit="1" customWidth="1"/>
    <col min="258" max="258" width="17.83203125" style="33" customWidth="1"/>
    <col min="259" max="264" width="17" style="33" customWidth="1"/>
    <col min="265" max="273" width="19.5" style="33"/>
    <col min="274" max="274" width="21.1640625" style="33" customWidth="1"/>
    <col min="275" max="285" width="19.5" style="33"/>
    <col min="286" max="299" width="16.1640625" style="33" customWidth="1"/>
    <col min="300" max="512" width="19.5" style="33"/>
    <col min="513" max="513" width="31.33203125" style="33" bestFit="1" customWidth="1"/>
    <col min="514" max="514" width="17.83203125" style="33" customWidth="1"/>
    <col min="515" max="520" width="17" style="33" customWidth="1"/>
    <col min="521" max="529" width="19.5" style="33"/>
    <col min="530" max="530" width="21.1640625" style="33" customWidth="1"/>
    <col min="531" max="541" width="19.5" style="33"/>
    <col min="542" max="555" width="16.1640625" style="33" customWidth="1"/>
    <col min="556" max="768" width="19.5" style="33"/>
    <col min="769" max="769" width="31.33203125" style="33" bestFit="1" customWidth="1"/>
    <col min="770" max="770" width="17.83203125" style="33" customWidth="1"/>
    <col min="771" max="776" width="17" style="33" customWidth="1"/>
    <col min="777" max="785" width="19.5" style="33"/>
    <col min="786" max="786" width="21.1640625" style="33" customWidth="1"/>
    <col min="787" max="797" width="19.5" style="33"/>
    <col min="798" max="811" width="16.1640625" style="33" customWidth="1"/>
    <col min="812" max="1024" width="19.5" style="33"/>
    <col min="1025" max="1025" width="31.33203125" style="33" bestFit="1" customWidth="1"/>
    <col min="1026" max="1026" width="17.83203125" style="33" customWidth="1"/>
    <col min="1027" max="1032" width="17" style="33" customWidth="1"/>
    <col min="1033" max="1041" width="19.5" style="33"/>
    <col min="1042" max="1042" width="21.1640625" style="33" customWidth="1"/>
    <col min="1043" max="1053" width="19.5" style="33"/>
    <col min="1054" max="1067" width="16.1640625" style="33" customWidth="1"/>
    <col min="1068" max="1280" width="19.5" style="33"/>
    <col min="1281" max="1281" width="31.33203125" style="33" bestFit="1" customWidth="1"/>
    <col min="1282" max="1282" width="17.83203125" style="33" customWidth="1"/>
    <col min="1283" max="1288" width="17" style="33" customWidth="1"/>
    <col min="1289" max="1297" width="19.5" style="33"/>
    <col min="1298" max="1298" width="21.1640625" style="33" customWidth="1"/>
    <col min="1299" max="1309" width="19.5" style="33"/>
    <col min="1310" max="1323" width="16.1640625" style="33" customWidth="1"/>
    <col min="1324" max="1536" width="19.5" style="33"/>
    <col min="1537" max="1537" width="31.33203125" style="33" bestFit="1" customWidth="1"/>
    <col min="1538" max="1538" width="17.83203125" style="33" customWidth="1"/>
    <col min="1539" max="1544" width="17" style="33" customWidth="1"/>
    <col min="1545" max="1553" width="19.5" style="33"/>
    <col min="1554" max="1554" width="21.1640625" style="33" customWidth="1"/>
    <col min="1555" max="1565" width="19.5" style="33"/>
    <col min="1566" max="1579" width="16.1640625" style="33" customWidth="1"/>
    <col min="1580" max="1792" width="19.5" style="33"/>
    <col min="1793" max="1793" width="31.33203125" style="33" bestFit="1" customWidth="1"/>
    <col min="1794" max="1794" width="17.83203125" style="33" customWidth="1"/>
    <col min="1795" max="1800" width="17" style="33" customWidth="1"/>
    <col min="1801" max="1809" width="19.5" style="33"/>
    <col min="1810" max="1810" width="21.1640625" style="33" customWidth="1"/>
    <col min="1811" max="1821" width="19.5" style="33"/>
    <col min="1822" max="1835" width="16.1640625" style="33" customWidth="1"/>
    <col min="1836" max="2048" width="19.5" style="33"/>
    <col min="2049" max="2049" width="31.33203125" style="33" bestFit="1" customWidth="1"/>
    <col min="2050" max="2050" width="17.83203125" style="33" customWidth="1"/>
    <col min="2051" max="2056" width="17" style="33" customWidth="1"/>
    <col min="2057" max="2065" width="19.5" style="33"/>
    <col min="2066" max="2066" width="21.1640625" style="33" customWidth="1"/>
    <col min="2067" max="2077" width="19.5" style="33"/>
    <col min="2078" max="2091" width="16.1640625" style="33" customWidth="1"/>
    <col min="2092" max="2304" width="19.5" style="33"/>
    <col min="2305" max="2305" width="31.33203125" style="33" bestFit="1" customWidth="1"/>
    <col min="2306" max="2306" width="17.83203125" style="33" customWidth="1"/>
    <col min="2307" max="2312" width="17" style="33" customWidth="1"/>
    <col min="2313" max="2321" width="19.5" style="33"/>
    <col min="2322" max="2322" width="21.1640625" style="33" customWidth="1"/>
    <col min="2323" max="2333" width="19.5" style="33"/>
    <col min="2334" max="2347" width="16.1640625" style="33" customWidth="1"/>
    <col min="2348" max="2560" width="19.5" style="33"/>
    <col min="2561" max="2561" width="31.33203125" style="33" bestFit="1" customWidth="1"/>
    <col min="2562" max="2562" width="17.83203125" style="33" customWidth="1"/>
    <col min="2563" max="2568" width="17" style="33" customWidth="1"/>
    <col min="2569" max="2577" width="19.5" style="33"/>
    <col min="2578" max="2578" width="21.1640625" style="33" customWidth="1"/>
    <col min="2579" max="2589" width="19.5" style="33"/>
    <col min="2590" max="2603" width="16.1640625" style="33" customWidth="1"/>
    <col min="2604" max="2816" width="19.5" style="33"/>
    <col min="2817" max="2817" width="31.33203125" style="33" bestFit="1" customWidth="1"/>
    <col min="2818" max="2818" width="17.83203125" style="33" customWidth="1"/>
    <col min="2819" max="2824" width="17" style="33" customWidth="1"/>
    <col min="2825" max="2833" width="19.5" style="33"/>
    <col min="2834" max="2834" width="21.1640625" style="33" customWidth="1"/>
    <col min="2835" max="2845" width="19.5" style="33"/>
    <col min="2846" max="2859" width="16.1640625" style="33" customWidth="1"/>
    <col min="2860" max="3072" width="19.5" style="33"/>
    <col min="3073" max="3073" width="31.33203125" style="33" bestFit="1" customWidth="1"/>
    <col min="3074" max="3074" width="17.83203125" style="33" customWidth="1"/>
    <col min="3075" max="3080" width="17" style="33" customWidth="1"/>
    <col min="3081" max="3089" width="19.5" style="33"/>
    <col min="3090" max="3090" width="21.1640625" style="33" customWidth="1"/>
    <col min="3091" max="3101" width="19.5" style="33"/>
    <col min="3102" max="3115" width="16.1640625" style="33" customWidth="1"/>
    <col min="3116" max="3328" width="19.5" style="33"/>
    <col min="3329" max="3329" width="31.33203125" style="33" bestFit="1" customWidth="1"/>
    <col min="3330" max="3330" width="17.83203125" style="33" customWidth="1"/>
    <col min="3331" max="3336" width="17" style="33" customWidth="1"/>
    <col min="3337" max="3345" width="19.5" style="33"/>
    <col min="3346" max="3346" width="21.1640625" style="33" customWidth="1"/>
    <col min="3347" max="3357" width="19.5" style="33"/>
    <col min="3358" max="3371" width="16.1640625" style="33" customWidth="1"/>
    <col min="3372" max="3584" width="19.5" style="33"/>
    <col min="3585" max="3585" width="31.33203125" style="33" bestFit="1" customWidth="1"/>
    <col min="3586" max="3586" width="17.83203125" style="33" customWidth="1"/>
    <col min="3587" max="3592" width="17" style="33" customWidth="1"/>
    <col min="3593" max="3601" width="19.5" style="33"/>
    <col min="3602" max="3602" width="21.1640625" style="33" customWidth="1"/>
    <col min="3603" max="3613" width="19.5" style="33"/>
    <col min="3614" max="3627" width="16.1640625" style="33" customWidth="1"/>
    <col min="3628" max="3840" width="19.5" style="33"/>
    <col min="3841" max="3841" width="31.33203125" style="33" bestFit="1" customWidth="1"/>
    <col min="3842" max="3842" width="17.83203125" style="33" customWidth="1"/>
    <col min="3843" max="3848" width="17" style="33" customWidth="1"/>
    <col min="3849" max="3857" width="19.5" style="33"/>
    <col min="3858" max="3858" width="21.1640625" style="33" customWidth="1"/>
    <col min="3859" max="3869" width="19.5" style="33"/>
    <col min="3870" max="3883" width="16.1640625" style="33" customWidth="1"/>
    <col min="3884" max="4096" width="19.5" style="33"/>
    <col min="4097" max="4097" width="31.33203125" style="33" bestFit="1" customWidth="1"/>
    <col min="4098" max="4098" width="17.83203125" style="33" customWidth="1"/>
    <col min="4099" max="4104" width="17" style="33" customWidth="1"/>
    <col min="4105" max="4113" width="19.5" style="33"/>
    <col min="4114" max="4114" width="21.1640625" style="33" customWidth="1"/>
    <col min="4115" max="4125" width="19.5" style="33"/>
    <col min="4126" max="4139" width="16.1640625" style="33" customWidth="1"/>
    <col min="4140" max="4352" width="19.5" style="33"/>
    <col min="4353" max="4353" width="31.33203125" style="33" bestFit="1" customWidth="1"/>
    <col min="4354" max="4354" width="17.83203125" style="33" customWidth="1"/>
    <col min="4355" max="4360" width="17" style="33" customWidth="1"/>
    <col min="4361" max="4369" width="19.5" style="33"/>
    <col min="4370" max="4370" width="21.1640625" style="33" customWidth="1"/>
    <col min="4371" max="4381" width="19.5" style="33"/>
    <col min="4382" max="4395" width="16.1640625" style="33" customWidth="1"/>
    <col min="4396" max="4608" width="19.5" style="33"/>
    <col min="4609" max="4609" width="31.33203125" style="33" bestFit="1" customWidth="1"/>
    <col min="4610" max="4610" width="17.83203125" style="33" customWidth="1"/>
    <col min="4611" max="4616" width="17" style="33" customWidth="1"/>
    <col min="4617" max="4625" width="19.5" style="33"/>
    <col min="4626" max="4626" width="21.1640625" style="33" customWidth="1"/>
    <col min="4627" max="4637" width="19.5" style="33"/>
    <col min="4638" max="4651" width="16.1640625" style="33" customWidth="1"/>
    <col min="4652" max="4864" width="19.5" style="33"/>
    <col min="4865" max="4865" width="31.33203125" style="33" bestFit="1" customWidth="1"/>
    <col min="4866" max="4866" width="17.83203125" style="33" customWidth="1"/>
    <col min="4867" max="4872" width="17" style="33" customWidth="1"/>
    <col min="4873" max="4881" width="19.5" style="33"/>
    <col min="4882" max="4882" width="21.1640625" style="33" customWidth="1"/>
    <col min="4883" max="4893" width="19.5" style="33"/>
    <col min="4894" max="4907" width="16.1640625" style="33" customWidth="1"/>
    <col min="4908" max="5120" width="19.5" style="33"/>
    <col min="5121" max="5121" width="31.33203125" style="33" bestFit="1" customWidth="1"/>
    <col min="5122" max="5122" width="17.83203125" style="33" customWidth="1"/>
    <col min="5123" max="5128" width="17" style="33" customWidth="1"/>
    <col min="5129" max="5137" width="19.5" style="33"/>
    <col min="5138" max="5138" width="21.1640625" style="33" customWidth="1"/>
    <col min="5139" max="5149" width="19.5" style="33"/>
    <col min="5150" max="5163" width="16.1640625" style="33" customWidth="1"/>
    <col min="5164" max="5376" width="19.5" style="33"/>
    <col min="5377" max="5377" width="31.33203125" style="33" bestFit="1" customWidth="1"/>
    <col min="5378" max="5378" width="17.83203125" style="33" customWidth="1"/>
    <col min="5379" max="5384" width="17" style="33" customWidth="1"/>
    <col min="5385" max="5393" width="19.5" style="33"/>
    <col min="5394" max="5394" width="21.1640625" style="33" customWidth="1"/>
    <col min="5395" max="5405" width="19.5" style="33"/>
    <col min="5406" max="5419" width="16.1640625" style="33" customWidth="1"/>
    <col min="5420" max="5632" width="19.5" style="33"/>
    <col min="5633" max="5633" width="31.33203125" style="33" bestFit="1" customWidth="1"/>
    <col min="5634" max="5634" width="17.83203125" style="33" customWidth="1"/>
    <col min="5635" max="5640" width="17" style="33" customWidth="1"/>
    <col min="5641" max="5649" width="19.5" style="33"/>
    <col min="5650" max="5650" width="21.1640625" style="33" customWidth="1"/>
    <col min="5651" max="5661" width="19.5" style="33"/>
    <col min="5662" max="5675" width="16.1640625" style="33" customWidth="1"/>
    <col min="5676" max="5888" width="19.5" style="33"/>
    <col min="5889" max="5889" width="31.33203125" style="33" bestFit="1" customWidth="1"/>
    <col min="5890" max="5890" width="17.83203125" style="33" customWidth="1"/>
    <col min="5891" max="5896" width="17" style="33" customWidth="1"/>
    <col min="5897" max="5905" width="19.5" style="33"/>
    <col min="5906" max="5906" width="21.1640625" style="33" customWidth="1"/>
    <col min="5907" max="5917" width="19.5" style="33"/>
    <col min="5918" max="5931" width="16.1640625" style="33" customWidth="1"/>
    <col min="5932" max="6144" width="19.5" style="33"/>
    <col min="6145" max="6145" width="31.33203125" style="33" bestFit="1" customWidth="1"/>
    <col min="6146" max="6146" width="17.83203125" style="33" customWidth="1"/>
    <col min="6147" max="6152" width="17" style="33" customWidth="1"/>
    <col min="6153" max="6161" width="19.5" style="33"/>
    <col min="6162" max="6162" width="21.1640625" style="33" customWidth="1"/>
    <col min="6163" max="6173" width="19.5" style="33"/>
    <col min="6174" max="6187" width="16.1640625" style="33" customWidth="1"/>
    <col min="6188" max="6400" width="19.5" style="33"/>
    <col min="6401" max="6401" width="31.33203125" style="33" bestFit="1" customWidth="1"/>
    <col min="6402" max="6402" width="17.83203125" style="33" customWidth="1"/>
    <col min="6403" max="6408" width="17" style="33" customWidth="1"/>
    <col min="6409" max="6417" width="19.5" style="33"/>
    <col min="6418" max="6418" width="21.1640625" style="33" customWidth="1"/>
    <col min="6419" max="6429" width="19.5" style="33"/>
    <col min="6430" max="6443" width="16.1640625" style="33" customWidth="1"/>
    <col min="6444" max="6656" width="19.5" style="33"/>
    <col min="6657" max="6657" width="31.33203125" style="33" bestFit="1" customWidth="1"/>
    <col min="6658" max="6658" width="17.83203125" style="33" customWidth="1"/>
    <col min="6659" max="6664" width="17" style="33" customWidth="1"/>
    <col min="6665" max="6673" width="19.5" style="33"/>
    <col min="6674" max="6674" width="21.1640625" style="33" customWidth="1"/>
    <col min="6675" max="6685" width="19.5" style="33"/>
    <col min="6686" max="6699" width="16.1640625" style="33" customWidth="1"/>
    <col min="6700" max="6912" width="19.5" style="33"/>
    <col min="6913" max="6913" width="31.33203125" style="33" bestFit="1" customWidth="1"/>
    <col min="6914" max="6914" width="17.83203125" style="33" customWidth="1"/>
    <col min="6915" max="6920" width="17" style="33" customWidth="1"/>
    <col min="6921" max="6929" width="19.5" style="33"/>
    <col min="6930" max="6930" width="21.1640625" style="33" customWidth="1"/>
    <col min="6931" max="6941" width="19.5" style="33"/>
    <col min="6942" max="6955" width="16.1640625" style="33" customWidth="1"/>
    <col min="6956" max="7168" width="19.5" style="33"/>
    <col min="7169" max="7169" width="31.33203125" style="33" bestFit="1" customWidth="1"/>
    <col min="7170" max="7170" width="17.83203125" style="33" customWidth="1"/>
    <col min="7171" max="7176" width="17" style="33" customWidth="1"/>
    <col min="7177" max="7185" width="19.5" style="33"/>
    <col min="7186" max="7186" width="21.1640625" style="33" customWidth="1"/>
    <col min="7187" max="7197" width="19.5" style="33"/>
    <col min="7198" max="7211" width="16.1640625" style="33" customWidth="1"/>
    <col min="7212" max="7424" width="19.5" style="33"/>
    <col min="7425" max="7425" width="31.33203125" style="33" bestFit="1" customWidth="1"/>
    <col min="7426" max="7426" width="17.83203125" style="33" customWidth="1"/>
    <col min="7427" max="7432" width="17" style="33" customWidth="1"/>
    <col min="7433" max="7441" width="19.5" style="33"/>
    <col min="7442" max="7442" width="21.1640625" style="33" customWidth="1"/>
    <col min="7443" max="7453" width="19.5" style="33"/>
    <col min="7454" max="7467" width="16.1640625" style="33" customWidth="1"/>
    <col min="7468" max="7680" width="19.5" style="33"/>
    <col min="7681" max="7681" width="31.33203125" style="33" bestFit="1" customWidth="1"/>
    <col min="7682" max="7682" width="17.83203125" style="33" customWidth="1"/>
    <col min="7683" max="7688" width="17" style="33" customWidth="1"/>
    <col min="7689" max="7697" width="19.5" style="33"/>
    <col min="7698" max="7698" width="21.1640625" style="33" customWidth="1"/>
    <col min="7699" max="7709" width="19.5" style="33"/>
    <col min="7710" max="7723" width="16.1640625" style="33" customWidth="1"/>
    <col min="7724" max="7936" width="19.5" style="33"/>
    <col min="7937" max="7937" width="31.33203125" style="33" bestFit="1" customWidth="1"/>
    <col min="7938" max="7938" width="17.83203125" style="33" customWidth="1"/>
    <col min="7939" max="7944" width="17" style="33" customWidth="1"/>
    <col min="7945" max="7953" width="19.5" style="33"/>
    <col min="7954" max="7954" width="21.1640625" style="33" customWidth="1"/>
    <col min="7955" max="7965" width="19.5" style="33"/>
    <col min="7966" max="7979" width="16.1640625" style="33" customWidth="1"/>
    <col min="7980" max="8192" width="19.5" style="33"/>
    <col min="8193" max="8193" width="31.33203125" style="33" bestFit="1" customWidth="1"/>
    <col min="8194" max="8194" width="17.83203125" style="33" customWidth="1"/>
    <col min="8195" max="8200" width="17" style="33" customWidth="1"/>
    <col min="8201" max="8209" width="19.5" style="33"/>
    <col min="8210" max="8210" width="21.1640625" style="33" customWidth="1"/>
    <col min="8211" max="8221" width="19.5" style="33"/>
    <col min="8222" max="8235" width="16.1640625" style="33" customWidth="1"/>
    <col min="8236" max="8448" width="19.5" style="33"/>
    <col min="8449" max="8449" width="31.33203125" style="33" bestFit="1" customWidth="1"/>
    <col min="8450" max="8450" width="17.83203125" style="33" customWidth="1"/>
    <col min="8451" max="8456" width="17" style="33" customWidth="1"/>
    <col min="8457" max="8465" width="19.5" style="33"/>
    <col min="8466" max="8466" width="21.1640625" style="33" customWidth="1"/>
    <col min="8467" max="8477" width="19.5" style="33"/>
    <col min="8478" max="8491" width="16.1640625" style="33" customWidth="1"/>
    <col min="8492" max="8704" width="19.5" style="33"/>
    <col min="8705" max="8705" width="31.33203125" style="33" bestFit="1" customWidth="1"/>
    <col min="8706" max="8706" width="17.83203125" style="33" customWidth="1"/>
    <col min="8707" max="8712" width="17" style="33" customWidth="1"/>
    <col min="8713" max="8721" width="19.5" style="33"/>
    <col min="8722" max="8722" width="21.1640625" style="33" customWidth="1"/>
    <col min="8723" max="8733" width="19.5" style="33"/>
    <col min="8734" max="8747" width="16.1640625" style="33" customWidth="1"/>
    <col min="8748" max="8960" width="19.5" style="33"/>
    <col min="8961" max="8961" width="31.33203125" style="33" bestFit="1" customWidth="1"/>
    <col min="8962" max="8962" width="17.83203125" style="33" customWidth="1"/>
    <col min="8963" max="8968" width="17" style="33" customWidth="1"/>
    <col min="8969" max="8977" width="19.5" style="33"/>
    <col min="8978" max="8978" width="21.1640625" style="33" customWidth="1"/>
    <col min="8979" max="8989" width="19.5" style="33"/>
    <col min="8990" max="9003" width="16.1640625" style="33" customWidth="1"/>
    <col min="9004" max="9216" width="19.5" style="33"/>
    <col min="9217" max="9217" width="31.33203125" style="33" bestFit="1" customWidth="1"/>
    <col min="9218" max="9218" width="17.83203125" style="33" customWidth="1"/>
    <col min="9219" max="9224" width="17" style="33" customWidth="1"/>
    <col min="9225" max="9233" width="19.5" style="33"/>
    <col min="9234" max="9234" width="21.1640625" style="33" customWidth="1"/>
    <col min="9235" max="9245" width="19.5" style="33"/>
    <col min="9246" max="9259" width="16.1640625" style="33" customWidth="1"/>
    <col min="9260" max="9472" width="19.5" style="33"/>
    <col min="9473" max="9473" width="31.33203125" style="33" bestFit="1" customWidth="1"/>
    <col min="9474" max="9474" width="17.83203125" style="33" customWidth="1"/>
    <col min="9475" max="9480" width="17" style="33" customWidth="1"/>
    <col min="9481" max="9489" width="19.5" style="33"/>
    <col min="9490" max="9490" width="21.1640625" style="33" customWidth="1"/>
    <col min="9491" max="9501" width="19.5" style="33"/>
    <col min="9502" max="9515" width="16.1640625" style="33" customWidth="1"/>
    <col min="9516" max="9728" width="19.5" style="33"/>
    <col min="9729" max="9729" width="31.33203125" style="33" bestFit="1" customWidth="1"/>
    <col min="9730" max="9730" width="17.83203125" style="33" customWidth="1"/>
    <col min="9731" max="9736" width="17" style="33" customWidth="1"/>
    <col min="9737" max="9745" width="19.5" style="33"/>
    <col min="9746" max="9746" width="21.1640625" style="33" customWidth="1"/>
    <col min="9747" max="9757" width="19.5" style="33"/>
    <col min="9758" max="9771" width="16.1640625" style="33" customWidth="1"/>
    <col min="9772" max="9984" width="19.5" style="33"/>
    <col min="9985" max="9985" width="31.33203125" style="33" bestFit="1" customWidth="1"/>
    <col min="9986" max="9986" width="17.83203125" style="33" customWidth="1"/>
    <col min="9987" max="9992" width="17" style="33" customWidth="1"/>
    <col min="9993" max="10001" width="19.5" style="33"/>
    <col min="10002" max="10002" width="21.1640625" style="33" customWidth="1"/>
    <col min="10003" max="10013" width="19.5" style="33"/>
    <col min="10014" max="10027" width="16.1640625" style="33" customWidth="1"/>
    <col min="10028" max="10240" width="19.5" style="33"/>
    <col min="10241" max="10241" width="31.33203125" style="33" bestFit="1" customWidth="1"/>
    <col min="10242" max="10242" width="17.83203125" style="33" customWidth="1"/>
    <col min="10243" max="10248" width="17" style="33" customWidth="1"/>
    <col min="10249" max="10257" width="19.5" style="33"/>
    <col min="10258" max="10258" width="21.1640625" style="33" customWidth="1"/>
    <col min="10259" max="10269" width="19.5" style="33"/>
    <col min="10270" max="10283" width="16.1640625" style="33" customWidth="1"/>
    <col min="10284" max="10496" width="19.5" style="33"/>
    <col min="10497" max="10497" width="31.33203125" style="33" bestFit="1" customWidth="1"/>
    <col min="10498" max="10498" width="17.83203125" style="33" customWidth="1"/>
    <col min="10499" max="10504" width="17" style="33" customWidth="1"/>
    <col min="10505" max="10513" width="19.5" style="33"/>
    <col min="10514" max="10514" width="21.1640625" style="33" customWidth="1"/>
    <col min="10515" max="10525" width="19.5" style="33"/>
    <col min="10526" max="10539" width="16.1640625" style="33" customWidth="1"/>
    <col min="10540" max="10752" width="19.5" style="33"/>
    <col min="10753" max="10753" width="31.33203125" style="33" bestFit="1" customWidth="1"/>
    <col min="10754" max="10754" width="17.83203125" style="33" customWidth="1"/>
    <col min="10755" max="10760" width="17" style="33" customWidth="1"/>
    <col min="10761" max="10769" width="19.5" style="33"/>
    <col min="10770" max="10770" width="21.1640625" style="33" customWidth="1"/>
    <col min="10771" max="10781" width="19.5" style="33"/>
    <col min="10782" max="10795" width="16.1640625" style="33" customWidth="1"/>
    <col min="10796" max="11008" width="19.5" style="33"/>
    <col min="11009" max="11009" width="31.33203125" style="33" bestFit="1" customWidth="1"/>
    <col min="11010" max="11010" width="17.83203125" style="33" customWidth="1"/>
    <col min="11011" max="11016" width="17" style="33" customWidth="1"/>
    <col min="11017" max="11025" width="19.5" style="33"/>
    <col min="11026" max="11026" width="21.1640625" style="33" customWidth="1"/>
    <col min="11027" max="11037" width="19.5" style="33"/>
    <col min="11038" max="11051" width="16.1640625" style="33" customWidth="1"/>
    <col min="11052" max="11264" width="19.5" style="33"/>
    <col min="11265" max="11265" width="31.33203125" style="33" bestFit="1" customWidth="1"/>
    <col min="11266" max="11266" width="17.83203125" style="33" customWidth="1"/>
    <col min="11267" max="11272" width="17" style="33" customWidth="1"/>
    <col min="11273" max="11281" width="19.5" style="33"/>
    <col min="11282" max="11282" width="21.1640625" style="33" customWidth="1"/>
    <col min="11283" max="11293" width="19.5" style="33"/>
    <col min="11294" max="11307" width="16.1640625" style="33" customWidth="1"/>
    <col min="11308" max="11520" width="19.5" style="33"/>
    <col min="11521" max="11521" width="31.33203125" style="33" bestFit="1" customWidth="1"/>
    <col min="11522" max="11522" width="17.83203125" style="33" customWidth="1"/>
    <col min="11523" max="11528" width="17" style="33" customWidth="1"/>
    <col min="11529" max="11537" width="19.5" style="33"/>
    <col min="11538" max="11538" width="21.1640625" style="33" customWidth="1"/>
    <col min="11539" max="11549" width="19.5" style="33"/>
    <col min="11550" max="11563" width="16.1640625" style="33" customWidth="1"/>
    <col min="11564" max="11776" width="19.5" style="33"/>
    <col min="11777" max="11777" width="31.33203125" style="33" bestFit="1" customWidth="1"/>
    <col min="11778" max="11778" width="17.83203125" style="33" customWidth="1"/>
    <col min="11779" max="11784" width="17" style="33" customWidth="1"/>
    <col min="11785" max="11793" width="19.5" style="33"/>
    <col min="11794" max="11794" width="21.1640625" style="33" customWidth="1"/>
    <col min="11795" max="11805" width="19.5" style="33"/>
    <col min="11806" max="11819" width="16.1640625" style="33" customWidth="1"/>
    <col min="11820" max="12032" width="19.5" style="33"/>
    <col min="12033" max="12033" width="31.33203125" style="33" bestFit="1" customWidth="1"/>
    <col min="12034" max="12034" width="17.83203125" style="33" customWidth="1"/>
    <col min="12035" max="12040" width="17" style="33" customWidth="1"/>
    <col min="12041" max="12049" width="19.5" style="33"/>
    <col min="12050" max="12050" width="21.1640625" style="33" customWidth="1"/>
    <col min="12051" max="12061" width="19.5" style="33"/>
    <col min="12062" max="12075" width="16.1640625" style="33" customWidth="1"/>
    <col min="12076" max="12288" width="19.5" style="33"/>
    <col min="12289" max="12289" width="31.33203125" style="33" bestFit="1" customWidth="1"/>
    <col min="12290" max="12290" width="17.83203125" style="33" customWidth="1"/>
    <col min="12291" max="12296" width="17" style="33" customWidth="1"/>
    <col min="12297" max="12305" width="19.5" style="33"/>
    <col min="12306" max="12306" width="21.1640625" style="33" customWidth="1"/>
    <col min="12307" max="12317" width="19.5" style="33"/>
    <col min="12318" max="12331" width="16.1640625" style="33" customWidth="1"/>
    <col min="12332" max="12544" width="19.5" style="33"/>
    <col min="12545" max="12545" width="31.33203125" style="33" bestFit="1" customWidth="1"/>
    <col min="12546" max="12546" width="17.83203125" style="33" customWidth="1"/>
    <col min="12547" max="12552" width="17" style="33" customWidth="1"/>
    <col min="12553" max="12561" width="19.5" style="33"/>
    <col min="12562" max="12562" width="21.1640625" style="33" customWidth="1"/>
    <col min="12563" max="12573" width="19.5" style="33"/>
    <col min="12574" max="12587" width="16.1640625" style="33" customWidth="1"/>
    <col min="12588" max="12800" width="19.5" style="33"/>
    <col min="12801" max="12801" width="31.33203125" style="33" bestFit="1" customWidth="1"/>
    <col min="12802" max="12802" width="17.83203125" style="33" customWidth="1"/>
    <col min="12803" max="12808" width="17" style="33" customWidth="1"/>
    <col min="12809" max="12817" width="19.5" style="33"/>
    <col min="12818" max="12818" width="21.1640625" style="33" customWidth="1"/>
    <col min="12819" max="12829" width="19.5" style="33"/>
    <col min="12830" max="12843" width="16.1640625" style="33" customWidth="1"/>
    <col min="12844" max="13056" width="19.5" style="33"/>
    <col min="13057" max="13057" width="31.33203125" style="33" bestFit="1" customWidth="1"/>
    <col min="13058" max="13058" width="17.83203125" style="33" customWidth="1"/>
    <col min="13059" max="13064" width="17" style="33" customWidth="1"/>
    <col min="13065" max="13073" width="19.5" style="33"/>
    <col min="13074" max="13074" width="21.1640625" style="33" customWidth="1"/>
    <col min="13075" max="13085" width="19.5" style="33"/>
    <col min="13086" max="13099" width="16.1640625" style="33" customWidth="1"/>
    <col min="13100" max="13312" width="19.5" style="33"/>
    <col min="13313" max="13313" width="31.33203125" style="33" bestFit="1" customWidth="1"/>
    <col min="13314" max="13314" width="17.83203125" style="33" customWidth="1"/>
    <col min="13315" max="13320" width="17" style="33" customWidth="1"/>
    <col min="13321" max="13329" width="19.5" style="33"/>
    <col min="13330" max="13330" width="21.1640625" style="33" customWidth="1"/>
    <col min="13331" max="13341" width="19.5" style="33"/>
    <col min="13342" max="13355" width="16.1640625" style="33" customWidth="1"/>
    <col min="13356" max="13568" width="19.5" style="33"/>
    <col min="13569" max="13569" width="31.33203125" style="33" bestFit="1" customWidth="1"/>
    <col min="13570" max="13570" width="17.83203125" style="33" customWidth="1"/>
    <col min="13571" max="13576" width="17" style="33" customWidth="1"/>
    <col min="13577" max="13585" width="19.5" style="33"/>
    <col min="13586" max="13586" width="21.1640625" style="33" customWidth="1"/>
    <col min="13587" max="13597" width="19.5" style="33"/>
    <col min="13598" max="13611" width="16.1640625" style="33" customWidth="1"/>
    <col min="13612" max="13824" width="19.5" style="33"/>
    <col min="13825" max="13825" width="31.33203125" style="33" bestFit="1" customWidth="1"/>
    <col min="13826" max="13826" width="17.83203125" style="33" customWidth="1"/>
    <col min="13827" max="13832" width="17" style="33" customWidth="1"/>
    <col min="13833" max="13841" width="19.5" style="33"/>
    <col min="13842" max="13842" width="21.1640625" style="33" customWidth="1"/>
    <col min="13843" max="13853" width="19.5" style="33"/>
    <col min="13854" max="13867" width="16.1640625" style="33" customWidth="1"/>
    <col min="13868" max="14080" width="19.5" style="33"/>
    <col min="14081" max="14081" width="31.33203125" style="33" bestFit="1" customWidth="1"/>
    <col min="14082" max="14082" width="17.83203125" style="33" customWidth="1"/>
    <col min="14083" max="14088" width="17" style="33" customWidth="1"/>
    <col min="14089" max="14097" width="19.5" style="33"/>
    <col min="14098" max="14098" width="21.1640625" style="33" customWidth="1"/>
    <col min="14099" max="14109" width="19.5" style="33"/>
    <col min="14110" max="14123" width="16.1640625" style="33" customWidth="1"/>
    <col min="14124" max="14336" width="19.5" style="33"/>
    <col min="14337" max="14337" width="31.33203125" style="33" bestFit="1" customWidth="1"/>
    <col min="14338" max="14338" width="17.83203125" style="33" customWidth="1"/>
    <col min="14339" max="14344" width="17" style="33" customWidth="1"/>
    <col min="14345" max="14353" width="19.5" style="33"/>
    <col min="14354" max="14354" width="21.1640625" style="33" customWidth="1"/>
    <col min="14355" max="14365" width="19.5" style="33"/>
    <col min="14366" max="14379" width="16.1640625" style="33" customWidth="1"/>
    <col min="14380" max="14592" width="19.5" style="33"/>
    <col min="14593" max="14593" width="31.33203125" style="33" bestFit="1" customWidth="1"/>
    <col min="14594" max="14594" width="17.83203125" style="33" customWidth="1"/>
    <col min="14595" max="14600" width="17" style="33" customWidth="1"/>
    <col min="14601" max="14609" width="19.5" style="33"/>
    <col min="14610" max="14610" width="21.1640625" style="33" customWidth="1"/>
    <col min="14611" max="14621" width="19.5" style="33"/>
    <col min="14622" max="14635" width="16.1640625" style="33" customWidth="1"/>
    <col min="14636" max="14848" width="19.5" style="33"/>
    <col min="14849" max="14849" width="31.33203125" style="33" bestFit="1" customWidth="1"/>
    <col min="14850" max="14850" width="17.83203125" style="33" customWidth="1"/>
    <col min="14851" max="14856" width="17" style="33" customWidth="1"/>
    <col min="14857" max="14865" width="19.5" style="33"/>
    <col min="14866" max="14866" width="21.1640625" style="33" customWidth="1"/>
    <col min="14867" max="14877" width="19.5" style="33"/>
    <col min="14878" max="14891" width="16.1640625" style="33" customWidth="1"/>
    <col min="14892" max="15104" width="19.5" style="33"/>
    <col min="15105" max="15105" width="31.33203125" style="33" bestFit="1" customWidth="1"/>
    <col min="15106" max="15106" width="17.83203125" style="33" customWidth="1"/>
    <col min="15107" max="15112" width="17" style="33" customWidth="1"/>
    <col min="15113" max="15121" width="19.5" style="33"/>
    <col min="15122" max="15122" width="21.1640625" style="33" customWidth="1"/>
    <col min="15123" max="15133" width="19.5" style="33"/>
    <col min="15134" max="15147" width="16.1640625" style="33" customWidth="1"/>
    <col min="15148" max="15360" width="19.5" style="33"/>
    <col min="15361" max="15361" width="31.33203125" style="33" bestFit="1" customWidth="1"/>
    <col min="15362" max="15362" width="17.83203125" style="33" customWidth="1"/>
    <col min="15363" max="15368" width="17" style="33" customWidth="1"/>
    <col min="15369" max="15377" width="19.5" style="33"/>
    <col min="15378" max="15378" width="21.1640625" style="33" customWidth="1"/>
    <col min="15379" max="15389" width="19.5" style="33"/>
    <col min="15390" max="15403" width="16.1640625" style="33" customWidth="1"/>
    <col min="15404" max="15616" width="19.5" style="33"/>
    <col min="15617" max="15617" width="31.33203125" style="33" bestFit="1" customWidth="1"/>
    <col min="15618" max="15618" width="17.83203125" style="33" customWidth="1"/>
    <col min="15619" max="15624" width="17" style="33" customWidth="1"/>
    <col min="15625" max="15633" width="19.5" style="33"/>
    <col min="15634" max="15634" width="21.1640625" style="33" customWidth="1"/>
    <col min="15635" max="15645" width="19.5" style="33"/>
    <col min="15646" max="15659" width="16.1640625" style="33" customWidth="1"/>
    <col min="15660" max="15872" width="19.5" style="33"/>
    <col min="15873" max="15873" width="31.33203125" style="33" bestFit="1" customWidth="1"/>
    <col min="15874" max="15874" width="17.83203125" style="33" customWidth="1"/>
    <col min="15875" max="15880" width="17" style="33" customWidth="1"/>
    <col min="15881" max="15889" width="19.5" style="33"/>
    <col min="15890" max="15890" width="21.1640625" style="33" customWidth="1"/>
    <col min="15891" max="15901" width="19.5" style="33"/>
    <col min="15902" max="15915" width="16.1640625" style="33" customWidth="1"/>
    <col min="15916" max="16128" width="19.5" style="33"/>
    <col min="16129" max="16129" width="31.33203125" style="33" bestFit="1" customWidth="1"/>
    <col min="16130" max="16130" width="17.83203125" style="33" customWidth="1"/>
    <col min="16131" max="16136" width="17" style="33" customWidth="1"/>
    <col min="16137" max="16145" width="19.5" style="33"/>
    <col min="16146" max="16146" width="21.1640625" style="33" customWidth="1"/>
    <col min="16147" max="16157" width="19.5" style="33"/>
    <col min="16158" max="16171" width="16.1640625" style="33" customWidth="1"/>
    <col min="16172" max="16384" width="19.5" style="33"/>
  </cols>
  <sheetData>
    <row r="1" spans="2:43" ht="21">
      <c r="B1" s="330"/>
      <c r="C1" s="330"/>
      <c r="D1" s="330"/>
      <c r="E1" s="330"/>
      <c r="F1" s="330"/>
      <c r="G1" s="330"/>
      <c r="H1" s="330"/>
    </row>
    <row r="2" spans="2:43" ht="28.5" customHeight="1">
      <c r="B2" s="331" t="s">
        <v>166</v>
      </c>
      <c r="C2" s="331"/>
      <c r="D2" s="331"/>
      <c r="E2" s="331"/>
      <c r="F2" s="331"/>
      <c r="G2" s="331"/>
      <c r="H2" s="331"/>
    </row>
    <row r="3" spans="2:43" ht="17.25" customHeight="1" thickBot="1">
      <c r="B3" s="192" t="s">
        <v>287</v>
      </c>
      <c r="C3" s="193"/>
      <c r="D3" s="194"/>
      <c r="E3" s="195"/>
      <c r="F3" s="194"/>
      <c r="G3" s="195"/>
      <c r="H3" s="196" t="s">
        <v>167</v>
      </c>
      <c r="AN3" s="36"/>
      <c r="AO3" s="36"/>
      <c r="AP3" s="36"/>
      <c r="AQ3" s="36"/>
    </row>
    <row r="4" spans="2:43" s="32" customFormat="1" ht="21" customHeight="1">
      <c r="B4" s="197" t="s">
        <v>168</v>
      </c>
      <c r="C4" s="198" t="s">
        <v>169</v>
      </c>
      <c r="D4" s="198" t="s">
        <v>170</v>
      </c>
      <c r="E4" s="198" t="s">
        <v>171</v>
      </c>
      <c r="F4" s="198" t="s">
        <v>172</v>
      </c>
      <c r="G4" s="198" t="s">
        <v>173</v>
      </c>
      <c r="H4" s="198" t="s">
        <v>174</v>
      </c>
      <c r="AO4" s="37"/>
      <c r="AP4" s="38"/>
      <c r="AQ4" s="37"/>
    </row>
    <row r="5" spans="2:43" s="32" customFormat="1" ht="18.95" customHeight="1">
      <c r="B5" s="199" t="s">
        <v>288</v>
      </c>
      <c r="C5" s="200">
        <v>5898</v>
      </c>
      <c r="D5" s="200">
        <v>8719</v>
      </c>
      <c r="E5" s="201">
        <v>-2821</v>
      </c>
      <c r="F5" s="200">
        <v>141</v>
      </c>
      <c r="G5" s="202">
        <v>3691</v>
      </c>
      <c r="H5" s="202">
        <v>1518</v>
      </c>
      <c r="AN5" s="40" t="s">
        <v>20</v>
      </c>
      <c r="AO5" s="41" t="s">
        <v>21</v>
      </c>
      <c r="AP5" s="41" t="s">
        <v>20</v>
      </c>
      <c r="AQ5" s="41" t="s">
        <v>21</v>
      </c>
    </row>
    <row r="6" spans="2:43" s="32" customFormat="1" ht="18.95" customHeight="1">
      <c r="B6" s="203" t="s">
        <v>175</v>
      </c>
      <c r="C6" s="200">
        <v>5904</v>
      </c>
      <c r="D6" s="200">
        <v>9307</v>
      </c>
      <c r="E6" s="201">
        <v>-3403</v>
      </c>
      <c r="F6" s="200">
        <v>152</v>
      </c>
      <c r="G6" s="202">
        <v>3573</v>
      </c>
      <c r="H6" s="202">
        <v>1445</v>
      </c>
    </row>
    <row r="7" spans="2:43" s="32" customFormat="1" ht="18.95" customHeight="1">
      <c r="B7" s="203" t="s">
        <v>176</v>
      </c>
      <c r="C7" s="200">
        <v>5914</v>
      </c>
      <c r="D7" s="200">
        <v>9435</v>
      </c>
      <c r="E7" s="201">
        <v>-3521</v>
      </c>
      <c r="F7" s="200">
        <v>128</v>
      </c>
      <c r="G7" s="202">
        <v>3380</v>
      </c>
      <c r="H7" s="202">
        <v>1367</v>
      </c>
      <c r="L7" s="42"/>
      <c r="AN7" s="43">
        <v>358</v>
      </c>
      <c r="AO7" s="43">
        <v>94</v>
      </c>
      <c r="AP7" s="43">
        <v>31</v>
      </c>
      <c r="AQ7" s="43">
        <v>7</v>
      </c>
    </row>
    <row r="8" spans="2:43" s="32" customFormat="1" ht="18.95" customHeight="1">
      <c r="B8" s="203" t="s">
        <v>289</v>
      </c>
      <c r="C8" s="200">
        <v>5744</v>
      </c>
      <c r="D8" s="200">
        <v>9781</v>
      </c>
      <c r="E8" s="201">
        <v>-4037</v>
      </c>
      <c r="F8" s="201">
        <v>143</v>
      </c>
      <c r="G8" s="201">
        <v>3370</v>
      </c>
      <c r="H8" s="201">
        <v>1254</v>
      </c>
      <c r="L8" s="42"/>
    </row>
    <row r="9" spans="2:43" s="32" customFormat="1" ht="18.95" customHeight="1">
      <c r="B9" s="203" t="s">
        <v>290</v>
      </c>
      <c r="C9" s="200">
        <v>5666</v>
      </c>
      <c r="D9" s="200">
        <v>10014</v>
      </c>
      <c r="E9" s="201">
        <f t="shared" ref="E9:E21" si="0">C9-D9</f>
        <v>-4348</v>
      </c>
      <c r="F9" s="201">
        <v>124</v>
      </c>
      <c r="G9" s="201">
        <v>3426</v>
      </c>
      <c r="H9" s="201">
        <v>1277</v>
      </c>
      <c r="L9" s="42"/>
    </row>
    <row r="10" spans="2:43" s="32" customFormat="1" ht="18.95" customHeight="1">
      <c r="B10" s="204" t="s">
        <v>291</v>
      </c>
      <c r="C10" s="205">
        <v>484</v>
      </c>
      <c r="D10" s="206">
        <v>1009</v>
      </c>
      <c r="E10" s="207">
        <f t="shared" si="0"/>
        <v>-525</v>
      </c>
      <c r="F10" s="206">
        <v>4</v>
      </c>
      <c r="G10" s="208">
        <v>260</v>
      </c>
      <c r="H10" s="208">
        <v>97</v>
      </c>
      <c r="L10" s="42"/>
    </row>
    <row r="11" spans="2:43" s="32" customFormat="1" ht="18.95" customHeight="1">
      <c r="B11" s="209" t="s">
        <v>177</v>
      </c>
      <c r="C11" s="205">
        <v>437</v>
      </c>
      <c r="D11" s="206">
        <v>923</v>
      </c>
      <c r="E11" s="207">
        <f t="shared" si="0"/>
        <v>-486</v>
      </c>
      <c r="F11" s="206">
        <v>13</v>
      </c>
      <c r="G11" s="208">
        <v>285</v>
      </c>
      <c r="H11" s="208">
        <v>99</v>
      </c>
      <c r="L11" s="42"/>
    </row>
    <row r="12" spans="2:43" s="32" customFormat="1" ht="18.95" customHeight="1">
      <c r="B12" s="209" t="s">
        <v>178</v>
      </c>
      <c r="C12" s="205">
        <v>451</v>
      </c>
      <c r="D12" s="206">
        <v>919</v>
      </c>
      <c r="E12" s="207">
        <f t="shared" si="0"/>
        <v>-468</v>
      </c>
      <c r="F12" s="206">
        <v>15</v>
      </c>
      <c r="G12" s="208">
        <v>391</v>
      </c>
      <c r="H12" s="208">
        <v>139</v>
      </c>
      <c r="L12" s="42"/>
    </row>
    <row r="13" spans="2:43" s="32" customFormat="1" ht="18.95" customHeight="1">
      <c r="B13" s="209" t="s">
        <v>179</v>
      </c>
      <c r="C13" s="205">
        <v>415</v>
      </c>
      <c r="D13" s="206">
        <v>777</v>
      </c>
      <c r="E13" s="207">
        <f t="shared" si="0"/>
        <v>-362</v>
      </c>
      <c r="F13" s="206">
        <v>9</v>
      </c>
      <c r="G13" s="208">
        <v>284</v>
      </c>
      <c r="H13" s="208">
        <v>118</v>
      </c>
      <c r="L13" s="42"/>
    </row>
    <row r="14" spans="2:43" s="32" customFormat="1" ht="18.95" customHeight="1">
      <c r="B14" s="209" t="s">
        <v>180</v>
      </c>
      <c r="C14" s="205">
        <v>490</v>
      </c>
      <c r="D14" s="206">
        <v>875</v>
      </c>
      <c r="E14" s="207">
        <f t="shared" si="0"/>
        <v>-385</v>
      </c>
      <c r="F14" s="206">
        <v>7</v>
      </c>
      <c r="G14" s="208">
        <v>280</v>
      </c>
      <c r="H14" s="208">
        <v>108</v>
      </c>
      <c r="L14" s="42"/>
    </row>
    <row r="15" spans="2:43" s="32" customFormat="1" ht="18.95" customHeight="1">
      <c r="B15" s="209" t="s">
        <v>181</v>
      </c>
      <c r="C15" s="205">
        <v>492</v>
      </c>
      <c r="D15" s="206">
        <v>722</v>
      </c>
      <c r="E15" s="207">
        <f t="shared" si="0"/>
        <v>-230</v>
      </c>
      <c r="F15" s="206">
        <v>8</v>
      </c>
      <c r="G15" s="208">
        <v>240</v>
      </c>
      <c r="H15" s="208">
        <v>90</v>
      </c>
      <c r="L15" s="42"/>
    </row>
    <row r="16" spans="2:43" s="32" customFormat="1" ht="18.95" customHeight="1">
      <c r="B16" s="209" t="s">
        <v>182</v>
      </c>
      <c r="C16" s="205">
        <v>502</v>
      </c>
      <c r="D16" s="206">
        <v>740</v>
      </c>
      <c r="E16" s="207">
        <f t="shared" si="0"/>
        <v>-238</v>
      </c>
      <c r="F16" s="206">
        <v>11</v>
      </c>
      <c r="G16" s="208">
        <v>299</v>
      </c>
      <c r="H16" s="208">
        <v>120</v>
      </c>
      <c r="L16" s="42"/>
    </row>
    <row r="17" spans="1:12" ht="18.95" customHeight="1">
      <c r="B17" s="209" t="s">
        <v>183</v>
      </c>
      <c r="C17" s="205">
        <v>524</v>
      </c>
      <c r="D17" s="206">
        <v>736</v>
      </c>
      <c r="E17" s="207">
        <f t="shared" si="0"/>
        <v>-212</v>
      </c>
      <c r="F17" s="206">
        <v>12</v>
      </c>
      <c r="G17" s="208">
        <v>255</v>
      </c>
      <c r="H17" s="208">
        <v>108</v>
      </c>
      <c r="L17" s="42"/>
    </row>
    <row r="18" spans="1:12" ht="18.95" customHeight="1">
      <c r="B18" s="209" t="s">
        <v>184</v>
      </c>
      <c r="C18" s="205">
        <v>493</v>
      </c>
      <c r="D18" s="206">
        <v>745</v>
      </c>
      <c r="E18" s="207">
        <f t="shared" si="0"/>
        <v>-252</v>
      </c>
      <c r="F18" s="206">
        <v>8</v>
      </c>
      <c r="G18" s="208">
        <v>218</v>
      </c>
      <c r="H18" s="208">
        <v>106</v>
      </c>
      <c r="L18" s="42"/>
    </row>
    <row r="19" spans="1:12" ht="18.95" customHeight="1">
      <c r="B19" s="209" t="s">
        <v>185</v>
      </c>
      <c r="C19" s="205">
        <v>464</v>
      </c>
      <c r="D19" s="206">
        <v>810</v>
      </c>
      <c r="E19" s="207">
        <f t="shared" si="0"/>
        <v>-346</v>
      </c>
      <c r="F19" s="206">
        <v>11</v>
      </c>
      <c r="G19" s="208">
        <v>246</v>
      </c>
      <c r="H19" s="208">
        <v>109</v>
      </c>
      <c r="L19" s="42"/>
    </row>
    <row r="20" spans="1:12" ht="18.95" customHeight="1">
      <c r="B20" s="209" t="s">
        <v>186</v>
      </c>
      <c r="C20" s="205">
        <v>436</v>
      </c>
      <c r="D20" s="206">
        <v>821</v>
      </c>
      <c r="E20" s="207">
        <f t="shared" si="0"/>
        <v>-385</v>
      </c>
      <c r="F20" s="206">
        <v>15</v>
      </c>
      <c r="G20" s="208">
        <v>373</v>
      </c>
      <c r="H20" s="208">
        <v>94</v>
      </c>
      <c r="L20" s="42"/>
    </row>
    <row r="21" spans="1:12" ht="18.95" customHeight="1" thickBot="1">
      <c r="A21" s="44"/>
      <c r="B21" s="210" t="s">
        <v>187</v>
      </c>
      <c r="C21" s="211">
        <v>478</v>
      </c>
      <c r="D21" s="212">
        <v>937</v>
      </c>
      <c r="E21" s="213">
        <f t="shared" si="0"/>
        <v>-459</v>
      </c>
      <c r="F21" s="212">
        <v>11</v>
      </c>
      <c r="G21" s="212">
        <v>295</v>
      </c>
      <c r="H21" s="212">
        <v>89</v>
      </c>
      <c r="L21" s="42"/>
    </row>
    <row r="22" spans="1:12" ht="16.5" customHeight="1">
      <c r="B22" s="332" t="s">
        <v>188</v>
      </c>
      <c r="C22" s="332"/>
      <c r="D22" s="194"/>
      <c r="E22" s="194"/>
      <c r="F22" s="194"/>
      <c r="G22" s="194"/>
      <c r="H22" s="194"/>
      <c r="L22" s="42"/>
    </row>
    <row r="23" spans="1:12">
      <c r="L23" s="42"/>
    </row>
    <row r="24" spans="1:12">
      <c r="L24" s="42"/>
    </row>
    <row r="25" spans="1:12">
      <c r="L25" s="42"/>
    </row>
    <row r="26" spans="1:12">
      <c r="L26" s="42"/>
    </row>
    <row r="27" spans="1:12">
      <c r="L27" s="42"/>
    </row>
    <row r="28" spans="1:12">
      <c r="L28" s="42"/>
    </row>
    <row r="29" spans="1:12">
      <c r="L29" s="42"/>
    </row>
    <row r="30" spans="1:12">
      <c r="L30" s="42"/>
    </row>
    <row r="31" spans="1:12">
      <c r="L31" s="42"/>
    </row>
    <row r="32" spans="1:12">
      <c r="L32" s="42"/>
    </row>
    <row r="33" spans="12:12">
      <c r="L33" s="42"/>
    </row>
    <row r="34" spans="12:12">
      <c r="L34" s="42"/>
    </row>
  </sheetData>
  <mergeCells count="3">
    <mergeCell ref="B1:H1"/>
    <mergeCell ref="B2:H2"/>
    <mergeCell ref="B22:C22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41"/>
  <sheetViews>
    <sheetView showGridLines="0" view="pageBreakPreview" zoomScaleNormal="100" workbookViewId="0">
      <selection activeCell="O16" sqref="O16"/>
    </sheetView>
  </sheetViews>
  <sheetFormatPr defaultColWidth="19.5" defaultRowHeight="17.25"/>
  <cols>
    <col min="1" max="1" width="14.1640625" style="32" customWidth="1"/>
    <col min="2" max="2" width="11.6640625" style="33" customWidth="1"/>
    <col min="3" max="3" width="9.33203125" style="33" customWidth="1"/>
    <col min="4" max="5" width="8.1640625" style="33" customWidth="1"/>
    <col min="6" max="6" width="9.33203125" style="33" customWidth="1"/>
    <col min="7" max="8" width="8.1640625" style="33" customWidth="1"/>
    <col min="9" max="9" width="9.33203125" style="33" customWidth="1"/>
    <col min="10" max="11" width="8.1640625" style="33" customWidth="1"/>
    <col min="12" max="13" width="11.1640625" style="33" customWidth="1"/>
    <col min="14" max="14" width="11.1640625" style="32" customWidth="1"/>
    <col min="15" max="21" width="19.5" style="32"/>
    <col min="22" max="22" width="19.5" style="33"/>
    <col min="23" max="23" width="21.1640625" style="33" customWidth="1"/>
    <col min="24" max="34" width="19.5" style="33"/>
    <col min="35" max="48" width="16.1640625" style="33" customWidth="1"/>
    <col min="49" max="256" width="19.5" style="33"/>
    <col min="257" max="257" width="14.1640625" style="33" customWidth="1"/>
    <col min="258" max="258" width="11.6640625" style="33" customWidth="1"/>
    <col min="259" max="259" width="9.33203125" style="33" customWidth="1"/>
    <col min="260" max="261" width="8.1640625" style="33" customWidth="1"/>
    <col min="262" max="262" width="9.33203125" style="33" customWidth="1"/>
    <col min="263" max="264" width="8.1640625" style="33" customWidth="1"/>
    <col min="265" max="265" width="9.33203125" style="33" customWidth="1"/>
    <col min="266" max="267" width="8.1640625" style="33" customWidth="1"/>
    <col min="268" max="270" width="11.1640625" style="33" customWidth="1"/>
    <col min="271" max="278" width="19.5" style="33"/>
    <col min="279" max="279" width="21.1640625" style="33" customWidth="1"/>
    <col min="280" max="290" width="19.5" style="33"/>
    <col min="291" max="304" width="16.1640625" style="33" customWidth="1"/>
    <col min="305" max="512" width="19.5" style="33"/>
    <col min="513" max="513" width="14.1640625" style="33" customWidth="1"/>
    <col min="514" max="514" width="11.6640625" style="33" customWidth="1"/>
    <col min="515" max="515" width="9.33203125" style="33" customWidth="1"/>
    <col min="516" max="517" width="8.1640625" style="33" customWidth="1"/>
    <col min="518" max="518" width="9.33203125" style="33" customWidth="1"/>
    <col min="519" max="520" width="8.1640625" style="33" customWidth="1"/>
    <col min="521" max="521" width="9.33203125" style="33" customWidth="1"/>
    <col min="522" max="523" width="8.1640625" style="33" customWidth="1"/>
    <col min="524" max="526" width="11.1640625" style="33" customWidth="1"/>
    <col min="527" max="534" width="19.5" style="33"/>
    <col min="535" max="535" width="21.1640625" style="33" customWidth="1"/>
    <col min="536" max="546" width="19.5" style="33"/>
    <col min="547" max="560" width="16.1640625" style="33" customWidth="1"/>
    <col min="561" max="768" width="19.5" style="33"/>
    <col min="769" max="769" width="14.1640625" style="33" customWidth="1"/>
    <col min="770" max="770" width="11.6640625" style="33" customWidth="1"/>
    <col min="771" max="771" width="9.33203125" style="33" customWidth="1"/>
    <col min="772" max="773" width="8.1640625" style="33" customWidth="1"/>
    <col min="774" max="774" width="9.33203125" style="33" customWidth="1"/>
    <col min="775" max="776" width="8.1640625" style="33" customWidth="1"/>
    <col min="777" max="777" width="9.33203125" style="33" customWidth="1"/>
    <col min="778" max="779" width="8.1640625" style="33" customWidth="1"/>
    <col min="780" max="782" width="11.1640625" style="33" customWidth="1"/>
    <col min="783" max="790" width="19.5" style="33"/>
    <col min="791" max="791" width="21.1640625" style="33" customWidth="1"/>
    <col min="792" max="802" width="19.5" style="33"/>
    <col min="803" max="816" width="16.1640625" style="33" customWidth="1"/>
    <col min="817" max="1024" width="19.5" style="33"/>
    <col min="1025" max="1025" width="14.1640625" style="33" customWidth="1"/>
    <col min="1026" max="1026" width="11.6640625" style="33" customWidth="1"/>
    <col min="1027" max="1027" width="9.33203125" style="33" customWidth="1"/>
    <col min="1028" max="1029" width="8.1640625" style="33" customWidth="1"/>
    <col min="1030" max="1030" width="9.33203125" style="33" customWidth="1"/>
    <col min="1031" max="1032" width="8.1640625" style="33" customWidth="1"/>
    <col min="1033" max="1033" width="9.33203125" style="33" customWidth="1"/>
    <col min="1034" max="1035" width="8.1640625" style="33" customWidth="1"/>
    <col min="1036" max="1038" width="11.1640625" style="33" customWidth="1"/>
    <col min="1039" max="1046" width="19.5" style="33"/>
    <col min="1047" max="1047" width="21.1640625" style="33" customWidth="1"/>
    <col min="1048" max="1058" width="19.5" style="33"/>
    <col min="1059" max="1072" width="16.1640625" style="33" customWidth="1"/>
    <col min="1073" max="1280" width="19.5" style="33"/>
    <col min="1281" max="1281" width="14.1640625" style="33" customWidth="1"/>
    <col min="1282" max="1282" width="11.6640625" style="33" customWidth="1"/>
    <col min="1283" max="1283" width="9.33203125" style="33" customWidth="1"/>
    <col min="1284" max="1285" width="8.1640625" style="33" customWidth="1"/>
    <col min="1286" max="1286" width="9.33203125" style="33" customWidth="1"/>
    <col min="1287" max="1288" width="8.1640625" style="33" customWidth="1"/>
    <col min="1289" max="1289" width="9.33203125" style="33" customWidth="1"/>
    <col min="1290" max="1291" width="8.1640625" style="33" customWidth="1"/>
    <col min="1292" max="1294" width="11.1640625" style="33" customWidth="1"/>
    <col min="1295" max="1302" width="19.5" style="33"/>
    <col min="1303" max="1303" width="21.1640625" style="33" customWidth="1"/>
    <col min="1304" max="1314" width="19.5" style="33"/>
    <col min="1315" max="1328" width="16.1640625" style="33" customWidth="1"/>
    <col min="1329" max="1536" width="19.5" style="33"/>
    <col min="1537" max="1537" width="14.1640625" style="33" customWidth="1"/>
    <col min="1538" max="1538" width="11.6640625" style="33" customWidth="1"/>
    <col min="1539" max="1539" width="9.33203125" style="33" customWidth="1"/>
    <col min="1540" max="1541" width="8.1640625" style="33" customWidth="1"/>
    <col min="1542" max="1542" width="9.33203125" style="33" customWidth="1"/>
    <col min="1543" max="1544" width="8.1640625" style="33" customWidth="1"/>
    <col min="1545" max="1545" width="9.33203125" style="33" customWidth="1"/>
    <col min="1546" max="1547" width="8.1640625" style="33" customWidth="1"/>
    <col min="1548" max="1550" width="11.1640625" style="33" customWidth="1"/>
    <col min="1551" max="1558" width="19.5" style="33"/>
    <col min="1559" max="1559" width="21.1640625" style="33" customWidth="1"/>
    <col min="1560" max="1570" width="19.5" style="33"/>
    <col min="1571" max="1584" width="16.1640625" style="33" customWidth="1"/>
    <col min="1585" max="1792" width="19.5" style="33"/>
    <col min="1793" max="1793" width="14.1640625" style="33" customWidth="1"/>
    <col min="1794" max="1794" width="11.6640625" style="33" customWidth="1"/>
    <col min="1795" max="1795" width="9.33203125" style="33" customWidth="1"/>
    <col min="1796" max="1797" width="8.1640625" style="33" customWidth="1"/>
    <col min="1798" max="1798" width="9.33203125" style="33" customWidth="1"/>
    <col min="1799" max="1800" width="8.1640625" style="33" customWidth="1"/>
    <col min="1801" max="1801" width="9.33203125" style="33" customWidth="1"/>
    <col min="1802" max="1803" width="8.1640625" style="33" customWidth="1"/>
    <col min="1804" max="1806" width="11.1640625" style="33" customWidth="1"/>
    <col min="1807" max="1814" width="19.5" style="33"/>
    <col min="1815" max="1815" width="21.1640625" style="33" customWidth="1"/>
    <col min="1816" max="1826" width="19.5" style="33"/>
    <col min="1827" max="1840" width="16.1640625" style="33" customWidth="1"/>
    <col min="1841" max="2048" width="19.5" style="33"/>
    <col min="2049" max="2049" width="14.1640625" style="33" customWidth="1"/>
    <col min="2050" max="2050" width="11.6640625" style="33" customWidth="1"/>
    <col min="2051" max="2051" width="9.33203125" style="33" customWidth="1"/>
    <col min="2052" max="2053" width="8.1640625" style="33" customWidth="1"/>
    <col min="2054" max="2054" width="9.33203125" style="33" customWidth="1"/>
    <col min="2055" max="2056" width="8.1640625" style="33" customWidth="1"/>
    <col min="2057" max="2057" width="9.33203125" style="33" customWidth="1"/>
    <col min="2058" max="2059" width="8.1640625" style="33" customWidth="1"/>
    <col min="2060" max="2062" width="11.1640625" style="33" customWidth="1"/>
    <col min="2063" max="2070" width="19.5" style="33"/>
    <col min="2071" max="2071" width="21.1640625" style="33" customWidth="1"/>
    <col min="2072" max="2082" width="19.5" style="33"/>
    <col min="2083" max="2096" width="16.1640625" style="33" customWidth="1"/>
    <col min="2097" max="2304" width="19.5" style="33"/>
    <col min="2305" max="2305" width="14.1640625" style="33" customWidth="1"/>
    <col min="2306" max="2306" width="11.6640625" style="33" customWidth="1"/>
    <col min="2307" max="2307" width="9.33203125" style="33" customWidth="1"/>
    <col min="2308" max="2309" width="8.1640625" style="33" customWidth="1"/>
    <col min="2310" max="2310" width="9.33203125" style="33" customWidth="1"/>
    <col min="2311" max="2312" width="8.1640625" style="33" customWidth="1"/>
    <col min="2313" max="2313" width="9.33203125" style="33" customWidth="1"/>
    <col min="2314" max="2315" width="8.1640625" style="33" customWidth="1"/>
    <col min="2316" max="2318" width="11.1640625" style="33" customWidth="1"/>
    <col min="2319" max="2326" width="19.5" style="33"/>
    <col min="2327" max="2327" width="21.1640625" style="33" customWidth="1"/>
    <col min="2328" max="2338" width="19.5" style="33"/>
    <col min="2339" max="2352" width="16.1640625" style="33" customWidth="1"/>
    <col min="2353" max="2560" width="19.5" style="33"/>
    <col min="2561" max="2561" width="14.1640625" style="33" customWidth="1"/>
    <col min="2562" max="2562" width="11.6640625" style="33" customWidth="1"/>
    <col min="2563" max="2563" width="9.33203125" style="33" customWidth="1"/>
    <col min="2564" max="2565" width="8.1640625" style="33" customWidth="1"/>
    <col min="2566" max="2566" width="9.33203125" style="33" customWidth="1"/>
    <col min="2567" max="2568" width="8.1640625" style="33" customWidth="1"/>
    <col min="2569" max="2569" width="9.33203125" style="33" customWidth="1"/>
    <col min="2570" max="2571" width="8.1640625" style="33" customWidth="1"/>
    <col min="2572" max="2574" width="11.1640625" style="33" customWidth="1"/>
    <col min="2575" max="2582" width="19.5" style="33"/>
    <col min="2583" max="2583" width="21.1640625" style="33" customWidth="1"/>
    <col min="2584" max="2594" width="19.5" style="33"/>
    <col min="2595" max="2608" width="16.1640625" style="33" customWidth="1"/>
    <col min="2609" max="2816" width="19.5" style="33"/>
    <col min="2817" max="2817" width="14.1640625" style="33" customWidth="1"/>
    <col min="2818" max="2818" width="11.6640625" style="33" customWidth="1"/>
    <col min="2819" max="2819" width="9.33203125" style="33" customWidth="1"/>
    <col min="2820" max="2821" width="8.1640625" style="33" customWidth="1"/>
    <col min="2822" max="2822" width="9.33203125" style="33" customWidth="1"/>
    <col min="2823" max="2824" width="8.1640625" style="33" customWidth="1"/>
    <col min="2825" max="2825" width="9.33203125" style="33" customWidth="1"/>
    <col min="2826" max="2827" width="8.1640625" style="33" customWidth="1"/>
    <col min="2828" max="2830" width="11.1640625" style="33" customWidth="1"/>
    <col min="2831" max="2838" width="19.5" style="33"/>
    <col min="2839" max="2839" width="21.1640625" style="33" customWidth="1"/>
    <col min="2840" max="2850" width="19.5" style="33"/>
    <col min="2851" max="2864" width="16.1640625" style="33" customWidth="1"/>
    <col min="2865" max="3072" width="19.5" style="33"/>
    <col min="3073" max="3073" width="14.1640625" style="33" customWidth="1"/>
    <col min="3074" max="3074" width="11.6640625" style="33" customWidth="1"/>
    <col min="3075" max="3075" width="9.33203125" style="33" customWidth="1"/>
    <col min="3076" max="3077" width="8.1640625" style="33" customWidth="1"/>
    <col min="3078" max="3078" width="9.33203125" style="33" customWidth="1"/>
    <col min="3079" max="3080" width="8.1640625" style="33" customWidth="1"/>
    <col min="3081" max="3081" width="9.33203125" style="33" customWidth="1"/>
    <col min="3082" max="3083" width="8.1640625" style="33" customWidth="1"/>
    <col min="3084" max="3086" width="11.1640625" style="33" customWidth="1"/>
    <col min="3087" max="3094" width="19.5" style="33"/>
    <col min="3095" max="3095" width="21.1640625" style="33" customWidth="1"/>
    <col min="3096" max="3106" width="19.5" style="33"/>
    <col min="3107" max="3120" width="16.1640625" style="33" customWidth="1"/>
    <col min="3121" max="3328" width="19.5" style="33"/>
    <col min="3329" max="3329" width="14.1640625" style="33" customWidth="1"/>
    <col min="3330" max="3330" width="11.6640625" style="33" customWidth="1"/>
    <col min="3331" max="3331" width="9.33203125" style="33" customWidth="1"/>
    <col min="3332" max="3333" width="8.1640625" style="33" customWidth="1"/>
    <col min="3334" max="3334" width="9.33203125" style="33" customWidth="1"/>
    <col min="3335" max="3336" width="8.1640625" style="33" customWidth="1"/>
    <col min="3337" max="3337" width="9.33203125" style="33" customWidth="1"/>
    <col min="3338" max="3339" width="8.1640625" style="33" customWidth="1"/>
    <col min="3340" max="3342" width="11.1640625" style="33" customWidth="1"/>
    <col min="3343" max="3350" width="19.5" style="33"/>
    <col min="3351" max="3351" width="21.1640625" style="33" customWidth="1"/>
    <col min="3352" max="3362" width="19.5" style="33"/>
    <col min="3363" max="3376" width="16.1640625" style="33" customWidth="1"/>
    <col min="3377" max="3584" width="19.5" style="33"/>
    <col min="3585" max="3585" width="14.1640625" style="33" customWidth="1"/>
    <col min="3586" max="3586" width="11.6640625" style="33" customWidth="1"/>
    <col min="3587" max="3587" width="9.33203125" style="33" customWidth="1"/>
    <col min="3588" max="3589" width="8.1640625" style="33" customWidth="1"/>
    <col min="3590" max="3590" width="9.33203125" style="33" customWidth="1"/>
    <col min="3591" max="3592" width="8.1640625" style="33" customWidth="1"/>
    <col min="3593" max="3593" width="9.33203125" style="33" customWidth="1"/>
    <col min="3594" max="3595" width="8.1640625" style="33" customWidth="1"/>
    <col min="3596" max="3598" width="11.1640625" style="33" customWidth="1"/>
    <col min="3599" max="3606" width="19.5" style="33"/>
    <col min="3607" max="3607" width="21.1640625" style="33" customWidth="1"/>
    <col min="3608" max="3618" width="19.5" style="33"/>
    <col min="3619" max="3632" width="16.1640625" style="33" customWidth="1"/>
    <col min="3633" max="3840" width="19.5" style="33"/>
    <col min="3841" max="3841" width="14.1640625" style="33" customWidth="1"/>
    <col min="3842" max="3842" width="11.6640625" style="33" customWidth="1"/>
    <col min="3843" max="3843" width="9.33203125" style="33" customWidth="1"/>
    <col min="3844" max="3845" width="8.1640625" style="33" customWidth="1"/>
    <col min="3846" max="3846" width="9.33203125" style="33" customWidth="1"/>
    <col min="3847" max="3848" width="8.1640625" style="33" customWidth="1"/>
    <col min="3849" max="3849" width="9.33203125" style="33" customWidth="1"/>
    <col min="3850" max="3851" width="8.1640625" style="33" customWidth="1"/>
    <col min="3852" max="3854" width="11.1640625" style="33" customWidth="1"/>
    <col min="3855" max="3862" width="19.5" style="33"/>
    <col min="3863" max="3863" width="21.1640625" style="33" customWidth="1"/>
    <col min="3864" max="3874" width="19.5" style="33"/>
    <col min="3875" max="3888" width="16.1640625" style="33" customWidth="1"/>
    <col min="3889" max="4096" width="19.5" style="33"/>
    <col min="4097" max="4097" width="14.1640625" style="33" customWidth="1"/>
    <col min="4098" max="4098" width="11.6640625" style="33" customWidth="1"/>
    <col min="4099" max="4099" width="9.33203125" style="33" customWidth="1"/>
    <col min="4100" max="4101" width="8.1640625" style="33" customWidth="1"/>
    <col min="4102" max="4102" width="9.33203125" style="33" customWidth="1"/>
    <col min="4103" max="4104" width="8.1640625" style="33" customWidth="1"/>
    <col min="4105" max="4105" width="9.33203125" style="33" customWidth="1"/>
    <col min="4106" max="4107" width="8.1640625" style="33" customWidth="1"/>
    <col min="4108" max="4110" width="11.1640625" style="33" customWidth="1"/>
    <col min="4111" max="4118" width="19.5" style="33"/>
    <col min="4119" max="4119" width="21.1640625" style="33" customWidth="1"/>
    <col min="4120" max="4130" width="19.5" style="33"/>
    <col min="4131" max="4144" width="16.1640625" style="33" customWidth="1"/>
    <col min="4145" max="4352" width="19.5" style="33"/>
    <col min="4353" max="4353" width="14.1640625" style="33" customWidth="1"/>
    <col min="4354" max="4354" width="11.6640625" style="33" customWidth="1"/>
    <col min="4355" max="4355" width="9.33203125" style="33" customWidth="1"/>
    <col min="4356" max="4357" width="8.1640625" style="33" customWidth="1"/>
    <col min="4358" max="4358" width="9.33203125" style="33" customWidth="1"/>
    <col min="4359" max="4360" width="8.1640625" style="33" customWidth="1"/>
    <col min="4361" max="4361" width="9.33203125" style="33" customWidth="1"/>
    <col min="4362" max="4363" width="8.1640625" style="33" customWidth="1"/>
    <col min="4364" max="4366" width="11.1640625" style="33" customWidth="1"/>
    <col min="4367" max="4374" width="19.5" style="33"/>
    <col min="4375" max="4375" width="21.1640625" style="33" customWidth="1"/>
    <col min="4376" max="4386" width="19.5" style="33"/>
    <col min="4387" max="4400" width="16.1640625" style="33" customWidth="1"/>
    <col min="4401" max="4608" width="19.5" style="33"/>
    <col min="4609" max="4609" width="14.1640625" style="33" customWidth="1"/>
    <col min="4610" max="4610" width="11.6640625" style="33" customWidth="1"/>
    <col min="4611" max="4611" width="9.33203125" style="33" customWidth="1"/>
    <col min="4612" max="4613" width="8.1640625" style="33" customWidth="1"/>
    <col min="4614" max="4614" width="9.33203125" style="33" customWidth="1"/>
    <col min="4615" max="4616" width="8.1640625" style="33" customWidth="1"/>
    <col min="4617" max="4617" width="9.33203125" style="33" customWidth="1"/>
    <col min="4618" max="4619" width="8.1640625" style="33" customWidth="1"/>
    <col min="4620" max="4622" width="11.1640625" style="33" customWidth="1"/>
    <col min="4623" max="4630" width="19.5" style="33"/>
    <col min="4631" max="4631" width="21.1640625" style="33" customWidth="1"/>
    <col min="4632" max="4642" width="19.5" style="33"/>
    <col min="4643" max="4656" width="16.1640625" style="33" customWidth="1"/>
    <col min="4657" max="4864" width="19.5" style="33"/>
    <col min="4865" max="4865" width="14.1640625" style="33" customWidth="1"/>
    <col min="4866" max="4866" width="11.6640625" style="33" customWidth="1"/>
    <col min="4867" max="4867" width="9.33203125" style="33" customWidth="1"/>
    <col min="4868" max="4869" width="8.1640625" style="33" customWidth="1"/>
    <col min="4870" max="4870" width="9.33203125" style="33" customWidth="1"/>
    <col min="4871" max="4872" width="8.1640625" style="33" customWidth="1"/>
    <col min="4873" max="4873" width="9.33203125" style="33" customWidth="1"/>
    <col min="4874" max="4875" width="8.1640625" style="33" customWidth="1"/>
    <col min="4876" max="4878" width="11.1640625" style="33" customWidth="1"/>
    <col min="4879" max="4886" width="19.5" style="33"/>
    <col min="4887" max="4887" width="21.1640625" style="33" customWidth="1"/>
    <col min="4888" max="4898" width="19.5" style="33"/>
    <col min="4899" max="4912" width="16.1640625" style="33" customWidth="1"/>
    <col min="4913" max="5120" width="19.5" style="33"/>
    <col min="5121" max="5121" width="14.1640625" style="33" customWidth="1"/>
    <col min="5122" max="5122" width="11.6640625" style="33" customWidth="1"/>
    <col min="5123" max="5123" width="9.33203125" style="33" customWidth="1"/>
    <col min="5124" max="5125" width="8.1640625" style="33" customWidth="1"/>
    <col min="5126" max="5126" width="9.33203125" style="33" customWidth="1"/>
    <col min="5127" max="5128" width="8.1640625" style="33" customWidth="1"/>
    <col min="5129" max="5129" width="9.33203125" style="33" customWidth="1"/>
    <col min="5130" max="5131" width="8.1640625" style="33" customWidth="1"/>
    <col min="5132" max="5134" width="11.1640625" style="33" customWidth="1"/>
    <col min="5135" max="5142" width="19.5" style="33"/>
    <col min="5143" max="5143" width="21.1640625" style="33" customWidth="1"/>
    <col min="5144" max="5154" width="19.5" style="33"/>
    <col min="5155" max="5168" width="16.1640625" style="33" customWidth="1"/>
    <col min="5169" max="5376" width="19.5" style="33"/>
    <col min="5377" max="5377" width="14.1640625" style="33" customWidth="1"/>
    <col min="5378" max="5378" width="11.6640625" style="33" customWidth="1"/>
    <col min="5379" max="5379" width="9.33203125" style="33" customWidth="1"/>
    <col min="5380" max="5381" width="8.1640625" style="33" customWidth="1"/>
    <col min="5382" max="5382" width="9.33203125" style="33" customWidth="1"/>
    <col min="5383" max="5384" width="8.1640625" style="33" customWidth="1"/>
    <col min="5385" max="5385" width="9.33203125" style="33" customWidth="1"/>
    <col min="5386" max="5387" width="8.1640625" style="33" customWidth="1"/>
    <col min="5388" max="5390" width="11.1640625" style="33" customWidth="1"/>
    <col min="5391" max="5398" width="19.5" style="33"/>
    <col min="5399" max="5399" width="21.1640625" style="33" customWidth="1"/>
    <col min="5400" max="5410" width="19.5" style="33"/>
    <col min="5411" max="5424" width="16.1640625" style="33" customWidth="1"/>
    <col min="5425" max="5632" width="19.5" style="33"/>
    <col min="5633" max="5633" width="14.1640625" style="33" customWidth="1"/>
    <col min="5634" max="5634" width="11.6640625" style="33" customWidth="1"/>
    <col min="5635" max="5635" width="9.33203125" style="33" customWidth="1"/>
    <col min="5636" max="5637" width="8.1640625" style="33" customWidth="1"/>
    <col min="5638" max="5638" width="9.33203125" style="33" customWidth="1"/>
    <col min="5639" max="5640" width="8.1640625" style="33" customWidth="1"/>
    <col min="5641" max="5641" width="9.33203125" style="33" customWidth="1"/>
    <col min="5642" max="5643" width="8.1640625" style="33" customWidth="1"/>
    <col min="5644" max="5646" width="11.1640625" style="33" customWidth="1"/>
    <col min="5647" max="5654" width="19.5" style="33"/>
    <col min="5655" max="5655" width="21.1640625" style="33" customWidth="1"/>
    <col min="5656" max="5666" width="19.5" style="33"/>
    <col min="5667" max="5680" width="16.1640625" style="33" customWidth="1"/>
    <col min="5681" max="5888" width="19.5" style="33"/>
    <col min="5889" max="5889" width="14.1640625" style="33" customWidth="1"/>
    <col min="5890" max="5890" width="11.6640625" style="33" customWidth="1"/>
    <col min="5891" max="5891" width="9.33203125" style="33" customWidth="1"/>
    <col min="5892" max="5893" width="8.1640625" style="33" customWidth="1"/>
    <col min="5894" max="5894" width="9.33203125" style="33" customWidth="1"/>
    <col min="5895" max="5896" width="8.1640625" style="33" customWidth="1"/>
    <col min="5897" max="5897" width="9.33203125" style="33" customWidth="1"/>
    <col min="5898" max="5899" width="8.1640625" style="33" customWidth="1"/>
    <col min="5900" max="5902" width="11.1640625" style="33" customWidth="1"/>
    <col min="5903" max="5910" width="19.5" style="33"/>
    <col min="5911" max="5911" width="21.1640625" style="33" customWidth="1"/>
    <col min="5912" max="5922" width="19.5" style="33"/>
    <col min="5923" max="5936" width="16.1640625" style="33" customWidth="1"/>
    <col min="5937" max="6144" width="19.5" style="33"/>
    <col min="6145" max="6145" width="14.1640625" style="33" customWidth="1"/>
    <col min="6146" max="6146" width="11.6640625" style="33" customWidth="1"/>
    <col min="6147" max="6147" width="9.33203125" style="33" customWidth="1"/>
    <col min="6148" max="6149" width="8.1640625" style="33" customWidth="1"/>
    <col min="6150" max="6150" width="9.33203125" style="33" customWidth="1"/>
    <col min="6151" max="6152" width="8.1640625" style="33" customWidth="1"/>
    <col min="6153" max="6153" width="9.33203125" style="33" customWidth="1"/>
    <col min="6154" max="6155" width="8.1640625" style="33" customWidth="1"/>
    <col min="6156" max="6158" width="11.1640625" style="33" customWidth="1"/>
    <col min="6159" max="6166" width="19.5" style="33"/>
    <col min="6167" max="6167" width="21.1640625" style="33" customWidth="1"/>
    <col min="6168" max="6178" width="19.5" style="33"/>
    <col min="6179" max="6192" width="16.1640625" style="33" customWidth="1"/>
    <col min="6193" max="6400" width="19.5" style="33"/>
    <col min="6401" max="6401" width="14.1640625" style="33" customWidth="1"/>
    <col min="6402" max="6402" width="11.6640625" style="33" customWidth="1"/>
    <col min="6403" max="6403" width="9.33203125" style="33" customWidth="1"/>
    <col min="6404" max="6405" width="8.1640625" style="33" customWidth="1"/>
    <col min="6406" max="6406" width="9.33203125" style="33" customWidth="1"/>
    <col min="6407" max="6408" width="8.1640625" style="33" customWidth="1"/>
    <col min="6409" max="6409" width="9.33203125" style="33" customWidth="1"/>
    <col min="6410" max="6411" width="8.1640625" style="33" customWidth="1"/>
    <col min="6412" max="6414" width="11.1640625" style="33" customWidth="1"/>
    <col min="6415" max="6422" width="19.5" style="33"/>
    <col min="6423" max="6423" width="21.1640625" style="33" customWidth="1"/>
    <col min="6424" max="6434" width="19.5" style="33"/>
    <col min="6435" max="6448" width="16.1640625" style="33" customWidth="1"/>
    <col min="6449" max="6656" width="19.5" style="33"/>
    <col min="6657" max="6657" width="14.1640625" style="33" customWidth="1"/>
    <col min="6658" max="6658" width="11.6640625" style="33" customWidth="1"/>
    <col min="6659" max="6659" width="9.33203125" style="33" customWidth="1"/>
    <col min="6660" max="6661" width="8.1640625" style="33" customWidth="1"/>
    <col min="6662" max="6662" width="9.33203125" style="33" customWidth="1"/>
    <col min="6663" max="6664" width="8.1640625" style="33" customWidth="1"/>
    <col min="6665" max="6665" width="9.33203125" style="33" customWidth="1"/>
    <col min="6666" max="6667" width="8.1640625" style="33" customWidth="1"/>
    <col min="6668" max="6670" width="11.1640625" style="33" customWidth="1"/>
    <col min="6671" max="6678" width="19.5" style="33"/>
    <col min="6679" max="6679" width="21.1640625" style="33" customWidth="1"/>
    <col min="6680" max="6690" width="19.5" style="33"/>
    <col min="6691" max="6704" width="16.1640625" style="33" customWidth="1"/>
    <col min="6705" max="6912" width="19.5" style="33"/>
    <col min="6913" max="6913" width="14.1640625" style="33" customWidth="1"/>
    <col min="6914" max="6914" width="11.6640625" style="33" customWidth="1"/>
    <col min="6915" max="6915" width="9.33203125" style="33" customWidth="1"/>
    <col min="6916" max="6917" width="8.1640625" style="33" customWidth="1"/>
    <col min="6918" max="6918" width="9.33203125" style="33" customWidth="1"/>
    <col min="6919" max="6920" width="8.1640625" style="33" customWidth="1"/>
    <col min="6921" max="6921" width="9.33203125" style="33" customWidth="1"/>
    <col min="6922" max="6923" width="8.1640625" style="33" customWidth="1"/>
    <col min="6924" max="6926" width="11.1640625" style="33" customWidth="1"/>
    <col min="6927" max="6934" width="19.5" style="33"/>
    <col min="6935" max="6935" width="21.1640625" style="33" customWidth="1"/>
    <col min="6936" max="6946" width="19.5" style="33"/>
    <col min="6947" max="6960" width="16.1640625" style="33" customWidth="1"/>
    <col min="6961" max="7168" width="19.5" style="33"/>
    <col min="7169" max="7169" width="14.1640625" style="33" customWidth="1"/>
    <col min="7170" max="7170" width="11.6640625" style="33" customWidth="1"/>
    <col min="7171" max="7171" width="9.33203125" style="33" customWidth="1"/>
    <col min="7172" max="7173" width="8.1640625" style="33" customWidth="1"/>
    <col min="7174" max="7174" width="9.33203125" style="33" customWidth="1"/>
    <col min="7175" max="7176" width="8.1640625" style="33" customWidth="1"/>
    <col min="7177" max="7177" width="9.33203125" style="33" customWidth="1"/>
    <col min="7178" max="7179" width="8.1640625" style="33" customWidth="1"/>
    <col min="7180" max="7182" width="11.1640625" style="33" customWidth="1"/>
    <col min="7183" max="7190" width="19.5" style="33"/>
    <col min="7191" max="7191" width="21.1640625" style="33" customWidth="1"/>
    <col min="7192" max="7202" width="19.5" style="33"/>
    <col min="7203" max="7216" width="16.1640625" style="33" customWidth="1"/>
    <col min="7217" max="7424" width="19.5" style="33"/>
    <col min="7425" max="7425" width="14.1640625" style="33" customWidth="1"/>
    <col min="7426" max="7426" width="11.6640625" style="33" customWidth="1"/>
    <col min="7427" max="7427" width="9.33203125" style="33" customWidth="1"/>
    <col min="7428" max="7429" width="8.1640625" style="33" customWidth="1"/>
    <col min="7430" max="7430" width="9.33203125" style="33" customWidth="1"/>
    <col min="7431" max="7432" width="8.1640625" style="33" customWidth="1"/>
    <col min="7433" max="7433" width="9.33203125" style="33" customWidth="1"/>
    <col min="7434" max="7435" width="8.1640625" style="33" customWidth="1"/>
    <col min="7436" max="7438" width="11.1640625" style="33" customWidth="1"/>
    <col min="7439" max="7446" width="19.5" style="33"/>
    <col min="7447" max="7447" width="21.1640625" style="33" customWidth="1"/>
    <col min="7448" max="7458" width="19.5" style="33"/>
    <col min="7459" max="7472" width="16.1640625" style="33" customWidth="1"/>
    <col min="7473" max="7680" width="19.5" style="33"/>
    <col min="7681" max="7681" width="14.1640625" style="33" customWidth="1"/>
    <col min="7682" max="7682" width="11.6640625" style="33" customWidth="1"/>
    <col min="7683" max="7683" width="9.33203125" style="33" customWidth="1"/>
    <col min="7684" max="7685" width="8.1640625" style="33" customWidth="1"/>
    <col min="7686" max="7686" width="9.33203125" style="33" customWidth="1"/>
    <col min="7687" max="7688" width="8.1640625" style="33" customWidth="1"/>
    <col min="7689" max="7689" width="9.33203125" style="33" customWidth="1"/>
    <col min="7690" max="7691" width="8.1640625" style="33" customWidth="1"/>
    <col min="7692" max="7694" width="11.1640625" style="33" customWidth="1"/>
    <col min="7695" max="7702" width="19.5" style="33"/>
    <col min="7703" max="7703" width="21.1640625" style="33" customWidth="1"/>
    <col min="7704" max="7714" width="19.5" style="33"/>
    <col min="7715" max="7728" width="16.1640625" style="33" customWidth="1"/>
    <col min="7729" max="7936" width="19.5" style="33"/>
    <col min="7937" max="7937" width="14.1640625" style="33" customWidth="1"/>
    <col min="7938" max="7938" width="11.6640625" style="33" customWidth="1"/>
    <col min="7939" max="7939" width="9.33203125" style="33" customWidth="1"/>
    <col min="7940" max="7941" width="8.1640625" style="33" customWidth="1"/>
    <col min="7942" max="7942" width="9.33203125" style="33" customWidth="1"/>
    <col min="7943" max="7944" width="8.1640625" style="33" customWidth="1"/>
    <col min="7945" max="7945" width="9.33203125" style="33" customWidth="1"/>
    <col min="7946" max="7947" width="8.1640625" style="33" customWidth="1"/>
    <col min="7948" max="7950" width="11.1640625" style="33" customWidth="1"/>
    <col min="7951" max="7958" width="19.5" style="33"/>
    <col min="7959" max="7959" width="21.1640625" style="33" customWidth="1"/>
    <col min="7960" max="7970" width="19.5" style="33"/>
    <col min="7971" max="7984" width="16.1640625" style="33" customWidth="1"/>
    <col min="7985" max="8192" width="19.5" style="33"/>
    <col min="8193" max="8193" width="14.1640625" style="33" customWidth="1"/>
    <col min="8194" max="8194" width="11.6640625" style="33" customWidth="1"/>
    <col min="8195" max="8195" width="9.33203125" style="33" customWidth="1"/>
    <col min="8196" max="8197" width="8.1640625" style="33" customWidth="1"/>
    <col min="8198" max="8198" width="9.33203125" style="33" customWidth="1"/>
    <col min="8199" max="8200" width="8.1640625" style="33" customWidth="1"/>
    <col min="8201" max="8201" width="9.33203125" style="33" customWidth="1"/>
    <col min="8202" max="8203" width="8.1640625" style="33" customWidth="1"/>
    <col min="8204" max="8206" width="11.1640625" style="33" customWidth="1"/>
    <col min="8207" max="8214" width="19.5" style="33"/>
    <col min="8215" max="8215" width="21.1640625" style="33" customWidth="1"/>
    <col min="8216" max="8226" width="19.5" style="33"/>
    <col min="8227" max="8240" width="16.1640625" style="33" customWidth="1"/>
    <col min="8241" max="8448" width="19.5" style="33"/>
    <col min="8449" max="8449" width="14.1640625" style="33" customWidth="1"/>
    <col min="8450" max="8450" width="11.6640625" style="33" customWidth="1"/>
    <col min="8451" max="8451" width="9.33203125" style="33" customWidth="1"/>
    <col min="8452" max="8453" width="8.1640625" style="33" customWidth="1"/>
    <col min="8454" max="8454" width="9.33203125" style="33" customWidth="1"/>
    <col min="8455" max="8456" width="8.1640625" style="33" customWidth="1"/>
    <col min="8457" max="8457" width="9.33203125" style="33" customWidth="1"/>
    <col min="8458" max="8459" width="8.1640625" style="33" customWidth="1"/>
    <col min="8460" max="8462" width="11.1640625" style="33" customWidth="1"/>
    <col min="8463" max="8470" width="19.5" style="33"/>
    <col min="8471" max="8471" width="21.1640625" style="33" customWidth="1"/>
    <col min="8472" max="8482" width="19.5" style="33"/>
    <col min="8483" max="8496" width="16.1640625" style="33" customWidth="1"/>
    <col min="8497" max="8704" width="19.5" style="33"/>
    <col min="8705" max="8705" width="14.1640625" style="33" customWidth="1"/>
    <col min="8706" max="8706" width="11.6640625" style="33" customWidth="1"/>
    <col min="8707" max="8707" width="9.33203125" style="33" customWidth="1"/>
    <col min="8708" max="8709" width="8.1640625" style="33" customWidth="1"/>
    <col min="8710" max="8710" width="9.33203125" style="33" customWidth="1"/>
    <col min="8711" max="8712" width="8.1640625" style="33" customWidth="1"/>
    <col min="8713" max="8713" width="9.33203125" style="33" customWidth="1"/>
    <col min="8714" max="8715" width="8.1640625" style="33" customWidth="1"/>
    <col min="8716" max="8718" width="11.1640625" style="33" customWidth="1"/>
    <col min="8719" max="8726" width="19.5" style="33"/>
    <col min="8727" max="8727" width="21.1640625" style="33" customWidth="1"/>
    <col min="8728" max="8738" width="19.5" style="33"/>
    <col min="8739" max="8752" width="16.1640625" style="33" customWidth="1"/>
    <col min="8753" max="8960" width="19.5" style="33"/>
    <col min="8961" max="8961" width="14.1640625" style="33" customWidth="1"/>
    <col min="8962" max="8962" width="11.6640625" style="33" customWidth="1"/>
    <col min="8963" max="8963" width="9.33203125" style="33" customWidth="1"/>
    <col min="8964" max="8965" width="8.1640625" style="33" customWidth="1"/>
    <col min="8966" max="8966" width="9.33203125" style="33" customWidth="1"/>
    <col min="8967" max="8968" width="8.1640625" style="33" customWidth="1"/>
    <col min="8969" max="8969" width="9.33203125" style="33" customWidth="1"/>
    <col min="8970" max="8971" width="8.1640625" style="33" customWidth="1"/>
    <col min="8972" max="8974" width="11.1640625" style="33" customWidth="1"/>
    <col min="8975" max="8982" width="19.5" style="33"/>
    <col min="8983" max="8983" width="21.1640625" style="33" customWidth="1"/>
    <col min="8984" max="8994" width="19.5" style="33"/>
    <col min="8995" max="9008" width="16.1640625" style="33" customWidth="1"/>
    <col min="9009" max="9216" width="19.5" style="33"/>
    <col min="9217" max="9217" width="14.1640625" style="33" customWidth="1"/>
    <col min="9218" max="9218" width="11.6640625" style="33" customWidth="1"/>
    <col min="9219" max="9219" width="9.33203125" style="33" customWidth="1"/>
    <col min="9220" max="9221" width="8.1640625" style="33" customWidth="1"/>
    <col min="9222" max="9222" width="9.33203125" style="33" customWidth="1"/>
    <col min="9223" max="9224" width="8.1640625" style="33" customWidth="1"/>
    <col min="9225" max="9225" width="9.33203125" style="33" customWidth="1"/>
    <col min="9226" max="9227" width="8.1640625" style="33" customWidth="1"/>
    <col min="9228" max="9230" width="11.1640625" style="33" customWidth="1"/>
    <col min="9231" max="9238" width="19.5" style="33"/>
    <col min="9239" max="9239" width="21.1640625" style="33" customWidth="1"/>
    <col min="9240" max="9250" width="19.5" style="33"/>
    <col min="9251" max="9264" width="16.1640625" style="33" customWidth="1"/>
    <col min="9265" max="9472" width="19.5" style="33"/>
    <col min="9473" max="9473" width="14.1640625" style="33" customWidth="1"/>
    <col min="9474" max="9474" width="11.6640625" style="33" customWidth="1"/>
    <col min="9475" max="9475" width="9.33203125" style="33" customWidth="1"/>
    <col min="9476" max="9477" width="8.1640625" style="33" customWidth="1"/>
    <col min="9478" max="9478" width="9.33203125" style="33" customWidth="1"/>
    <col min="9479" max="9480" width="8.1640625" style="33" customWidth="1"/>
    <col min="9481" max="9481" width="9.33203125" style="33" customWidth="1"/>
    <col min="9482" max="9483" width="8.1640625" style="33" customWidth="1"/>
    <col min="9484" max="9486" width="11.1640625" style="33" customWidth="1"/>
    <col min="9487" max="9494" width="19.5" style="33"/>
    <col min="9495" max="9495" width="21.1640625" style="33" customWidth="1"/>
    <col min="9496" max="9506" width="19.5" style="33"/>
    <col min="9507" max="9520" width="16.1640625" style="33" customWidth="1"/>
    <col min="9521" max="9728" width="19.5" style="33"/>
    <col min="9729" max="9729" width="14.1640625" style="33" customWidth="1"/>
    <col min="9730" max="9730" width="11.6640625" style="33" customWidth="1"/>
    <col min="9731" max="9731" width="9.33203125" style="33" customWidth="1"/>
    <col min="9732" max="9733" width="8.1640625" style="33" customWidth="1"/>
    <col min="9734" max="9734" width="9.33203125" style="33" customWidth="1"/>
    <col min="9735" max="9736" width="8.1640625" style="33" customWidth="1"/>
    <col min="9737" max="9737" width="9.33203125" style="33" customWidth="1"/>
    <col min="9738" max="9739" width="8.1640625" style="33" customWidth="1"/>
    <col min="9740" max="9742" width="11.1640625" style="33" customWidth="1"/>
    <col min="9743" max="9750" width="19.5" style="33"/>
    <col min="9751" max="9751" width="21.1640625" style="33" customWidth="1"/>
    <col min="9752" max="9762" width="19.5" style="33"/>
    <col min="9763" max="9776" width="16.1640625" style="33" customWidth="1"/>
    <col min="9777" max="9984" width="19.5" style="33"/>
    <col min="9985" max="9985" width="14.1640625" style="33" customWidth="1"/>
    <col min="9986" max="9986" width="11.6640625" style="33" customWidth="1"/>
    <col min="9987" max="9987" width="9.33203125" style="33" customWidth="1"/>
    <col min="9988" max="9989" width="8.1640625" style="33" customWidth="1"/>
    <col min="9990" max="9990" width="9.33203125" style="33" customWidth="1"/>
    <col min="9991" max="9992" width="8.1640625" style="33" customWidth="1"/>
    <col min="9993" max="9993" width="9.33203125" style="33" customWidth="1"/>
    <col min="9994" max="9995" width="8.1640625" style="33" customWidth="1"/>
    <col min="9996" max="9998" width="11.1640625" style="33" customWidth="1"/>
    <col min="9999" max="10006" width="19.5" style="33"/>
    <col min="10007" max="10007" width="21.1640625" style="33" customWidth="1"/>
    <col min="10008" max="10018" width="19.5" style="33"/>
    <col min="10019" max="10032" width="16.1640625" style="33" customWidth="1"/>
    <col min="10033" max="10240" width="19.5" style="33"/>
    <col min="10241" max="10241" width="14.1640625" style="33" customWidth="1"/>
    <col min="10242" max="10242" width="11.6640625" style="33" customWidth="1"/>
    <col min="10243" max="10243" width="9.33203125" style="33" customWidth="1"/>
    <col min="10244" max="10245" width="8.1640625" style="33" customWidth="1"/>
    <col min="10246" max="10246" width="9.33203125" style="33" customWidth="1"/>
    <col min="10247" max="10248" width="8.1640625" style="33" customWidth="1"/>
    <col min="10249" max="10249" width="9.33203125" style="33" customWidth="1"/>
    <col min="10250" max="10251" width="8.1640625" style="33" customWidth="1"/>
    <col min="10252" max="10254" width="11.1640625" style="33" customWidth="1"/>
    <col min="10255" max="10262" width="19.5" style="33"/>
    <col min="10263" max="10263" width="21.1640625" style="33" customWidth="1"/>
    <col min="10264" max="10274" width="19.5" style="33"/>
    <col min="10275" max="10288" width="16.1640625" style="33" customWidth="1"/>
    <col min="10289" max="10496" width="19.5" style="33"/>
    <col min="10497" max="10497" width="14.1640625" style="33" customWidth="1"/>
    <col min="10498" max="10498" width="11.6640625" style="33" customWidth="1"/>
    <col min="10499" max="10499" width="9.33203125" style="33" customWidth="1"/>
    <col min="10500" max="10501" width="8.1640625" style="33" customWidth="1"/>
    <col min="10502" max="10502" width="9.33203125" style="33" customWidth="1"/>
    <col min="10503" max="10504" width="8.1640625" style="33" customWidth="1"/>
    <col min="10505" max="10505" width="9.33203125" style="33" customWidth="1"/>
    <col min="10506" max="10507" width="8.1640625" style="33" customWidth="1"/>
    <col min="10508" max="10510" width="11.1640625" style="33" customWidth="1"/>
    <col min="10511" max="10518" width="19.5" style="33"/>
    <col min="10519" max="10519" width="21.1640625" style="33" customWidth="1"/>
    <col min="10520" max="10530" width="19.5" style="33"/>
    <col min="10531" max="10544" width="16.1640625" style="33" customWidth="1"/>
    <col min="10545" max="10752" width="19.5" style="33"/>
    <col min="10753" max="10753" width="14.1640625" style="33" customWidth="1"/>
    <col min="10754" max="10754" width="11.6640625" style="33" customWidth="1"/>
    <col min="10755" max="10755" width="9.33203125" style="33" customWidth="1"/>
    <col min="10756" max="10757" width="8.1640625" style="33" customWidth="1"/>
    <col min="10758" max="10758" width="9.33203125" style="33" customWidth="1"/>
    <col min="10759" max="10760" width="8.1640625" style="33" customWidth="1"/>
    <col min="10761" max="10761" width="9.33203125" style="33" customWidth="1"/>
    <col min="10762" max="10763" width="8.1640625" style="33" customWidth="1"/>
    <col min="10764" max="10766" width="11.1640625" style="33" customWidth="1"/>
    <col min="10767" max="10774" width="19.5" style="33"/>
    <col min="10775" max="10775" width="21.1640625" style="33" customWidth="1"/>
    <col min="10776" max="10786" width="19.5" style="33"/>
    <col min="10787" max="10800" width="16.1640625" style="33" customWidth="1"/>
    <col min="10801" max="11008" width="19.5" style="33"/>
    <col min="11009" max="11009" width="14.1640625" style="33" customWidth="1"/>
    <col min="11010" max="11010" width="11.6640625" style="33" customWidth="1"/>
    <col min="11011" max="11011" width="9.33203125" style="33" customWidth="1"/>
    <col min="11012" max="11013" width="8.1640625" style="33" customWidth="1"/>
    <col min="11014" max="11014" width="9.33203125" style="33" customWidth="1"/>
    <col min="11015" max="11016" width="8.1640625" style="33" customWidth="1"/>
    <col min="11017" max="11017" width="9.33203125" style="33" customWidth="1"/>
    <col min="11018" max="11019" width="8.1640625" style="33" customWidth="1"/>
    <col min="11020" max="11022" width="11.1640625" style="33" customWidth="1"/>
    <col min="11023" max="11030" width="19.5" style="33"/>
    <col min="11031" max="11031" width="21.1640625" style="33" customWidth="1"/>
    <col min="11032" max="11042" width="19.5" style="33"/>
    <col min="11043" max="11056" width="16.1640625" style="33" customWidth="1"/>
    <col min="11057" max="11264" width="19.5" style="33"/>
    <col min="11265" max="11265" width="14.1640625" style="33" customWidth="1"/>
    <col min="11266" max="11266" width="11.6640625" style="33" customWidth="1"/>
    <col min="11267" max="11267" width="9.33203125" style="33" customWidth="1"/>
    <col min="11268" max="11269" width="8.1640625" style="33" customWidth="1"/>
    <col min="11270" max="11270" width="9.33203125" style="33" customWidth="1"/>
    <col min="11271" max="11272" width="8.1640625" style="33" customWidth="1"/>
    <col min="11273" max="11273" width="9.33203125" style="33" customWidth="1"/>
    <col min="11274" max="11275" width="8.1640625" style="33" customWidth="1"/>
    <col min="11276" max="11278" width="11.1640625" style="33" customWidth="1"/>
    <col min="11279" max="11286" width="19.5" style="33"/>
    <col min="11287" max="11287" width="21.1640625" style="33" customWidth="1"/>
    <col min="11288" max="11298" width="19.5" style="33"/>
    <col min="11299" max="11312" width="16.1640625" style="33" customWidth="1"/>
    <col min="11313" max="11520" width="19.5" style="33"/>
    <col min="11521" max="11521" width="14.1640625" style="33" customWidth="1"/>
    <col min="11522" max="11522" width="11.6640625" style="33" customWidth="1"/>
    <col min="11523" max="11523" width="9.33203125" style="33" customWidth="1"/>
    <col min="11524" max="11525" width="8.1640625" style="33" customWidth="1"/>
    <col min="11526" max="11526" width="9.33203125" style="33" customWidth="1"/>
    <col min="11527" max="11528" width="8.1640625" style="33" customWidth="1"/>
    <col min="11529" max="11529" width="9.33203125" style="33" customWidth="1"/>
    <col min="11530" max="11531" width="8.1640625" style="33" customWidth="1"/>
    <col min="11532" max="11534" width="11.1640625" style="33" customWidth="1"/>
    <col min="11535" max="11542" width="19.5" style="33"/>
    <col min="11543" max="11543" width="21.1640625" style="33" customWidth="1"/>
    <col min="11544" max="11554" width="19.5" style="33"/>
    <col min="11555" max="11568" width="16.1640625" style="33" customWidth="1"/>
    <col min="11569" max="11776" width="19.5" style="33"/>
    <col min="11777" max="11777" width="14.1640625" style="33" customWidth="1"/>
    <col min="11778" max="11778" width="11.6640625" style="33" customWidth="1"/>
    <col min="11779" max="11779" width="9.33203125" style="33" customWidth="1"/>
    <col min="11780" max="11781" width="8.1640625" style="33" customWidth="1"/>
    <col min="11782" max="11782" width="9.33203125" style="33" customWidth="1"/>
    <col min="11783" max="11784" width="8.1640625" style="33" customWidth="1"/>
    <col min="11785" max="11785" width="9.33203125" style="33" customWidth="1"/>
    <col min="11786" max="11787" width="8.1640625" style="33" customWidth="1"/>
    <col min="11788" max="11790" width="11.1640625" style="33" customWidth="1"/>
    <col min="11791" max="11798" width="19.5" style="33"/>
    <col min="11799" max="11799" width="21.1640625" style="33" customWidth="1"/>
    <col min="11800" max="11810" width="19.5" style="33"/>
    <col min="11811" max="11824" width="16.1640625" style="33" customWidth="1"/>
    <col min="11825" max="12032" width="19.5" style="33"/>
    <col min="12033" max="12033" width="14.1640625" style="33" customWidth="1"/>
    <col min="12034" max="12034" width="11.6640625" style="33" customWidth="1"/>
    <col min="12035" max="12035" width="9.33203125" style="33" customWidth="1"/>
    <col min="12036" max="12037" width="8.1640625" style="33" customWidth="1"/>
    <col min="12038" max="12038" width="9.33203125" style="33" customWidth="1"/>
    <col min="12039" max="12040" width="8.1640625" style="33" customWidth="1"/>
    <col min="12041" max="12041" width="9.33203125" style="33" customWidth="1"/>
    <col min="12042" max="12043" width="8.1640625" style="33" customWidth="1"/>
    <col min="12044" max="12046" width="11.1640625" style="33" customWidth="1"/>
    <col min="12047" max="12054" width="19.5" style="33"/>
    <col min="12055" max="12055" width="21.1640625" style="33" customWidth="1"/>
    <col min="12056" max="12066" width="19.5" style="33"/>
    <col min="12067" max="12080" width="16.1640625" style="33" customWidth="1"/>
    <col min="12081" max="12288" width="19.5" style="33"/>
    <col min="12289" max="12289" width="14.1640625" style="33" customWidth="1"/>
    <col min="12290" max="12290" width="11.6640625" style="33" customWidth="1"/>
    <col min="12291" max="12291" width="9.33203125" style="33" customWidth="1"/>
    <col min="12292" max="12293" width="8.1640625" style="33" customWidth="1"/>
    <col min="12294" max="12294" width="9.33203125" style="33" customWidth="1"/>
    <col min="12295" max="12296" width="8.1640625" style="33" customWidth="1"/>
    <col min="12297" max="12297" width="9.33203125" style="33" customWidth="1"/>
    <col min="12298" max="12299" width="8.1640625" style="33" customWidth="1"/>
    <col min="12300" max="12302" width="11.1640625" style="33" customWidth="1"/>
    <col min="12303" max="12310" width="19.5" style="33"/>
    <col min="12311" max="12311" width="21.1640625" style="33" customWidth="1"/>
    <col min="12312" max="12322" width="19.5" style="33"/>
    <col min="12323" max="12336" width="16.1640625" style="33" customWidth="1"/>
    <col min="12337" max="12544" width="19.5" style="33"/>
    <col min="12545" max="12545" width="14.1640625" style="33" customWidth="1"/>
    <col min="12546" max="12546" width="11.6640625" style="33" customWidth="1"/>
    <col min="12547" max="12547" width="9.33203125" style="33" customWidth="1"/>
    <col min="12548" max="12549" width="8.1640625" style="33" customWidth="1"/>
    <col min="12550" max="12550" width="9.33203125" style="33" customWidth="1"/>
    <col min="12551" max="12552" width="8.1640625" style="33" customWidth="1"/>
    <col min="12553" max="12553" width="9.33203125" style="33" customWidth="1"/>
    <col min="12554" max="12555" width="8.1640625" style="33" customWidth="1"/>
    <col min="12556" max="12558" width="11.1640625" style="33" customWidth="1"/>
    <col min="12559" max="12566" width="19.5" style="33"/>
    <col min="12567" max="12567" width="21.1640625" style="33" customWidth="1"/>
    <col min="12568" max="12578" width="19.5" style="33"/>
    <col min="12579" max="12592" width="16.1640625" style="33" customWidth="1"/>
    <col min="12593" max="12800" width="19.5" style="33"/>
    <col min="12801" max="12801" width="14.1640625" style="33" customWidth="1"/>
    <col min="12802" max="12802" width="11.6640625" style="33" customWidth="1"/>
    <col min="12803" max="12803" width="9.33203125" style="33" customWidth="1"/>
    <col min="12804" max="12805" width="8.1640625" style="33" customWidth="1"/>
    <col min="12806" max="12806" width="9.33203125" style="33" customWidth="1"/>
    <col min="12807" max="12808" width="8.1640625" style="33" customWidth="1"/>
    <col min="12809" max="12809" width="9.33203125" style="33" customWidth="1"/>
    <col min="12810" max="12811" width="8.1640625" style="33" customWidth="1"/>
    <col min="12812" max="12814" width="11.1640625" style="33" customWidth="1"/>
    <col min="12815" max="12822" width="19.5" style="33"/>
    <col min="12823" max="12823" width="21.1640625" style="33" customWidth="1"/>
    <col min="12824" max="12834" width="19.5" style="33"/>
    <col min="12835" max="12848" width="16.1640625" style="33" customWidth="1"/>
    <col min="12849" max="13056" width="19.5" style="33"/>
    <col min="13057" max="13057" width="14.1640625" style="33" customWidth="1"/>
    <col min="13058" max="13058" width="11.6640625" style="33" customWidth="1"/>
    <col min="13059" max="13059" width="9.33203125" style="33" customWidth="1"/>
    <col min="13060" max="13061" width="8.1640625" style="33" customWidth="1"/>
    <col min="13062" max="13062" width="9.33203125" style="33" customWidth="1"/>
    <col min="13063" max="13064" width="8.1640625" style="33" customWidth="1"/>
    <col min="13065" max="13065" width="9.33203125" style="33" customWidth="1"/>
    <col min="13066" max="13067" width="8.1640625" style="33" customWidth="1"/>
    <col min="13068" max="13070" width="11.1640625" style="33" customWidth="1"/>
    <col min="13071" max="13078" width="19.5" style="33"/>
    <col min="13079" max="13079" width="21.1640625" style="33" customWidth="1"/>
    <col min="13080" max="13090" width="19.5" style="33"/>
    <col min="13091" max="13104" width="16.1640625" style="33" customWidth="1"/>
    <col min="13105" max="13312" width="19.5" style="33"/>
    <col min="13313" max="13313" width="14.1640625" style="33" customWidth="1"/>
    <col min="13314" max="13314" width="11.6640625" style="33" customWidth="1"/>
    <col min="13315" max="13315" width="9.33203125" style="33" customWidth="1"/>
    <col min="13316" max="13317" width="8.1640625" style="33" customWidth="1"/>
    <col min="13318" max="13318" width="9.33203125" style="33" customWidth="1"/>
    <col min="13319" max="13320" width="8.1640625" style="33" customWidth="1"/>
    <col min="13321" max="13321" width="9.33203125" style="33" customWidth="1"/>
    <col min="13322" max="13323" width="8.1640625" style="33" customWidth="1"/>
    <col min="13324" max="13326" width="11.1640625" style="33" customWidth="1"/>
    <col min="13327" max="13334" width="19.5" style="33"/>
    <col min="13335" max="13335" width="21.1640625" style="33" customWidth="1"/>
    <col min="13336" max="13346" width="19.5" style="33"/>
    <col min="13347" max="13360" width="16.1640625" style="33" customWidth="1"/>
    <col min="13361" max="13568" width="19.5" style="33"/>
    <col min="13569" max="13569" width="14.1640625" style="33" customWidth="1"/>
    <col min="13570" max="13570" width="11.6640625" style="33" customWidth="1"/>
    <col min="13571" max="13571" width="9.33203125" style="33" customWidth="1"/>
    <col min="13572" max="13573" width="8.1640625" style="33" customWidth="1"/>
    <col min="13574" max="13574" width="9.33203125" style="33" customWidth="1"/>
    <col min="13575" max="13576" width="8.1640625" style="33" customWidth="1"/>
    <col min="13577" max="13577" width="9.33203125" style="33" customWidth="1"/>
    <col min="13578" max="13579" width="8.1640625" style="33" customWidth="1"/>
    <col min="13580" max="13582" width="11.1640625" style="33" customWidth="1"/>
    <col min="13583" max="13590" width="19.5" style="33"/>
    <col min="13591" max="13591" width="21.1640625" style="33" customWidth="1"/>
    <col min="13592" max="13602" width="19.5" style="33"/>
    <col min="13603" max="13616" width="16.1640625" style="33" customWidth="1"/>
    <col min="13617" max="13824" width="19.5" style="33"/>
    <col min="13825" max="13825" width="14.1640625" style="33" customWidth="1"/>
    <col min="13826" max="13826" width="11.6640625" style="33" customWidth="1"/>
    <col min="13827" max="13827" width="9.33203125" style="33" customWidth="1"/>
    <col min="13828" max="13829" width="8.1640625" style="33" customWidth="1"/>
    <col min="13830" max="13830" width="9.33203125" style="33" customWidth="1"/>
    <col min="13831" max="13832" width="8.1640625" style="33" customWidth="1"/>
    <col min="13833" max="13833" width="9.33203125" style="33" customWidth="1"/>
    <col min="13834" max="13835" width="8.1640625" style="33" customWidth="1"/>
    <col min="13836" max="13838" width="11.1640625" style="33" customWidth="1"/>
    <col min="13839" max="13846" width="19.5" style="33"/>
    <col min="13847" max="13847" width="21.1640625" style="33" customWidth="1"/>
    <col min="13848" max="13858" width="19.5" style="33"/>
    <col min="13859" max="13872" width="16.1640625" style="33" customWidth="1"/>
    <col min="13873" max="14080" width="19.5" style="33"/>
    <col min="14081" max="14081" width="14.1640625" style="33" customWidth="1"/>
    <col min="14082" max="14082" width="11.6640625" style="33" customWidth="1"/>
    <col min="14083" max="14083" width="9.33203125" style="33" customWidth="1"/>
    <col min="14084" max="14085" width="8.1640625" style="33" customWidth="1"/>
    <col min="14086" max="14086" width="9.33203125" style="33" customWidth="1"/>
    <col min="14087" max="14088" width="8.1640625" style="33" customWidth="1"/>
    <col min="14089" max="14089" width="9.33203125" style="33" customWidth="1"/>
    <col min="14090" max="14091" width="8.1640625" style="33" customWidth="1"/>
    <col min="14092" max="14094" width="11.1640625" style="33" customWidth="1"/>
    <col min="14095" max="14102" width="19.5" style="33"/>
    <col min="14103" max="14103" width="21.1640625" style="33" customWidth="1"/>
    <col min="14104" max="14114" width="19.5" style="33"/>
    <col min="14115" max="14128" width="16.1640625" style="33" customWidth="1"/>
    <col min="14129" max="14336" width="19.5" style="33"/>
    <col min="14337" max="14337" width="14.1640625" style="33" customWidth="1"/>
    <col min="14338" max="14338" width="11.6640625" style="33" customWidth="1"/>
    <col min="14339" max="14339" width="9.33203125" style="33" customWidth="1"/>
    <col min="14340" max="14341" width="8.1640625" style="33" customWidth="1"/>
    <col min="14342" max="14342" width="9.33203125" style="33" customWidth="1"/>
    <col min="14343" max="14344" width="8.1640625" style="33" customWidth="1"/>
    <col min="14345" max="14345" width="9.33203125" style="33" customWidth="1"/>
    <col min="14346" max="14347" width="8.1640625" style="33" customWidth="1"/>
    <col min="14348" max="14350" width="11.1640625" style="33" customWidth="1"/>
    <col min="14351" max="14358" width="19.5" style="33"/>
    <col min="14359" max="14359" width="21.1640625" style="33" customWidth="1"/>
    <col min="14360" max="14370" width="19.5" style="33"/>
    <col min="14371" max="14384" width="16.1640625" style="33" customWidth="1"/>
    <col min="14385" max="14592" width="19.5" style="33"/>
    <col min="14593" max="14593" width="14.1640625" style="33" customWidth="1"/>
    <col min="14594" max="14594" width="11.6640625" style="33" customWidth="1"/>
    <col min="14595" max="14595" width="9.33203125" style="33" customWidth="1"/>
    <col min="14596" max="14597" width="8.1640625" style="33" customWidth="1"/>
    <col min="14598" max="14598" width="9.33203125" style="33" customWidth="1"/>
    <col min="14599" max="14600" width="8.1640625" style="33" customWidth="1"/>
    <col min="14601" max="14601" width="9.33203125" style="33" customWidth="1"/>
    <col min="14602" max="14603" width="8.1640625" style="33" customWidth="1"/>
    <col min="14604" max="14606" width="11.1640625" style="33" customWidth="1"/>
    <col min="14607" max="14614" width="19.5" style="33"/>
    <col min="14615" max="14615" width="21.1640625" style="33" customWidth="1"/>
    <col min="14616" max="14626" width="19.5" style="33"/>
    <col min="14627" max="14640" width="16.1640625" style="33" customWidth="1"/>
    <col min="14641" max="14848" width="19.5" style="33"/>
    <col min="14849" max="14849" width="14.1640625" style="33" customWidth="1"/>
    <col min="14850" max="14850" width="11.6640625" style="33" customWidth="1"/>
    <col min="14851" max="14851" width="9.33203125" style="33" customWidth="1"/>
    <col min="14852" max="14853" width="8.1640625" style="33" customWidth="1"/>
    <col min="14854" max="14854" width="9.33203125" style="33" customWidth="1"/>
    <col min="14855" max="14856" width="8.1640625" style="33" customWidth="1"/>
    <col min="14857" max="14857" width="9.33203125" style="33" customWidth="1"/>
    <col min="14858" max="14859" width="8.1640625" style="33" customWidth="1"/>
    <col min="14860" max="14862" width="11.1640625" style="33" customWidth="1"/>
    <col min="14863" max="14870" width="19.5" style="33"/>
    <col min="14871" max="14871" width="21.1640625" style="33" customWidth="1"/>
    <col min="14872" max="14882" width="19.5" style="33"/>
    <col min="14883" max="14896" width="16.1640625" style="33" customWidth="1"/>
    <col min="14897" max="15104" width="19.5" style="33"/>
    <col min="15105" max="15105" width="14.1640625" style="33" customWidth="1"/>
    <col min="15106" max="15106" width="11.6640625" style="33" customWidth="1"/>
    <col min="15107" max="15107" width="9.33203125" style="33" customWidth="1"/>
    <col min="15108" max="15109" width="8.1640625" style="33" customWidth="1"/>
    <col min="15110" max="15110" width="9.33203125" style="33" customWidth="1"/>
    <col min="15111" max="15112" width="8.1640625" style="33" customWidth="1"/>
    <col min="15113" max="15113" width="9.33203125" style="33" customWidth="1"/>
    <col min="15114" max="15115" width="8.1640625" style="33" customWidth="1"/>
    <col min="15116" max="15118" width="11.1640625" style="33" customWidth="1"/>
    <col min="15119" max="15126" width="19.5" style="33"/>
    <col min="15127" max="15127" width="21.1640625" style="33" customWidth="1"/>
    <col min="15128" max="15138" width="19.5" style="33"/>
    <col min="15139" max="15152" width="16.1640625" style="33" customWidth="1"/>
    <col min="15153" max="15360" width="19.5" style="33"/>
    <col min="15361" max="15361" width="14.1640625" style="33" customWidth="1"/>
    <col min="15362" max="15362" width="11.6640625" style="33" customWidth="1"/>
    <col min="15363" max="15363" width="9.33203125" style="33" customWidth="1"/>
    <col min="15364" max="15365" width="8.1640625" style="33" customWidth="1"/>
    <col min="15366" max="15366" width="9.33203125" style="33" customWidth="1"/>
    <col min="15367" max="15368" width="8.1640625" style="33" customWidth="1"/>
    <col min="15369" max="15369" width="9.33203125" style="33" customWidth="1"/>
    <col min="15370" max="15371" width="8.1640625" style="33" customWidth="1"/>
    <col min="15372" max="15374" width="11.1640625" style="33" customWidth="1"/>
    <col min="15375" max="15382" width="19.5" style="33"/>
    <col min="15383" max="15383" width="21.1640625" style="33" customWidth="1"/>
    <col min="15384" max="15394" width="19.5" style="33"/>
    <col min="15395" max="15408" width="16.1640625" style="33" customWidth="1"/>
    <col min="15409" max="15616" width="19.5" style="33"/>
    <col min="15617" max="15617" width="14.1640625" style="33" customWidth="1"/>
    <col min="15618" max="15618" width="11.6640625" style="33" customWidth="1"/>
    <col min="15619" max="15619" width="9.33203125" style="33" customWidth="1"/>
    <col min="15620" max="15621" width="8.1640625" style="33" customWidth="1"/>
    <col min="15622" max="15622" width="9.33203125" style="33" customWidth="1"/>
    <col min="15623" max="15624" width="8.1640625" style="33" customWidth="1"/>
    <col min="15625" max="15625" width="9.33203125" style="33" customWidth="1"/>
    <col min="15626" max="15627" width="8.1640625" style="33" customWidth="1"/>
    <col min="15628" max="15630" width="11.1640625" style="33" customWidth="1"/>
    <col min="15631" max="15638" width="19.5" style="33"/>
    <col min="15639" max="15639" width="21.1640625" style="33" customWidth="1"/>
    <col min="15640" max="15650" width="19.5" style="33"/>
    <col min="15651" max="15664" width="16.1640625" style="33" customWidth="1"/>
    <col min="15665" max="15872" width="19.5" style="33"/>
    <col min="15873" max="15873" width="14.1640625" style="33" customWidth="1"/>
    <col min="15874" max="15874" width="11.6640625" style="33" customWidth="1"/>
    <col min="15875" max="15875" width="9.33203125" style="33" customWidth="1"/>
    <col min="15876" max="15877" width="8.1640625" style="33" customWidth="1"/>
    <col min="15878" max="15878" width="9.33203125" style="33" customWidth="1"/>
    <col min="15879" max="15880" width="8.1640625" style="33" customWidth="1"/>
    <col min="15881" max="15881" width="9.33203125" style="33" customWidth="1"/>
    <col min="15882" max="15883" width="8.1640625" style="33" customWidth="1"/>
    <col min="15884" max="15886" width="11.1640625" style="33" customWidth="1"/>
    <col min="15887" max="15894" width="19.5" style="33"/>
    <col min="15895" max="15895" width="21.1640625" style="33" customWidth="1"/>
    <col min="15896" max="15906" width="19.5" style="33"/>
    <col min="15907" max="15920" width="16.1640625" style="33" customWidth="1"/>
    <col min="15921" max="16128" width="19.5" style="33"/>
    <col min="16129" max="16129" width="14.1640625" style="33" customWidth="1"/>
    <col min="16130" max="16130" width="11.6640625" style="33" customWidth="1"/>
    <col min="16131" max="16131" width="9.33203125" style="33" customWidth="1"/>
    <col min="16132" max="16133" width="8.1640625" style="33" customWidth="1"/>
    <col min="16134" max="16134" width="9.33203125" style="33" customWidth="1"/>
    <col min="16135" max="16136" width="8.1640625" style="33" customWidth="1"/>
    <col min="16137" max="16137" width="9.33203125" style="33" customWidth="1"/>
    <col min="16138" max="16139" width="8.1640625" style="33" customWidth="1"/>
    <col min="16140" max="16142" width="11.1640625" style="33" customWidth="1"/>
    <col min="16143" max="16150" width="19.5" style="33"/>
    <col min="16151" max="16151" width="21.1640625" style="33" customWidth="1"/>
    <col min="16152" max="16162" width="19.5" style="33"/>
    <col min="16163" max="16176" width="16.1640625" style="33" customWidth="1"/>
    <col min="16177" max="16384" width="19.5" style="33"/>
  </cols>
  <sheetData>
    <row r="1" spans="2:17" ht="18.75">
      <c r="B1" s="333" t="s">
        <v>189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2:17" ht="19.5" customHeight="1" thickBot="1">
      <c r="B2" s="45" t="s">
        <v>292</v>
      </c>
      <c r="C2" s="46"/>
      <c r="D2" s="46"/>
      <c r="E2" s="47"/>
      <c r="F2" s="48"/>
      <c r="G2" s="48"/>
      <c r="H2" s="49"/>
      <c r="I2" s="35"/>
      <c r="J2" s="35"/>
      <c r="K2" s="35"/>
      <c r="L2" s="34"/>
      <c r="M2" s="34"/>
      <c r="N2" s="50" t="s">
        <v>49</v>
      </c>
      <c r="Q2" s="42"/>
    </row>
    <row r="3" spans="2:17" s="51" customFormat="1" ht="13.5" customHeight="1">
      <c r="B3" s="334" t="s">
        <v>190</v>
      </c>
      <c r="C3" s="337" t="s">
        <v>191</v>
      </c>
      <c r="D3" s="338"/>
      <c r="E3" s="334"/>
      <c r="F3" s="337" t="s">
        <v>192</v>
      </c>
      <c r="G3" s="338"/>
      <c r="H3" s="334"/>
      <c r="I3" s="337" t="s">
        <v>193</v>
      </c>
      <c r="J3" s="338"/>
      <c r="K3" s="334"/>
      <c r="L3" s="341" t="s">
        <v>293</v>
      </c>
      <c r="M3" s="342"/>
      <c r="N3" s="342"/>
      <c r="Q3" s="52"/>
    </row>
    <row r="4" spans="2:17" s="51" customFormat="1" ht="15.75" customHeight="1">
      <c r="B4" s="335"/>
      <c r="C4" s="339"/>
      <c r="D4" s="340"/>
      <c r="E4" s="336"/>
      <c r="F4" s="339"/>
      <c r="G4" s="340"/>
      <c r="H4" s="336"/>
      <c r="I4" s="339"/>
      <c r="J4" s="340"/>
      <c r="K4" s="336"/>
      <c r="L4" s="343"/>
      <c r="M4" s="344"/>
      <c r="N4" s="344"/>
      <c r="Q4" s="52"/>
    </row>
    <row r="5" spans="2:17" s="51" customFormat="1" ht="18.95" customHeight="1">
      <c r="B5" s="336"/>
      <c r="C5" s="53" t="s">
        <v>20</v>
      </c>
      <c r="D5" s="53" t="s">
        <v>21</v>
      </c>
      <c r="E5" s="54" t="s">
        <v>139</v>
      </c>
      <c r="F5" s="53" t="s">
        <v>20</v>
      </c>
      <c r="G5" s="53" t="s">
        <v>21</v>
      </c>
      <c r="H5" s="54" t="s">
        <v>139</v>
      </c>
      <c r="I5" s="53" t="s">
        <v>20</v>
      </c>
      <c r="J5" s="53" t="s">
        <v>21</v>
      </c>
      <c r="K5" s="54" t="s">
        <v>139</v>
      </c>
      <c r="L5" s="53" t="s">
        <v>20</v>
      </c>
      <c r="M5" s="53" t="s">
        <v>21</v>
      </c>
      <c r="N5" s="55" t="s">
        <v>139</v>
      </c>
      <c r="Q5" s="52"/>
    </row>
    <row r="6" spans="2:17" s="51" customFormat="1" ht="18.95" customHeight="1">
      <c r="B6" s="56" t="s">
        <v>294</v>
      </c>
      <c r="C6" s="58">
        <v>12520</v>
      </c>
      <c r="D6" s="59">
        <v>6193</v>
      </c>
      <c r="E6" s="59">
        <v>6327</v>
      </c>
      <c r="F6" s="60">
        <v>10477</v>
      </c>
      <c r="G6" s="60">
        <v>5968</v>
      </c>
      <c r="H6" s="60">
        <v>4509</v>
      </c>
      <c r="I6" s="60">
        <v>12515</v>
      </c>
      <c r="J6" s="60">
        <v>6917</v>
      </c>
      <c r="K6" s="60">
        <v>5598</v>
      </c>
      <c r="L6" s="61">
        <v>-2038</v>
      </c>
      <c r="M6" s="62">
        <v>-949</v>
      </c>
      <c r="N6" s="57">
        <v>-1089</v>
      </c>
      <c r="Q6" s="52"/>
    </row>
    <row r="7" spans="2:17" s="51" customFormat="1" ht="18.95" customHeight="1">
      <c r="B7" s="56" t="s">
        <v>194</v>
      </c>
      <c r="C7" s="63">
        <v>12612</v>
      </c>
      <c r="D7" s="39">
        <v>6142</v>
      </c>
      <c r="E7" s="39">
        <v>6470</v>
      </c>
      <c r="F7" s="39">
        <v>10120</v>
      </c>
      <c r="G7" s="39">
        <v>5816</v>
      </c>
      <c r="H7" s="39">
        <v>4304</v>
      </c>
      <c r="I7" s="39">
        <v>11705</v>
      </c>
      <c r="J7" s="39">
        <v>6522</v>
      </c>
      <c r="K7" s="39">
        <v>5183</v>
      </c>
      <c r="L7" s="64">
        <v>-1585</v>
      </c>
      <c r="M7" s="65">
        <v>-706</v>
      </c>
      <c r="N7" s="57">
        <v>-879</v>
      </c>
      <c r="Q7" s="52"/>
    </row>
    <row r="8" spans="2:17" s="51" customFormat="1" ht="18.95" customHeight="1">
      <c r="B8" s="56" t="s">
        <v>195</v>
      </c>
      <c r="C8" s="63">
        <v>11856</v>
      </c>
      <c r="D8" s="39">
        <v>5803</v>
      </c>
      <c r="E8" s="39">
        <v>6053</v>
      </c>
      <c r="F8" s="39">
        <v>10254</v>
      </c>
      <c r="G8" s="39">
        <v>5711</v>
      </c>
      <c r="H8" s="39">
        <v>4543</v>
      </c>
      <c r="I8" s="39">
        <v>11386</v>
      </c>
      <c r="J8" s="39">
        <v>6171</v>
      </c>
      <c r="K8" s="39">
        <v>5215</v>
      </c>
      <c r="L8" s="64">
        <v>-1132</v>
      </c>
      <c r="M8" s="65">
        <v>-460</v>
      </c>
      <c r="N8" s="57">
        <v>-672</v>
      </c>
      <c r="Q8" s="52"/>
    </row>
    <row r="9" spans="2:17" s="51" customFormat="1" ht="18.95" customHeight="1">
      <c r="B9" s="56" t="s">
        <v>196</v>
      </c>
      <c r="C9" s="63">
        <v>11886</v>
      </c>
      <c r="D9" s="39">
        <v>5810</v>
      </c>
      <c r="E9" s="39">
        <v>6076</v>
      </c>
      <c r="F9" s="39">
        <v>10532</v>
      </c>
      <c r="G9" s="39">
        <v>6046</v>
      </c>
      <c r="H9" s="39">
        <v>4486</v>
      </c>
      <c r="I9" s="39">
        <v>11363</v>
      </c>
      <c r="J9" s="39">
        <v>6235</v>
      </c>
      <c r="K9" s="39">
        <v>5128</v>
      </c>
      <c r="L9" s="64">
        <v>-831</v>
      </c>
      <c r="M9" s="65">
        <v>-189</v>
      </c>
      <c r="N9" s="57">
        <v>-642</v>
      </c>
      <c r="Q9" s="52"/>
    </row>
    <row r="10" spans="2:17" s="51" customFormat="1" ht="18.95" customHeight="1">
      <c r="B10" s="56" t="s">
        <v>295</v>
      </c>
      <c r="C10" s="63">
        <v>11935</v>
      </c>
      <c r="D10" s="39">
        <v>5865</v>
      </c>
      <c r="E10" s="39">
        <v>6070</v>
      </c>
      <c r="F10" s="39">
        <v>9942</v>
      </c>
      <c r="G10" s="39">
        <v>5634</v>
      </c>
      <c r="H10" s="39">
        <v>4308</v>
      </c>
      <c r="I10" s="39">
        <v>11636</v>
      </c>
      <c r="J10" s="39">
        <v>6379</v>
      </c>
      <c r="K10" s="39">
        <v>5257</v>
      </c>
      <c r="L10" s="64">
        <v>-1694</v>
      </c>
      <c r="M10" s="65">
        <v>-745</v>
      </c>
      <c r="N10" s="57">
        <v>-949</v>
      </c>
      <c r="Q10" s="52"/>
    </row>
    <row r="11" spans="2:17" s="51" customFormat="1" ht="18.95" customHeight="1">
      <c r="B11" s="66" t="s">
        <v>296</v>
      </c>
      <c r="C11" s="58">
        <v>849</v>
      </c>
      <c r="D11" s="59">
        <v>421</v>
      </c>
      <c r="E11" s="59">
        <v>428</v>
      </c>
      <c r="F11" s="60">
        <v>568</v>
      </c>
      <c r="G11" s="60">
        <v>316</v>
      </c>
      <c r="H11" s="60">
        <v>252</v>
      </c>
      <c r="I11" s="60">
        <v>596</v>
      </c>
      <c r="J11" s="60">
        <v>332</v>
      </c>
      <c r="K11" s="60">
        <v>264</v>
      </c>
      <c r="L11" s="62">
        <v>-28</v>
      </c>
      <c r="M11" s="62">
        <v>-16</v>
      </c>
      <c r="N11" s="57">
        <v>-12</v>
      </c>
      <c r="Q11" s="52"/>
    </row>
    <row r="12" spans="2:17" s="51" customFormat="1" ht="18.95" customHeight="1">
      <c r="B12" s="56" t="s">
        <v>297</v>
      </c>
      <c r="C12" s="67">
        <v>890</v>
      </c>
      <c r="D12" s="68">
        <v>418</v>
      </c>
      <c r="E12" s="68">
        <v>472</v>
      </c>
      <c r="F12" s="68">
        <v>605</v>
      </c>
      <c r="G12" s="68">
        <v>359</v>
      </c>
      <c r="H12" s="68">
        <v>246</v>
      </c>
      <c r="I12" s="68">
        <v>622</v>
      </c>
      <c r="J12" s="68">
        <v>333</v>
      </c>
      <c r="K12" s="68">
        <v>289</v>
      </c>
      <c r="L12" s="62">
        <v>-17</v>
      </c>
      <c r="M12" s="62">
        <v>26</v>
      </c>
      <c r="N12" s="57">
        <v>-43</v>
      </c>
      <c r="Q12" s="52"/>
    </row>
    <row r="13" spans="2:17" s="51" customFormat="1" ht="18.95" customHeight="1">
      <c r="B13" s="56" t="s">
        <v>197</v>
      </c>
      <c r="C13" s="67">
        <v>1885</v>
      </c>
      <c r="D13" s="68">
        <v>941</v>
      </c>
      <c r="E13" s="68">
        <v>944</v>
      </c>
      <c r="F13" s="68">
        <v>1849</v>
      </c>
      <c r="G13" s="69">
        <v>1006</v>
      </c>
      <c r="H13" s="69">
        <v>843</v>
      </c>
      <c r="I13" s="69">
        <v>2727</v>
      </c>
      <c r="J13" s="69">
        <v>1382</v>
      </c>
      <c r="K13" s="69">
        <v>1345</v>
      </c>
      <c r="L13" s="70">
        <v>-878</v>
      </c>
      <c r="M13" s="70">
        <v>-376</v>
      </c>
      <c r="N13" s="70">
        <v>-502</v>
      </c>
      <c r="Q13" s="52"/>
    </row>
    <row r="14" spans="2:17" s="51" customFormat="1" ht="18.95" customHeight="1">
      <c r="B14" s="56" t="s">
        <v>198</v>
      </c>
      <c r="C14" s="71">
        <v>1819</v>
      </c>
      <c r="D14" s="69">
        <v>976</v>
      </c>
      <c r="E14" s="69">
        <v>843</v>
      </c>
      <c r="F14" s="69">
        <v>2196</v>
      </c>
      <c r="G14" s="69">
        <v>1264</v>
      </c>
      <c r="H14" s="69">
        <v>932</v>
      </c>
      <c r="I14" s="69">
        <v>2558</v>
      </c>
      <c r="J14" s="69">
        <v>1492</v>
      </c>
      <c r="K14" s="69">
        <v>1066</v>
      </c>
      <c r="L14" s="70">
        <v>-362</v>
      </c>
      <c r="M14" s="70">
        <v>-228</v>
      </c>
      <c r="N14" s="70">
        <v>-134</v>
      </c>
      <c r="Q14" s="52"/>
    </row>
    <row r="15" spans="2:17" s="51" customFormat="1" ht="18.95" customHeight="1">
      <c r="B15" s="56" t="s">
        <v>199</v>
      </c>
      <c r="C15" s="72">
        <v>880</v>
      </c>
      <c r="D15" s="70">
        <v>426</v>
      </c>
      <c r="E15" s="70">
        <v>454</v>
      </c>
      <c r="F15" s="70">
        <v>658</v>
      </c>
      <c r="G15" s="70">
        <v>354</v>
      </c>
      <c r="H15" s="70">
        <v>304</v>
      </c>
      <c r="I15" s="70">
        <v>689</v>
      </c>
      <c r="J15" s="70">
        <v>375</v>
      </c>
      <c r="K15" s="70">
        <v>314</v>
      </c>
      <c r="L15" s="70">
        <v>-31</v>
      </c>
      <c r="M15" s="70">
        <v>-21</v>
      </c>
      <c r="N15" s="70">
        <v>-10</v>
      </c>
      <c r="Q15" s="52"/>
    </row>
    <row r="16" spans="2:17" s="51" customFormat="1" ht="18.95" customHeight="1">
      <c r="B16" s="56" t="s">
        <v>200</v>
      </c>
      <c r="C16" s="72">
        <v>749</v>
      </c>
      <c r="D16" s="70">
        <v>356</v>
      </c>
      <c r="E16" s="70">
        <v>393</v>
      </c>
      <c r="F16" s="70">
        <v>452</v>
      </c>
      <c r="G16" s="70">
        <v>256</v>
      </c>
      <c r="H16" s="70">
        <v>196</v>
      </c>
      <c r="I16" s="70">
        <v>528</v>
      </c>
      <c r="J16" s="70">
        <v>312</v>
      </c>
      <c r="K16" s="70">
        <v>216</v>
      </c>
      <c r="L16" s="70">
        <v>-76</v>
      </c>
      <c r="M16" s="70">
        <v>-56</v>
      </c>
      <c r="N16" s="70">
        <v>-20</v>
      </c>
      <c r="Q16" s="52"/>
    </row>
    <row r="17" spans="2:17" s="51" customFormat="1" ht="18.95" customHeight="1">
      <c r="B17" s="56" t="s">
        <v>201</v>
      </c>
      <c r="C17" s="72">
        <v>829</v>
      </c>
      <c r="D17" s="70">
        <v>396</v>
      </c>
      <c r="E17" s="70">
        <v>433</v>
      </c>
      <c r="F17" s="70">
        <v>650</v>
      </c>
      <c r="G17" s="70">
        <v>376</v>
      </c>
      <c r="H17" s="70">
        <v>274</v>
      </c>
      <c r="I17" s="70">
        <v>712</v>
      </c>
      <c r="J17" s="70">
        <v>401</v>
      </c>
      <c r="K17" s="70">
        <v>311</v>
      </c>
      <c r="L17" s="70">
        <v>-62</v>
      </c>
      <c r="M17" s="70">
        <v>-25</v>
      </c>
      <c r="N17" s="70">
        <v>-37</v>
      </c>
      <c r="Q17" s="52"/>
    </row>
    <row r="18" spans="2:17" s="51" customFormat="1" ht="18.95" customHeight="1">
      <c r="B18" s="56" t="s">
        <v>202</v>
      </c>
      <c r="C18" s="72">
        <v>727</v>
      </c>
      <c r="D18" s="70">
        <v>343</v>
      </c>
      <c r="E18" s="70">
        <v>384</v>
      </c>
      <c r="F18" s="70">
        <v>719</v>
      </c>
      <c r="G18" s="70">
        <v>409</v>
      </c>
      <c r="H18" s="70">
        <v>310</v>
      </c>
      <c r="I18" s="70">
        <v>771</v>
      </c>
      <c r="J18" s="70">
        <v>426</v>
      </c>
      <c r="K18" s="70">
        <v>345</v>
      </c>
      <c r="L18" s="70">
        <v>-52</v>
      </c>
      <c r="M18" s="70">
        <v>-17</v>
      </c>
      <c r="N18" s="70">
        <v>-35</v>
      </c>
      <c r="Q18" s="52"/>
    </row>
    <row r="19" spans="2:17" s="51" customFormat="1" ht="18.95" customHeight="1">
      <c r="B19" s="56" t="s">
        <v>203</v>
      </c>
      <c r="C19" s="72">
        <v>767</v>
      </c>
      <c r="D19" s="70">
        <v>376</v>
      </c>
      <c r="E19" s="70">
        <v>391</v>
      </c>
      <c r="F19" s="70">
        <v>665</v>
      </c>
      <c r="G19" s="70">
        <v>399</v>
      </c>
      <c r="H19" s="70">
        <v>266</v>
      </c>
      <c r="I19" s="70">
        <v>708</v>
      </c>
      <c r="J19" s="70">
        <v>370</v>
      </c>
      <c r="K19" s="70">
        <v>338</v>
      </c>
      <c r="L19" s="70">
        <v>-43</v>
      </c>
      <c r="M19" s="70">
        <v>29</v>
      </c>
      <c r="N19" s="70">
        <v>-72</v>
      </c>
      <c r="Q19" s="52"/>
    </row>
    <row r="20" spans="2:17" s="51" customFormat="1" ht="18.95" customHeight="1">
      <c r="B20" s="56" t="s">
        <v>298</v>
      </c>
      <c r="C20" s="72">
        <v>808</v>
      </c>
      <c r="D20" s="70">
        <v>400</v>
      </c>
      <c r="E20" s="70">
        <v>408</v>
      </c>
      <c r="F20" s="70">
        <v>613</v>
      </c>
      <c r="G20" s="70">
        <v>358</v>
      </c>
      <c r="H20" s="70">
        <v>255</v>
      </c>
      <c r="I20" s="70">
        <v>677</v>
      </c>
      <c r="J20" s="70">
        <v>370</v>
      </c>
      <c r="K20" s="70">
        <v>307</v>
      </c>
      <c r="L20" s="70">
        <v>-64</v>
      </c>
      <c r="M20" s="70">
        <v>-12</v>
      </c>
      <c r="N20" s="70">
        <v>-52</v>
      </c>
      <c r="Q20" s="52"/>
    </row>
    <row r="21" spans="2:17" s="51" customFormat="1" ht="18.95" customHeight="1">
      <c r="B21" s="56" t="s">
        <v>204</v>
      </c>
      <c r="C21" s="72">
        <v>806</v>
      </c>
      <c r="D21" s="70">
        <v>370</v>
      </c>
      <c r="E21" s="70">
        <v>436</v>
      </c>
      <c r="F21" s="70">
        <v>465</v>
      </c>
      <c r="G21" s="70">
        <v>262</v>
      </c>
      <c r="H21" s="70">
        <v>203</v>
      </c>
      <c r="I21" s="70">
        <v>543</v>
      </c>
      <c r="J21" s="70">
        <v>314</v>
      </c>
      <c r="K21" s="70">
        <v>229</v>
      </c>
      <c r="L21" s="70">
        <v>-78</v>
      </c>
      <c r="M21" s="70">
        <v>-52</v>
      </c>
      <c r="N21" s="70">
        <v>-26</v>
      </c>
      <c r="Q21" s="52"/>
    </row>
    <row r="22" spans="2:17" s="51" customFormat="1" ht="18.95" customHeight="1" thickBot="1">
      <c r="B22" s="73" t="s">
        <v>205</v>
      </c>
      <c r="C22" s="74">
        <v>926</v>
      </c>
      <c r="D22" s="75">
        <v>442</v>
      </c>
      <c r="E22" s="75">
        <v>484</v>
      </c>
      <c r="F22" s="75">
        <v>502</v>
      </c>
      <c r="G22" s="75">
        <v>275</v>
      </c>
      <c r="H22" s="75">
        <v>227</v>
      </c>
      <c r="I22" s="75">
        <v>505</v>
      </c>
      <c r="J22" s="75">
        <v>272</v>
      </c>
      <c r="K22" s="75">
        <v>233</v>
      </c>
      <c r="L22" s="75">
        <v>-3</v>
      </c>
      <c r="M22" s="75">
        <v>3</v>
      </c>
      <c r="N22" s="75">
        <v>-6</v>
      </c>
      <c r="Q22" s="52"/>
    </row>
    <row r="23" spans="2:17" ht="16.5" customHeight="1">
      <c r="B23" s="76" t="s">
        <v>206</v>
      </c>
      <c r="C23" s="77"/>
      <c r="D23" s="77"/>
      <c r="E23" s="77"/>
      <c r="F23" s="77"/>
      <c r="G23" s="77"/>
      <c r="H23" s="78"/>
      <c r="I23" s="34"/>
      <c r="J23" s="34"/>
      <c r="K23" s="34"/>
      <c r="L23" s="34"/>
      <c r="M23" s="34"/>
      <c r="N23" s="34"/>
      <c r="Q23" s="42"/>
    </row>
    <row r="24" spans="2:17">
      <c r="C24" s="79"/>
      <c r="D24" s="51"/>
      <c r="E24" s="51"/>
      <c r="F24" s="51"/>
      <c r="G24" s="51"/>
      <c r="H24" s="51"/>
      <c r="I24" s="51"/>
      <c r="J24" s="51"/>
      <c r="K24" s="51"/>
      <c r="L24" s="51"/>
      <c r="M24" s="51"/>
      <c r="Q24" s="42"/>
    </row>
    <row r="25" spans="2:17">
      <c r="Q25" s="42"/>
    </row>
    <row r="26" spans="2:17">
      <c r="Q26" s="42"/>
    </row>
    <row r="27" spans="2:17">
      <c r="Q27" s="42"/>
    </row>
    <row r="28" spans="2:17">
      <c r="Q28" s="42"/>
    </row>
    <row r="29" spans="2:17">
      <c r="Q29" s="42"/>
    </row>
    <row r="30" spans="2:17">
      <c r="Q30" s="42"/>
    </row>
    <row r="31" spans="2:17">
      <c r="Q31" s="42"/>
    </row>
    <row r="32" spans="2:17">
      <c r="Q32" s="42"/>
    </row>
    <row r="33" spans="17:17">
      <c r="Q33" s="42"/>
    </row>
    <row r="34" spans="17:17">
      <c r="Q34" s="42"/>
    </row>
    <row r="35" spans="17:17">
      <c r="Q35" s="42"/>
    </row>
    <row r="36" spans="17:17">
      <c r="Q36" s="42"/>
    </row>
    <row r="37" spans="17:17">
      <c r="Q37" s="42"/>
    </row>
    <row r="38" spans="17:17">
      <c r="Q38" s="42"/>
    </row>
    <row r="39" spans="17:17">
      <c r="Q39" s="42"/>
    </row>
    <row r="40" spans="17:17">
      <c r="Q40" s="42"/>
    </row>
    <row r="41" spans="17:17">
      <c r="Q41" s="42"/>
    </row>
  </sheetData>
  <mergeCells count="6">
    <mergeCell ref="B1:N1"/>
    <mergeCell ref="B3:B5"/>
    <mergeCell ref="C3:E4"/>
    <mergeCell ref="F3:H4"/>
    <mergeCell ref="I3:K4"/>
    <mergeCell ref="L3:N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C1:S37"/>
  <sheetViews>
    <sheetView showGridLines="0" view="pageBreakPreview" topLeftCell="B1" zoomScaleNormal="100" workbookViewId="0">
      <selection sqref="A1:IV65536"/>
    </sheetView>
  </sheetViews>
  <sheetFormatPr defaultColWidth="19.5" defaultRowHeight="13.5"/>
  <cols>
    <col min="1" max="2" width="19.5" style="215"/>
    <col min="3" max="3" width="20.83203125" style="215" customWidth="1"/>
    <col min="4" max="5" width="12.5" style="215" bestFit="1" customWidth="1"/>
    <col min="6" max="6" width="15.1640625" style="215" customWidth="1"/>
    <col min="7" max="7" width="7.33203125" style="215" customWidth="1"/>
    <col min="8" max="8" width="8.6640625" style="215" customWidth="1"/>
    <col min="9" max="10" width="12.33203125" style="215" bestFit="1" customWidth="1"/>
    <col min="11" max="11" width="12.33203125" style="215" customWidth="1"/>
    <col min="12" max="24" width="19.5" style="215"/>
    <col min="25" max="25" width="21.1640625" style="215" customWidth="1"/>
    <col min="26" max="36" width="19.5" style="215"/>
    <col min="37" max="46" width="16.1640625" style="215" customWidth="1"/>
    <col min="47" max="258" width="19.5" style="215"/>
    <col min="259" max="259" width="20.83203125" style="215" customWidth="1"/>
    <col min="260" max="261" width="12.5" style="215" bestFit="1" customWidth="1"/>
    <col min="262" max="262" width="15.1640625" style="215" customWidth="1"/>
    <col min="263" max="263" width="7.33203125" style="215" customWidth="1"/>
    <col min="264" max="264" width="8.6640625" style="215" customWidth="1"/>
    <col min="265" max="266" width="12.33203125" style="215" bestFit="1" customWidth="1"/>
    <col min="267" max="267" width="12.33203125" style="215" customWidth="1"/>
    <col min="268" max="280" width="19.5" style="215"/>
    <col min="281" max="281" width="21.1640625" style="215" customWidth="1"/>
    <col min="282" max="292" width="19.5" style="215"/>
    <col min="293" max="302" width="16.1640625" style="215" customWidth="1"/>
    <col min="303" max="514" width="19.5" style="215"/>
    <col min="515" max="515" width="20.83203125" style="215" customWidth="1"/>
    <col min="516" max="517" width="12.5" style="215" bestFit="1" customWidth="1"/>
    <col min="518" max="518" width="15.1640625" style="215" customWidth="1"/>
    <col min="519" max="519" width="7.33203125" style="215" customWidth="1"/>
    <col min="520" max="520" width="8.6640625" style="215" customWidth="1"/>
    <col min="521" max="522" width="12.33203125" style="215" bestFit="1" customWidth="1"/>
    <col min="523" max="523" width="12.33203125" style="215" customWidth="1"/>
    <col min="524" max="536" width="19.5" style="215"/>
    <col min="537" max="537" width="21.1640625" style="215" customWidth="1"/>
    <col min="538" max="548" width="19.5" style="215"/>
    <col min="549" max="558" width="16.1640625" style="215" customWidth="1"/>
    <col min="559" max="770" width="19.5" style="215"/>
    <col min="771" max="771" width="20.83203125" style="215" customWidth="1"/>
    <col min="772" max="773" width="12.5" style="215" bestFit="1" customWidth="1"/>
    <col min="774" max="774" width="15.1640625" style="215" customWidth="1"/>
    <col min="775" max="775" width="7.33203125" style="215" customWidth="1"/>
    <col min="776" max="776" width="8.6640625" style="215" customWidth="1"/>
    <col min="777" max="778" width="12.33203125" style="215" bestFit="1" customWidth="1"/>
    <col min="779" max="779" width="12.33203125" style="215" customWidth="1"/>
    <col min="780" max="792" width="19.5" style="215"/>
    <col min="793" max="793" width="21.1640625" style="215" customWidth="1"/>
    <col min="794" max="804" width="19.5" style="215"/>
    <col min="805" max="814" width="16.1640625" style="215" customWidth="1"/>
    <col min="815" max="1026" width="19.5" style="215"/>
    <col min="1027" max="1027" width="20.83203125" style="215" customWidth="1"/>
    <col min="1028" max="1029" width="12.5" style="215" bestFit="1" customWidth="1"/>
    <col min="1030" max="1030" width="15.1640625" style="215" customWidth="1"/>
    <col min="1031" max="1031" width="7.33203125" style="215" customWidth="1"/>
    <col min="1032" max="1032" width="8.6640625" style="215" customWidth="1"/>
    <col min="1033" max="1034" width="12.33203125" style="215" bestFit="1" customWidth="1"/>
    <col min="1035" max="1035" width="12.33203125" style="215" customWidth="1"/>
    <col min="1036" max="1048" width="19.5" style="215"/>
    <col min="1049" max="1049" width="21.1640625" style="215" customWidth="1"/>
    <col min="1050" max="1060" width="19.5" style="215"/>
    <col min="1061" max="1070" width="16.1640625" style="215" customWidth="1"/>
    <col min="1071" max="1282" width="19.5" style="215"/>
    <col min="1283" max="1283" width="20.83203125" style="215" customWidth="1"/>
    <col min="1284" max="1285" width="12.5" style="215" bestFit="1" customWidth="1"/>
    <col min="1286" max="1286" width="15.1640625" style="215" customWidth="1"/>
    <col min="1287" max="1287" width="7.33203125" style="215" customWidth="1"/>
    <col min="1288" max="1288" width="8.6640625" style="215" customWidth="1"/>
    <col min="1289" max="1290" width="12.33203125" style="215" bestFit="1" customWidth="1"/>
    <col min="1291" max="1291" width="12.33203125" style="215" customWidth="1"/>
    <col min="1292" max="1304" width="19.5" style="215"/>
    <col min="1305" max="1305" width="21.1640625" style="215" customWidth="1"/>
    <col min="1306" max="1316" width="19.5" style="215"/>
    <col min="1317" max="1326" width="16.1640625" style="215" customWidth="1"/>
    <col min="1327" max="1538" width="19.5" style="215"/>
    <col min="1539" max="1539" width="20.83203125" style="215" customWidth="1"/>
    <col min="1540" max="1541" width="12.5" style="215" bestFit="1" customWidth="1"/>
    <col min="1542" max="1542" width="15.1640625" style="215" customWidth="1"/>
    <col min="1543" max="1543" width="7.33203125" style="215" customWidth="1"/>
    <col min="1544" max="1544" width="8.6640625" style="215" customWidth="1"/>
    <col min="1545" max="1546" width="12.33203125" style="215" bestFit="1" customWidth="1"/>
    <col min="1547" max="1547" width="12.33203125" style="215" customWidth="1"/>
    <col min="1548" max="1560" width="19.5" style="215"/>
    <col min="1561" max="1561" width="21.1640625" style="215" customWidth="1"/>
    <col min="1562" max="1572" width="19.5" style="215"/>
    <col min="1573" max="1582" width="16.1640625" style="215" customWidth="1"/>
    <col min="1583" max="1794" width="19.5" style="215"/>
    <col min="1795" max="1795" width="20.83203125" style="215" customWidth="1"/>
    <col min="1796" max="1797" width="12.5" style="215" bestFit="1" customWidth="1"/>
    <col min="1798" max="1798" width="15.1640625" style="215" customWidth="1"/>
    <col min="1799" max="1799" width="7.33203125" style="215" customWidth="1"/>
    <col min="1800" max="1800" width="8.6640625" style="215" customWidth="1"/>
    <col min="1801" max="1802" width="12.33203125" style="215" bestFit="1" customWidth="1"/>
    <col min="1803" max="1803" width="12.33203125" style="215" customWidth="1"/>
    <col min="1804" max="1816" width="19.5" style="215"/>
    <col min="1817" max="1817" width="21.1640625" style="215" customWidth="1"/>
    <col min="1818" max="1828" width="19.5" style="215"/>
    <col min="1829" max="1838" width="16.1640625" style="215" customWidth="1"/>
    <col min="1839" max="2050" width="19.5" style="215"/>
    <col min="2051" max="2051" width="20.83203125" style="215" customWidth="1"/>
    <col min="2052" max="2053" width="12.5" style="215" bestFit="1" customWidth="1"/>
    <col min="2054" max="2054" width="15.1640625" style="215" customWidth="1"/>
    <col min="2055" max="2055" width="7.33203125" style="215" customWidth="1"/>
    <col min="2056" max="2056" width="8.6640625" style="215" customWidth="1"/>
    <col min="2057" max="2058" width="12.33203125" style="215" bestFit="1" customWidth="1"/>
    <col min="2059" max="2059" width="12.33203125" style="215" customWidth="1"/>
    <col min="2060" max="2072" width="19.5" style="215"/>
    <col min="2073" max="2073" width="21.1640625" style="215" customWidth="1"/>
    <col min="2074" max="2084" width="19.5" style="215"/>
    <col min="2085" max="2094" width="16.1640625" style="215" customWidth="1"/>
    <col min="2095" max="2306" width="19.5" style="215"/>
    <col min="2307" max="2307" width="20.83203125" style="215" customWidth="1"/>
    <col min="2308" max="2309" width="12.5" style="215" bestFit="1" customWidth="1"/>
    <col min="2310" max="2310" width="15.1640625" style="215" customWidth="1"/>
    <col min="2311" max="2311" width="7.33203125" style="215" customWidth="1"/>
    <col min="2312" max="2312" width="8.6640625" style="215" customWidth="1"/>
    <col min="2313" max="2314" width="12.33203125" style="215" bestFit="1" customWidth="1"/>
    <col min="2315" max="2315" width="12.33203125" style="215" customWidth="1"/>
    <col min="2316" max="2328" width="19.5" style="215"/>
    <col min="2329" max="2329" width="21.1640625" style="215" customWidth="1"/>
    <col min="2330" max="2340" width="19.5" style="215"/>
    <col min="2341" max="2350" width="16.1640625" style="215" customWidth="1"/>
    <col min="2351" max="2562" width="19.5" style="215"/>
    <col min="2563" max="2563" width="20.83203125" style="215" customWidth="1"/>
    <col min="2564" max="2565" width="12.5" style="215" bestFit="1" customWidth="1"/>
    <col min="2566" max="2566" width="15.1640625" style="215" customWidth="1"/>
    <col min="2567" max="2567" width="7.33203125" style="215" customWidth="1"/>
    <col min="2568" max="2568" width="8.6640625" style="215" customWidth="1"/>
    <col min="2569" max="2570" width="12.33203125" style="215" bestFit="1" customWidth="1"/>
    <col min="2571" max="2571" width="12.33203125" style="215" customWidth="1"/>
    <col min="2572" max="2584" width="19.5" style="215"/>
    <col min="2585" max="2585" width="21.1640625" style="215" customWidth="1"/>
    <col min="2586" max="2596" width="19.5" style="215"/>
    <col min="2597" max="2606" width="16.1640625" style="215" customWidth="1"/>
    <col min="2607" max="2818" width="19.5" style="215"/>
    <col min="2819" max="2819" width="20.83203125" style="215" customWidth="1"/>
    <col min="2820" max="2821" width="12.5" style="215" bestFit="1" customWidth="1"/>
    <col min="2822" max="2822" width="15.1640625" style="215" customWidth="1"/>
    <col min="2823" max="2823" width="7.33203125" style="215" customWidth="1"/>
    <col min="2824" max="2824" width="8.6640625" style="215" customWidth="1"/>
    <col min="2825" max="2826" width="12.33203125" style="215" bestFit="1" customWidth="1"/>
    <col min="2827" max="2827" width="12.33203125" style="215" customWidth="1"/>
    <col min="2828" max="2840" width="19.5" style="215"/>
    <col min="2841" max="2841" width="21.1640625" style="215" customWidth="1"/>
    <col min="2842" max="2852" width="19.5" style="215"/>
    <col min="2853" max="2862" width="16.1640625" style="215" customWidth="1"/>
    <col min="2863" max="3074" width="19.5" style="215"/>
    <col min="3075" max="3075" width="20.83203125" style="215" customWidth="1"/>
    <col min="3076" max="3077" width="12.5" style="215" bestFit="1" customWidth="1"/>
    <col min="3078" max="3078" width="15.1640625" style="215" customWidth="1"/>
    <col min="3079" max="3079" width="7.33203125" style="215" customWidth="1"/>
    <col min="3080" max="3080" width="8.6640625" style="215" customWidth="1"/>
    <col min="3081" max="3082" width="12.33203125" style="215" bestFit="1" customWidth="1"/>
    <col min="3083" max="3083" width="12.33203125" style="215" customWidth="1"/>
    <col min="3084" max="3096" width="19.5" style="215"/>
    <col min="3097" max="3097" width="21.1640625" style="215" customWidth="1"/>
    <col min="3098" max="3108" width="19.5" style="215"/>
    <col min="3109" max="3118" width="16.1640625" style="215" customWidth="1"/>
    <col min="3119" max="3330" width="19.5" style="215"/>
    <col min="3331" max="3331" width="20.83203125" style="215" customWidth="1"/>
    <col min="3332" max="3333" width="12.5" style="215" bestFit="1" customWidth="1"/>
    <col min="3334" max="3334" width="15.1640625" style="215" customWidth="1"/>
    <col min="3335" max="3335" width="7.33203125" style="215" customWidth="1"/>
    <col min="3336" max="3336" width="8.6640625" style="215" customWidth="1"/>
    <col min="3337" max="3338" width="12.33203125" style="215" bestFit="1" customWidth="1"/>
    <col min="3339" max="3339" width="12.33203125" style="215" customWidth="1"/>
    <col min="3340" max="3352" width="19.5" style="215"/>
    <col min="3353" max="3353" width="21.1640625" style="215" customWidth="1"/>
    <col min="3354" max="3364" width="19.5" style="215"/>
    <col min="3365" max="3374" width="16.1640625" style="215" customWidth="1"/>
    <col min="3375" max="3586" width="19.5" style="215"/>
    <col min="3587" max="3587" width="20.83203125" style="215" customWidth="1"/>
    <col min="3588" max="3589" width="12.5" style="215" bestFit="1" customWidth="1"/>
    <col min="3590" max="3590" width="15.1640625" style="215" customWidth="1"/>
    <col min="3591" max="3591" width="7.33203125" style="215" customWidth="1"/>
    <col min="3592" max="3592" width="8.6640625" style="215" customWidth="1"/>
    <col min="3593" max="3594" width="12.33203125" style="215" bestFit="1" customWidth="1"/>
    <col min="3595" max="3595" width="12.33203125" style="215" customWidth="1"/>
    <col min="3596" max="3608" width="19.5" style="215"/>
    <col min="3609" max="3609" width="21.1640625" style="215" customWidth="1"/>
    <col min="3610" max="3620" width="19.5" style="215"/>
    <col min="3621" max="3630" width="16.1640625" style="215" customWidth="1"/>
    <col min="3631" max="3842" width="19.5" style="215"/>
    <col min="3843" max="3843" width="20.83203125" style="215" customWidth="1"/>
    <col min="3844" max="3845" width="12.5" style="215" bestFit="1" customWidth="1"/>
    <col min="3846" max="3846" width="15.1640625" style="215" customWidth="1"/>
    <col min="3847" max="3847" width="7.33203125" style="215" customWidth="1"/>
    <col min="3848" max="3848" width="8.6640625" style="215" customWidth="1"/>
    <col min="3849" max="3850" width="12.33203125" style="215" bestFit="1" customWidth="1"/>
    <col min="3851" max="3851" width="12.33203125" style="215" customWidth="1"/>
    <col min="3852" max="3864" width="19.5" style="215"/>
    <col min="3865" max="3865" width="21.1640625" style="215" customWidth="1"/>
    <col min="3866" max="3876" width="19.5" style="215"/>
    <col min="3877" max="3886" width="16.1640625" style="215" customWidth="1"/>
    <col min="3887" max="4098" width="19.5" style="215"/>
    <col min="4099" max="4099" width="20.83203125" style="215" customWidth="1"/>
    <col min="4100" max="4101" width="12.5" style="215" bestFit="1" customWidth="1"/>
    <col min="4102" max="4102" width="15.1640625" style="215" customWidth="1"/>
    <col min="4103" max="4103" width="7.33203125" style="215" customWidth="1"/>
    <col min="4104" max="4104" width="8.6640625" style="215" customWidth="1"/>
    <col min="4105" max="4106" width="12.33203125" style="215" bestFit="1" customWidth="1"/>
    <col min="4107" max="4107" width="12.33203125" style="215" customWidth="1"/>
    <col min="4108" max="4120" width="19.5" style="215"/>
    <col min="4121" max="4121" width="21.1640625" style="215" customWidth="1"/>
    <col min="4122" max="4132" width="19.5" style="215"/>
    <col min="4133" max="4142" width="16.1640625" style="215" customWidth="1"/>
    <col min="4143" max="4354" width="19.5" style="215"/>
    <col min="4355" max="4355" width="20.83203125" style="215" customWidth="1"/>
    <col min="4356" max="4357" width="12.5" style="215" bestFit="1" customWidth="1"/>
    <col min="4358" max="4358" width="15.1640625" style="215" customWidth="1"/>
    <col min="4359" max="4359" width="7.33203125" style="215" customWidth="1"/>
    <col min="4360" max="4360" width="8.6640625" style="215" customWidth="1"/>
    <col min="4361" max="4362" width="12.33203125" style="215" bestFit="1" customWidth="1"/>
    <col min="4363" max="4363" width="12.33203125" style="215" customWidth="1"/>
    <col min="4364" max="4376" width="19.5" style="215"/>
    <col min="4377" max="4377" width="21.1640625" style="215" customWidth="1"/>
    <col min="4378" max="4388" width="19.5" style="215"/>
    <col min="4389" max="4398" width="16.1640625" style="215" customWidth="1"/>
    <col min="4399" max="4610" width="19.5" style="215"/>
    <col min="4611" max="4611" width="20.83203125" style="215" customWidth="1"/>
    <col min="4612" max="4613" width="12.5" style="215" bestFit="1" customWidth="1"/>
    <col min="4614" max="4614" width="15.1640625" style="215" customWidth="1"/>
    <col min="4615" max="4615" width="7.33203125" style="215" customWidth="1"/>
    <col min="4616" max="4616" width="8.6640625" style="215" customWidth="1"/>
    <col min="4617" max="4618" width="12.33203125" style="215" bestFit="1" customWidth="1"/>
    <col min="4619" max="4619" width="12.33203125" style="215" customWidth="1"/>
    <col min="4620" max="4632" width="19.5" style="215"/>
    <col min="4633" max="4633" width="21.1640625" style="215" customWidth="1"/>
    <col min="4634" max="4644" width="19.5" style="215"/>
    <col min="4645" max="4654" width="16.1640625" style="215" customWidth="1"/>
    <col min="4655" max="4866" width="19.5" style="215"/>
    <col min="4867" max="4867" width="20.83203125" style="215" customWidth="1"/>
    <col min="4868" max="4869" width="12.5" style="215" bestFit="1" customWidth="1"/>
    <col min="4870" max="4870" width="15.1640625" style="215" customWidth="1"/>
    <col min="4871" max="4871" width="7.33203125" style="215" customWidth="1"/>
    <col min="4872" max="4872" width="8.6640625" style="215" customWidth="1"/>
    <col min="4873" max="4874" width="12.33203125" style="215" bestFit="1" customWidth="1"/>
    <col min="4875" max="4875" width="12.33203125" style="215" customWidth="1"/>
    <col min="4876" max="4888" width="19.5" style="215"/>
    <col min="4889" max="4889" width="21.1640625" style="215" customWidth="1"/>
    <col min="4890" max="4900" width="19.5" style="215"/>
    <col min="4901" max="4910" width="16.1640625" style="215" customWidth="1"/>
    <col min="4911" max="5122" width="19.5" style="215"/>
    <col min="5123" max="5123" width="20.83203125" style="215" customWidth="1"/>
    <col min="5124" max="5125" width="12.5" style="215" bestFit="1" customWidth="1"/>
    <col min="5126" max="5126" width="15.1640625" style="215" customWidth="1"/>
    <col min="5127" max="5127" width="7.33203125" style="215" customWidth="1"/>
    <col min="5128" max="5128" width="8.6640625" style="215" customWidth="1"/>
    <col min="5129" max="5130" width="12.33203125" style="215" bestFit="1" customWidth="1"/>
    <col min="5131" max="5131" width="12.33203125" style="215" customWidth="1"/>
    <col min="5132" max="5144" width="19.5" style="215"/>
    <col min="5145" max="5145" width="21.1640625" style="215" customWidth="1"/>
    <col min="5146" max="5156" width="19.5" style="215"/>
    <col min="5157" max="5166" width="16.1640625" style="215" customWidth="1"/>
    <col min="5167" max="5378" width="19.5" style="215"/>
    <col min="5379" max="5379" width="20.83203125" style="215" customWidth="1"/>
    <col min="5380" max="5381" width="12.5" style="215" bestFit="1" customWidth="1"/>
    <col min="5382" max="5382" width="15.1640625" style="215" customWidth="1"/>
    <col min="5383" max="5383" width="7.33203125" style="215" customWidth="1"/>
    <col min="5384" max="5384" width="8.6640625" style="215" customWidth="1"/>
    <col min="5385" max="5386" width="12.33203125" style="215" bestFit="1" customWidth="1"/>
    <col min="5387" max="5387" width="12.33203125" style="215" customWidth="1"/>
    <col min="5388" max="5400" width="19.5" style="215"/>
    <col min="5401" max="5401" width="21.1640625" style="215" customWidth="1"/>
    <col min="5402" max="5412" width="19.5" style="215"/>
    <col min="5413" max="5422" width="16.1640625" style="215" customWidth="1"/>
    <col min="5423" max="5634" width="19.5" style="215"/>
    <col min="5635" max="5635" width="20.83203125" style="215" customWidth="1"/>
    <col min="5636" max="5637" width="12.5" style="215" bestFit="1" customWidth="1"/>
    <col min="5638" max="5638" width="15.1640625" style="215" customWidth="1"/>
    <col min="5639" max="5639" width="7.33203125" style="215" customWidth="1"/>
    <col min="5640" max="5640" width="8.6640625" style="215" customWidth="1"/>
    <col min="5641" max="5642" width="12.33203125" style="215" bestFit="1" customWidth="1"/>
    <col min="5643" max="5643" width="12.33203125" style="215" customWidth="1"/>
    <col min="5644" max="5656" width="19.5" style="215"/>
    <col min="5657" max="5657" width="21.1640625" style="215" customWidth="1"/>
    <col min="5658" max="5668" width="19.5" style="215"/>
    <col min="5669" max="5678" width="16.1640625" style="215" customWidth="1"/>
    <col min="5679" max="5890" width="19.5" style="215"/>
    <col min="5891" max="5891" width="20.83203125" style="215" customWidth="1"/>
    <col min="5892" max="5893" width="12.5" style="215" bestFit="1" customWidth="1"/>
    <col min="5894" max="5894" width="15.1640625" style="215" customWidth="1"/>
    <col min="5895" max="5895" width="7.33203125" style="215" customWidth="1"/>
    <col min="5896" max="5896" width="8.6640625" style="215" customWidth="1"/>
    <col min="5897" max="5898" width="12.33203125" style="215" bestFit="1" customWidth="1"/>
    <col min="5899" max="5899" width="12.33203125" style="215" customWidth="1"/>
    <col min="5900" max="5912" width="19.5" style="215"/>
    <col min="5913" max="5913" width="21.1640625" style="215" customWidth="1"/>
    <col min="5914" max="5924" width="19.5" style="215"/>
    <col min="5925" max="5934" width="16.1640625" style="215" customWidth="1"/>
    <col min="5935" max="6146" width="19.5" style="215"/>
    <col min="6147" max="6147" width="20.83203125" style="215" customWidth="1"/>
    <col min="6148" max="6149" width="12.5" style="215" bestFit="1" customWidth="1"/>
    <col min="6150" max="6150" width="15.1640625" style="215" customWidth="1"/>
    <col min="6151" max="6151" width="7.33203125" style="215" customWidth="1"/>
    <col min="6152" max="6152" width="8.6640625" style="215" customWidth="1"/>
    <col min="6153" max="6154" width="12.33203125" style="215" bestFit="1" customWidth="1"/>
    <col min="6155" max="6155" width="12.33203125" style="215" customWidth="1"/>
    <col min="6156" max="6168" width="19.5" style="215"/>
    <col min="6169" max="6169" width="21.1640625" style="215" customWidth="1"/>
    <col min="6170" max="6180" width="19.5" style="215"/>
    <col min="6181" max="6190" width="16.1640625" style="215" customWidth="1"/>
    <col min="6191" max="6402" width="19.5" style="215"/>
    <col min="6403" max="6403" width="20.83203125" style="215" customWidth="1"/>
    <col min="6404" max="6405" width="12.5" style="215" bestFit="1" customWidth="1"/>
    <col min="6406" max="6406" width="15.1640625" style="215" customWidth="1"/>
    <col min="6407" max="6407" width="7.33203125" style="215" customWidth="1"/>
    <col min="6408" max="6408" width="8.6640625" style="215" customWidth="1"/>
    <col min="6409" max="6410" width="12.33203125" style="215" bestFit="1" customWidth="1"/>
    <col min="6411" max="6411" width="12.33203125" style="215" customWidth="1"/>
    <col min="6412" max="6424" width="19.5" style="215"/>
    <col min="6425" max="6425" width="21.1640625" style="215" customWidth="1"/>
    <col min="6426" max="6436" width="19.5" style="215"/>
    <col min="6437" max="6446" width="16.1640625" style="215" customWidth="1"/>
    <col min="6447" max="6658" width="19.5" style="215"/>
    <col min="6659" max="6659" width="20.83203125" style="215" customWidth="1"/>
    <col min="6660" max="6661" width="12.5" style="215" bestFit="1" customWidth="1"/>
    <col min="6662" max="6662" width="15.1640625" style="215" customWidth="1"/>
    <col min="6663" max="6663" width="7.33203125" style="215" customWidth="1"/>
    <col min="6664" max="6664" width="8.6640625" style="215" customWidth="1"/>
    <col min="6665" max="6666" width="12.33203125" style="215" bestFit="1" customWidth="1"/>
    <col min="6667" max="6667" width="12.33203125" style="215" customWidth="1"/>
    <col min="6668" max="6680" width="19.5" style="215"/>
    <col min="6681" max="6681" width="21.1640625" style="215" customWidth="1"/>
    <col min="6682" max="6692" width="19.5" style="215"/>
    <col min="6693" max="6702" width="16.1640625" style="215" customWidth="1"/>
    <col min="6703" max="6914" width="19.5" style="215"/>
    <col min="6915" max="6915" width="20.83203125" style="215" customWidth="1"/>
    <col min="6916" max="6917" width="12.5" style="215" bestFit="1" customWidth="1"/>
    <col min="6918" max="6918" width="15.1640625" style="215" customWidth="1"/>
    <col min="6919" max="6919" width="7.33203125" style="215" customWidth="1"/>
    <col min="6920" max="6920" width="8.6640625" style="215" customWidth="1"/>
    <col min="6921" max="6922" width="12.33203125" style="215" bestFit="1" customWidth="1"/>
    <col min="6923" max="6923" width="12.33203125" style="215" customWidth="1"/>
    <col min="6924" max="6936" width="19.5" style="215"/>
    <col min="6937" max="6937" width="21.1640625" style="215" customWidth="1"/>
    <col min="6938" max="6948" width="19.5" style="215"/>
    <col min="6949" max="6958" width="16.1640625" style="215" customWidth="1"/>
    <col min="6959" max="7170" width="19.5" style="215"/>
    <col min="7171" max="7171" width="20.83203125" style="215" customWidth="1"/>
    <col min="7172" max="7173" width="12.5" style="215" bestFit="1" customWidth="1"/>
    <col min="7174" max="7174" width="15.1640625" style="215" customWidth="1"/>
    <col min="7175" max="7175" width="7.33203125" style="215" customWidth="1"/>
    <col min="7176" max="7176" width="8.6640625" style="215" customWidth="1"/>
    <col min="7177" max="7178" width="12.33203125" style="215" bestFit="1" customWidth="1"/>
    <col min="7179" max="7179" width="12.33203125" style="215" customWidth="1"/>
    <col min="7180" max="7192" width="19.5" style="215"/>
    <col min="7193" max="7193" width="21.1640625" style="215" customWidth="1"/>
    <col min="7194" max="7204" width="19.5" style="215"/>
    <col min="7205" max="7214" width="16.1640625" style="215" customWidth="1"/>
    <col min="7215" max="7426" width="19.5" style="215"/>
    <col min="7427" max="7427" width="20.83203125" style="215" customWidth="1"/>
    <col min="7428" max="7429" width="12.5" style="215" bestFit="1" customWidth="1"/>
    <col min="7430" max="7430" width="15.1640625" style="215" customWidth="1"/>
    <col min="7431" max="7431" width="7.33203125" style="215" customWidth="1"/>
    <col min="7432" max="7432" width="8.6640625" style="215" customWidth="1"/>
    <col min="7433" max="7434" width="12.33203125" style="215" bestFit="1" customWidth="1"/>
    <col min="7435" max="7435" width="12.33203125" style="215" customWidth="1"/>
    <col min="7436" max="7448" width="19.5" style="215"/>
    <col min="7449" max="7449" width="21.1640625" style="215" customWidth="1"/>
    <col min="7450" max="7460" width="19.5" style="215"/>
    <col min="7461" max="7470" width="16.1640625" style="215" customWidth="1"/>
    <col min="7471" max="7682" width="19.5" style="215"/>
    <col min="7683" max="7683" width="20.83203125" style="215" customWidth="1"/>
    <col min="7684" max="7685" width="12.5" style="215" bestFit="1" customWidth="1"/>
    <col min="7686" max="7686" width="15.1640625" style="215" customWidth="1"/>
    <col min="7687" max="7687" width="7.33203125" style="215" customWidth="1"/>
    <col min="7688" max="7688" width="8.6640625" style="215" customWidth="1"/>
    <col min="7689" max="7690" width="12.33203125" style="215" bestFit="1" customWidth="1"/>
    <col min="7691" max="7691" width="12.33203125" style="215" customWidth="1"/>
    <col min="7692" max="7704" width="19.5" style="215"/>
    <col min="7705" max="7705" width="21.1640625" style="215" customWidth="1"/>
    <col min="7706" max="7716" width="19.5" style="215"/>
    <col min="7717" max="7726" width="16.1640625" style="215" customWidth="1"/>
    <col min="7727" max="7938" width="19.5" style="215"/>
    <col min="7939" max="7939" width="20.83203125" style="215" customWidth="1"/>
    <col min="7940" max="7941" width="12.5" style="215" bestFit="1" customWidth="1"/>
    <col min="7942" max="7942" width="15.1640625" style="215" customWidth="1"/>
    <col min="7943" max="7943" width="7.33203125" style="215" customWidth="1"/>
    <col min="7944" max="7944" width="8.6640625" style="215" customWidth="1"/>
    <col min="7945" max="7946" width="12.33203125" style="215" bestFit="1" customWidth="1"/>
    <col min="7947" max="7947" width="12.33203125" style="215" customWidth="1"/>
    <col min="7948" max="7960" width="19.5" style="215"/>
    <col min="7961" max="7961" width="21.1640625" style="215" customWidth="1"/>
    <col min="7962" max="7972" width="19.5" style="215"/>
    <col min="7973" max="7982" width="16.1640625" style="215" customWidth="1"/>
    <col min="7983" max="8194" width="19.5" style="215"/>
    <col min="8195" max="8195" width="20.83203125" style="215" customWidth="1"/>
    <col min="8196" max="8197" width="12.5" style="215" bestFit="1" customWidth="1"/>
    <col min="8198" max="8198" width="15.1640625" style="215" customWidth="1"/>
    <col min="8199" max="8199" width="7.33203125" style="215" customWidth="1"/>
    <col min="8200" max="8200" width="8.6640625" style="215" customWidth="1"/>
    <col min="8201" max="8202" width="12.33203125" style="215" bestFit="1" customWidth="1"/>
    <col min="8203" max="8203" width="12.33203125" style="215" customWidth="1"/>
    <col min="8204" max="8216" width="19.5" style="215"/>
    <col min="8217" max="8217" width="21.1640625" style="215" customWidth="1"/>
    <col min="8218" max="8228" width="19.5" style="215"/>
    <col min="8229" max="8238" width="16.1640625" style="215" customWidth="1"/>
    <col min="8239" max="8450" width="19.5" style="215"/>
    <col min="8451" max="8451" width="20.83203125" style="215" customWidth="1"/>
    <col min="8452" max="8453" width="12.5" style="215" bestFit="1" customWidth="1"/>
    <col min="8454" max="8454" width="15.1640625" style="215" customWidth="1"/>
    <col min="8455" max="8455" width="7.33203125" style="215" customWidth="1"/>
    <col min="8456" max="8456" width="8.6640625" style="215" customWidth="1"/>
    <col min="8457" max="8458" width="12.33203125" style="215" bestFit="1" customWidth="1"/>
    <col min="8459" max="8459" width="12.33203125" style="215" customWidth="1"/>
    <col min="8460" max="8472" width="19.5" style="215"/>
    <col min="8473" max="8473" width="21.1640625" style="215" customWidth="1"/>
    <col min="8474" max="8484" width="19.5" style="215"/>
    <col min="8485" max="8494" width="16.1640625" style="215" customWidth="1"/>
    <col min="8495" max="8706" width="19.5" style="215"/>
    <col min="8707" max="8707" width="20.83203125" style="215" customWidth="1"/>
    <col min="8708" max="8709" width="12.5" style="215" bestFit="1" customWidth="1"/>
    <col min="8710" max="8710" width="15.1640625" style="215" customWidth="1"/>
    <col min="8711" max="8711" width="7.33203125" style="215" customWidth="1"/>
    <col min="8712" max="8712" width="8.6640625" style="215" customWidth="1"/>
    <col min="8713" max="8714" width="12.33203125" style="215" bestFit="1" customWidth="1"/>
    <col min="8715" max="8715" width="12.33203125" style="215" customWidth="1"/>
    <col min="8716" max="8728" width="19.5" style="215"/>
    <col min="8729" max="8729" width="21.1640625" style="215" customWidth="1"/>
    <col min="8730" max="8740" width="19.5" style="215"/>
    <col min="8741" max="8750" width="16.1640625" style="215" customWidth="1"/>
    <col min="8751" max="8962" width="19.5" style="215"/>
    <col min="8963" max="8963" width="20.83203125" style="215" customWidth="1"/>
    <col min="8964" max="8965" width="12.5" style="215" bestFit="1" customWidth="1"/>
    <col min="8966" max="8966" width="15.1640625" style="215" customWidth="1"/>
    <col min="8967" max="8967" width="7.33203125" style="215" customWidth="1"/>
    <col min="8968" max="8968" width="8.6640625" style="215" customWidth="1"/>
    <col min="8969" max="8970" width="12.33203125" style="215" bestFit="1" customWidth="1"/>
    <col min="8971" max="8971" width="12.33203125" style="215" customWidth="1"/>
    <col min="8972" max="8984" width="19.5" style="215"/>
    <col min="8985" max="8985" width="21.1640625" style="215" customWidth="1"/>
    <col min="8986" max="8996" width="19.5" style="215"/>
    <col min="8997" max="9006" width="16.1640625" style="215" customWidth="1"/>
    <col min="9007" max="9218" width="19.5" style="215"/>
    <col min="9219" max="9219" width="20.83203125" style="215" customWidth="1"/>
    <col min="9220" max="9221" width="12.5" style="215" bestFit="1" customWidth="1"/>
    <col min="9222" max="9222" width="15.1640625" style="215" customWidth="1"/>
    <col min="9223" max="9223" width="7.33203125" style="215" customWidth="1"/>
    <col min="9224" max="9224" width="8.6640625" style="215" customWidth="1"/>
    <col min="9225" max="9226" width="12.33203125" style="215" bestFit="1" customWidth="1"/>
    <col min="9227" max="9227" width="12.33203125" style="215" customWidth="1"/>
    <col min="9228" max="9240" width="19.5" style="215"/>
    <col min="9241" max="9241" width="21.1640625" style="215" customWidth="1"/>
    <col min="9242" max="9252" width="19.5" style="215"/>
    <col min="9253" max="9262" width="16.1640625" style="215" customWidth="1"/>
    <col min="9263" max="9474" width="19.5" style="215"/>
    <col min="9475" max="9475" width="20.83203125" style="215" customWidth="1"/>
    <col min="9476" max="9477" width="12.5" style="215" bestFit="1" customWidth="1"/>
    <col min="9478" max="9478" width="15.1640625" style="215" customWidth="1"/>
    <col min="9479" max="9479" width="7.33203125" style="215" customWidth="1"/>
    <col min="9480" max="9480" width="8.6640625" style="215" customWidth="1"/>
    <col min="9481" max="9482" width="12.33203125" style="215" bestFit="1" customWidth="1"/>
    <col min="9483" max="9483" width="12.33203125" style="215" customWidth="1"/>
    <col min="9484" max="9496" width="19.5" style="215"/>
    <col min="9497" max="9497" width="21.1640625" style="215" customWidth="1"/>
    <col min="9498" max="9508" width="19.5" style="215"/>
    <col min="9509" max="9518" width="16.1640625" style="215" customWidth="1"/>
    <col min="9519" max="9730" width="19.5" style="215"/>
    <col min="9731" max="9731" width="20.83203125" style="215" customWidth="1"/>
    <col min="9732" max="9733" width="12.5" style="215" bestFit="1" customWidth="1"/>
    <col min="9734" max="9734" width="15.1640625" style="215" customWidth="1"/>
    <col min="9735" max="9735" width="7.33203125" style="215" customWidth="1"/>
    <col min="9736" max="9736" width="8.6640625" style="215" customWidth="1"/>
    <col min="9737" max="9738" width="12.33203125" style="215" bestFit="1" customWidth="1"/>
    <col min="9739" max="9739" width="12.33203125" style="215" customWidth="1"/>
    <col min="9740" max="9752" width="19.5" style="215"/>
    <col min="9753" max="9753" width="21.1640625" style="215" customWidth="1"/>
    <col min="9754" max="9764" width="19.5" style="215"/>
    <col min="9765" max="9774" width="16.1640625" style="215" customWidth="1"/>
    <col min="9775" max="9986" width="19.5" style="215"/>
    <col min="9987" max="9987" width="20.83203125" style="215" customWidth="1"/>
    <col min="9988" max="9989" width="12.5" style="215" bestFit="1" customWidth="1"/>
    <col min="9990" max="9990" width="15.1640625" style="215" customWidth="1"/>
    <col min="9991" max="9991" width="7.33203125" style="215" customWidth="1"/>
    <col min="9992" max="9992" width="8.6640625" style="215" customWidth="1"/>
    <col min="9993" max="9994" width="12.33203125" style="215" bestFit="1" customWidth="1"/>
    <col min="9995" max="9995" width="12.33203125" style="215" customWidth="1"/>
    <col min="9996" max="10008" width="19.5" style="215"/>
    <col min="10009" max="10009" width="21.1640625" style="215" customWidth="1"/>
    <col min="10010" max="10020" width="19.5" style="215"/>
    <col min="10021" max="10030" width="16.1640625" style="215" customWidth="1"/>
    <col min="10031" max="10242" width="19.5" style="215"/>
    <col min="10243" max="10243" width="20.83203125" style="215" customWidth="1"/>
    <col min="10244" max="10245" width="12.5" style="215" bestFit="1" customWidth="1"/>
    <col min="10246" max="10246" width="15.1640625" style="215" customWidth="1"/>
    <col min="10247" max="10247" width="7.33203125" style="215" customWidth="1"/>
    <col min="10248" max="10248" width="8.6640625" style="215" customWidth="1"/>
    <col min="10249" max="10250" width="12.33203125" style="215" bestFit="1" customWidth="1"/>
    <col min="10251" max="10251" width="12.33203125" style="215" customWidth="1"/>
    <col min="10252" max="10264" width="19.5" style="215"/>
    <col min="10265" max="10265" width="21.1640625" style="215" customWidth="1"/>
    <col min="10266" max="10276" width="19.5" style="215"/>
    <col min="10277" max="10286" width="16.1640625" style="215" customWidth="1"/>
    <col min="10287" max="10498" width="19.5" style="215"/>
    <col min="10499" max="10499" width="20.83203125" style="215" customWidth="1"/>
    <col min="10500" max="10501" width="12.5" style="215" bestFit="1" customWidth="1"/>
    <col min="10502" max="10502" width="15.1640625" style="215" customWidth="1"/>
    <col min="10503" max="10503" width="7.33203125" style="215" customWidth="1"/>
    <col min="10504" max="10504" width="8.6640625" style="215" customWidth="1"/>
    <col min="10505" max="10506" width="12.33203125" style="215" bestFit="1" customWidth="1"/>
    <col min="10507" max="10507" width="12.33203125" style="215" customWidth="1"/>
    <col min="10508" max="10520" width="19.5" style="215"/>
    <col min="10521" max="10521" width="21.1640625" style="215" customWidth="1"/>
    <col min="10522" max="10532" width="19.5" style="215"/>
    <col min="10533" max="10542" width="16.1640625" style="215" customWidth="1"/>
    <col min="10543" max="10754" width="19.5" style="215"/>
    <col min="10755" max="10755" width="20.83203125" style="215" customWidth="1"/>
    <col min="10756" max="10757" width="12.5" style="215" bestFit="1" customWidth="1"/>
    <col min="10758" max="10758" width="15.1640625" style="215" customWidth="1"/>
    <col min="10759" max="10759" width="7.33203125" style="215" customWidth="1"/>
    <col min="10760" max="10760" width="8.6640625" style="215" customWidth="1"/>
    <col min="10761" max="10762" width="12.33203125" style="215" bestFit="1" customWidth="1"/>
    <col min="10763" max="10763" width="12.33203125" style="215" customWidth="1"/>
    <col min="10764" max="10776" width="19.5" style="215"/>
    <col min="10777" max="10777" width="21.1640625" style="215" customWidth="1"/>
    <col min="10778" max="10788" width="19.5" style="215"/>
    <col min="10789" max="10798" width="16.1640625" style="215" customWidth="1"/>
    <col min="10799" max="11010" width="19.5" style="215"/>
    <col min="11011" max="11011" width="20.83203125" style="215" customWidth="1"/>
    <col min="11012" max="11013" width="12.5" style="215" bestFit="1" customWidth="1"/>
    <col min="11014" max="11014" width="15.1640625" style="215" customWidth="1"/>
    <col min="11015" max="11015" width="7.33203125" style="215" customWidth="1"/>
    <col min="11016" max="11016" width="8.6640625" style="215" customWidth="1"/>
    <col min="11017" max="11018" width="12.33203125" style="215" bestFit="1" customWidth="1"/>
    <col min="11019" max="11019" width="12.33203125" style="215" customWidth="1"/>
    <col min="11020" max="11032" width="19.5" style="215"/>
    <col min="11033" max="11033" width="21.1640625" style="215" customWidth="1"/>
    <col min="11034" max="11044" width="19.5" style="215"/>
    <col min="11045" max="11054" width="16.1640625" style="215" customWidth="1"/>
    <col min="11055" max="11266" width="19.5" style="215"/>
    <col min="11267" max="11267" width="20.83203125" style="215" customWidth="1"/>
    <col min="11268" max="11269" width="12.5" style="215" bestFit="1" customWidth="1"/>
    <col min="11270" max="11270" width="15.1640625" style="215" customWidth="1"/>
    <col min="11271" max="11271" width="7.33203125" style="215" customWidth="1"/>
    <col min="11272" max="11272" width="8.6640625" style="215" customWidth="1"/>
    <col min="11273" max="11274" width="12.33203125" style="215" bestFit="1" customWidth="1"/>
    <col min="11275" max="11275" width="12.33203125" style="215" customWidth="1"/>
    <col min="11276" max="11288" width="19.5" style="215"/>
    <col min="11289" max="11289" width="21.1640625" style="215" customWidth="1"/>
    <col min="11290" max="11300" width="19.5" style="215"/>
    <col min="11301" max="11310" width="16.1640625" style="215" customWidth="1"/>
    <col min="11311" max="11522" width="19.5" style="215"/>
    <col min="11523" max="11523" width="20.83203125" style="215" customWidth="1"/>
    <col min="11524" max="11525" width="12.5" style="215" bestFit="1" customWidth="1"/>
    <col min="11526" max="11526" width="15.1640625" style="215" customWidth="1"/>
    <col min="11527" max="11527" width="7.33203125" style="215" customWidth="1"/>
    <col min="11528" max="11528" width="8.6640625" style="215" customWidth="1"/>
    <col min="11529" max="11530" width="12.33203125" style="215" bestFit="1" customWidth="1"/>
    <col min="11531" max="11531" width="12.33203125" style="215" customWidth="1"/>
    <col min="11532" max="11544" width="19.5" style="215"/>
    <col min="11545" max="11545" width="21.1640625" style="215" customWidth="1"/>
    <col min="11546" max="11556" width="19.5" style="215"/>
    <col min="11557" max="11566" width="16.1640625" style="215" customWidth="1"/>
    <col min="11567" max="11778" width="19.5" style="215"/>
    <col min="11779" max="11779" width="20.83203125" style="215" customWidth="1"/>
    <col min="11780" max="11781" width="12.5" style="215" bestFit="1" customWidth="1"/>
    <col min="11782" max="11782" width="15.1640625" style="215" customWidth="1"/>
    <col min="11783" max="11783" width="7.33203125" style="215" customWidth="1"/>
    <col min="11784" max="11784" width="8.6640625" style="215" customWidth="1"/>
    <col min="11785" max="11786" width="12.33203125" style="215" bestFit="1" customWidth="1"/>
    <col min="11787" max="11787" width="12.33203125" style="215" customWidth="1"/>
    <col min="11788" max="11800" width="19.5" style="215"/>
    <col min="11801" max="11801" width="21.1640625" style="215" customWidth="1"/>
    <col min="11802" max="11812" width="19.5" style="215"/>
    <col min="11813" max="11822" width="16.1640625" style="215" customWidth="1"/>
    <col min="11823" max="12034" width="19.5" style="215"/>
    <col min="12035" max="12035" width="20.83203125" style="215" customWidth="1"/>
    <col min="12036" max="12037" width="12.5" style="215" bestFit="1" customWidth="1"/>
    <col min="12038" max="12038" width="15.1640625" style="215" customWidth="1"/>
    <col min="12039" max="12039" width="7.33203125" style="215" customWidth="1"/>
    <col min="12040" max="12040" width="8.6640625" style="215" customWidth="1"/>
    <col min="12041" max="12042" width="12.33203125" style="215" bestFit="1" customWidth="1"/>
    <col min="12043" max="12043" width="12.33203125" style="215" customWidth="1"/>
    <col min="12044" max="12056" width="19.5" style="215"/>
    <col min="12057" max="12057" width="21.1640625" style="215" customWidth="1"/>
    <col min="12058" max="12068" width="19.5" style="215"/>
    <col min="12069" max="12078" width="16.1640625" style="215" customWidth="1"/>
    <col min="12079" max="12290" width="19.5" style="215"/>
    <col min="12291" max="12291" width="20.83203125" style="215" customWidth="1"/>
    <col min="12292" max="12293" width="12.5" style="215" bestFit="1" customWidth="1"/>
    <col min="12294" max="12294" width="15.1640625" style="215" customWidth="1"/>
    <col min="12295" max="12295" width="7.33203125" style="215" customWidth="1"/>
    <col min="12296" max="12296" width="8.6640625" style="215" customWidth="1"/>
    <col min="12297" max="12298" width="12.33203125" style="215" bestFit="1" customWidth="1"/>
    <col min="12299" max="12299" width="12.33203125" style="215" customWidth="1"/>
    <col min="12300" max="12312" width="19.5" style="215"/>
    <col min="12313" max="12313" width="21.1640625" style="215" customWidth="1"/>
    <col min="12314" max="12324" width="19.5" style="215"/>
    <col min="12325" max="12334" width="16.1640625" style="215" customWidth="1"/>
    <col min="12335" max="12546" width="19.5" style="215"/>
    <col min="12547" max="12547" width="20.83203125" style="215" customWidth="1"/>
    <col min="12548" max="12549" width="12.5" style="215" bestFit="1" customWidth="1"/>
    <col min="12550" max="12550" width="15.1640625" style="215" customWidth="1"/>
    <col min="12551" max="12551" width="7.33203125" style="215" customWidth="1"/>
    <col min="12552" max="12552" width="8.6640625" style="215" customWidth="1"/>
    <col min="12553" max="12554" width="12.33203125" style="215" bestFit="1" customWidth="1"/>
    <col min="12555" max="12555" width="12.33203125" style="215" customWidth="1"/>
    <col min="12556" max="12568" width="19.5" style="215"/>
    <col min="12569" max="12569" width="21.1640625" style="215" customWidth="1"/>
    <col min="12570" max="12580" width="19.5" style="215"/>
    <col min="12581" max="12590" width="16.1640625" style="215" customWidth="1"/>
    <col min="12591" max="12802" width="19.5" style="215"/>
    <col min="12803" max="12803" width="20.83203125" style="215" customWidth="1"/>
    <col min="12804" max="12805" width="12.5" style="215" bestFit="1" customWidth="1"/>
    <col min="12806" max="12806" width="15.1640625" style="215" customWidth="1"/>
    <col min="12807" max="12807" width="7.33203125" style="215" customWidth="1"/>
    <col min="12808" max="12808" width="8.6640625" style="215" customWidth="1"/>
    <col min="12809" max="12810" width="12.33203125" style="215" bestFit="1" customWidth="1"/>
    <col min="12811" max="12811" width="12.33203125" style="215" customWidth="1"/>
    <col min="12812" max="12824" width="19.5" style="215"/>
    <col min="12825" max="12825" width="21.1640625" style="215" customWidth="1"/>
    <col min="12826" max="12836" width="19.5" style="215"/>
    <col min="12837" max="12846" width="16.1640625" style="215" customWidth="1"/>
    <col min="12847" max="13058" width="19.5" style="215"/>
    <col min="13059" max="13059" width="20.83203125" style="215" customWidth="1"/>
    <col min="13060" max="13061" width="12.5" style="215" bestFit="1" customWidth="1"/>
    <col min="13062" max="13062" width="15.1640625" style="215" customWidth="1"/>
    <col min="13063" max="13063" width="7.33203125" style="215" customWidth="1"/>
    <col min="13064" max="13064" width="8.6640625" style="215" customWidth="1"/>
    <col min="13065" max="13066" width="12.33203125" style="215" bestFit="1" customWidth="1"/>
    <col min="13067" max="13067" width="12.33203125" style="215" customWidth="1"/>
    <col min="13068" max="13080" width="19.5" style="215"/>
    <col min="13081" max="13081" width="21.1640625" style="215" customWidth="1"/>
    <col min="13082" max="13092" width="19.5" style="215"/>
    <col min="13093" max="13102" width="16.1640625" style="215" customWidth="1"/>
    <col min="13103" max="13314" width="19.5" style="215"/>
    <col min="13315" max="13315" width="20.83203125" style="215" customWidth="1"/>
    <col min="13316" max="13317" width="12.5" style="215" bestFit="1" customWidth="1"/>
    <col min="13318" max="13318" width="15.1640625" style="215" customWidth="1"/>
    <col min="13319" max="13319" width="7.33203125" style="215" customWidth="1"/>
    <col min="13320" max="13320" width="8.6640625" style="215" customWidth="1"/>
    <col min="13321" max="13322" width="12.33203125" style="215" bestFit="1" customWidth="1"/>
    <col min="13323" max="13323" width="12.33203125" style="215" customWidth="1"/>
    <col min="13324" max="13336" width="19.5" style="215"/>
    <col min="13337" max="13337" width="21.1640625" style="215" customWidth="1"/>
    <col min="13338" max="13348" width="19.5" style="215"/>
    <col min="13349" max="13358" width="16.1640625" style="215" customWidth="1"/>
    <col min="13359" max="13570" width="19.5" style="215"/>
    <col min="13571" max="13571" width="20.83203125" style="215" customWidth="1"/>
    <col min="13572" max="13573" width="12.5" style="215" bestFit="1" customWidth="1"/>
    <col min="13574" max="13574" width="15.1640625" style="215" customWidth="1"/>
    <col min="13575" max="13575" width="7.33203125" style="215" customWidth="1"/>
    <col min="13576" max="13576" width="8.6640625" style="215" customWidth="1"/>
    <col min="13577" max="13578" width="12.33203125" style="215" bestFit="1" customWidth="1"/>
    <col min="13579" max="13579" width="12.33203125" style="215" customWidth="1"/>
    <col min="13580" max="13592" width="19.5" style="215"/>
    <col min="13593" max="13593" width="21.1640625" style="215" customWidth="1"/>
    <col min="13594" max="13604" width="19.5" style="215"/>
    <col min="13605" max="13614" width="16.1640625" style="215" customWidth="1"/>
    <col min="13615" max="13826" width="19.5" style="215"/>
    <col min="13827" max="13827" width="20.83203125" style="215" customWidth="1"/>
    <col min="13828" max="13829" width="12.5" style="215" bestFit="1" customWidth="1"/>
    <col min="13830" max="13830" width="15.1640625" style="215" customWidth="1"/>
    <col min="13831" max="13831" width="7.33203125" style="215" customWidth="1"/>
    <col min="13832" max="13832" width="8.6640625" style="215" customWidth="1"/>
    <col min="13833" max="13834" width="12.33203125" style="215" bestFit="1" customWidth="1"/>
    <col min="13835" max="13835" width="12.33203125" style="215" customWidth="1"/>
    <col min="13836" max="13848" width="19.5" style="215"/>
    <col min="13849" max="13849" width="21.1640625" style="215" customWidth="1"/>
    <col min="13850" max="13860" width="19.5" style="215"/>
    <col min="13861" max="13870" width="16.1640625" style="215" customWidth="1"/>
    <col min="13871" max="14082" width="19.5" style="215"/>
    <col min="14083" max="14083" width="20.83203125" style="215" customWidth="1"/>
    <col min="14084" max="14085" width="12.5" style="215" bestFit="1" customWidth="1"/>
    <col min="14086" max="14086" width="15.1640625" style="215" customWidth="1"/>
    <col min="14087" max="14087" width="7.33203125" style="215" customWidth="1"/>
    <col min="14088" max="14088" width="8.6640625" style="215" customWidth="1"/>
    <col min="14089" max="14090" width="12.33203125" style="215" bestFit="1" customWidth="1"/>
    <col min="14091" max="14091" width="12.33203125" style="215" customWidth="1"/>
    <col min="14092" max="14104" width="19.5" style="215"/>
    <col min="14105" max="14105" width="21.1640625" style="215" customWidth="1"/>
    <col min="14106" max="14116" width="19.5" style="215"/>
    <col min="14117" max="14126" width="16.1640625" style="215" customWidth="1"/>
    <col min="14127" max="14338" width="19.5" style="215"/>
    <col min="14339" max="14339" width="20.83203125" style="215" customWidth="1"/>
    <col min="14340" max="14341" width="12.5" style="215" bestFit="1" customWidth="1"/>
    <col min="14342" max="14342" width="15.1640625" style="215" customWidth="1"/>
    <col min="14343" max="14343" width="7.33203125" style="215" customWidth="1"/>
    <col min="14344" max="14344" width="8.6640625" style="215" customWidth="1"/>
    <col min="14345" max="14346" width="12.33203125" style="215" bestFit="1" customWidth="1"/>
    <col min="14347" max="14347" width="12.33203125" style="215" customWidth="1"/>
    <col min="14348" max="14360" width="19.5" style="215"/>
    <col min="14361" max="14361" width="21.1640625" style="215" customWidth="1"/>
    <col min="14362" max="14372" width="19.5" style="215"/>
    <col min="14373" max="14382" width="16.1640625" style="215" customWidth="1"/>
    <col min="14383" max="14594" width="19.5" style="215"/>
    <col min="14595" max="14595" width="20.83203125" style="215" customWidth="1"/>
    <col min="14596" max="14597" width="12.5" style="215" bestFit="1" customWidth="1"/>
    <col min="14598" max="14598" width="15.1640625" style="215" customWidth="1"/>
    <col min="14599" max="14599" width="7.33203125" style="215" customWidth="1"/>
    <col min="14600" max="14600" width="8.6640625" style="215" customWidth="1"/>
    <col min="14601" max="14602" width="12.33203125" style="215" bestFit="1" customWidth="1"/>
    <col min="14603" max="14603" width="12.33203125" style="215" customWidth="1"/>
    <col min="14604" max="14616" width="19.5" style="215"/>
    <col min="14617" max="14617" width="21.1640625" style="215" customWidth="1"/>
    <col min="14618" max="14628" width="19.5" style="215"/>
    <col min="14629" max="14638" width="16.1640625" style="215" customWidth="1"/>
    <col min="14639" max="14850" width="19.5" style="215"/>
    <col min="14851" max="14851" width="20.83203125" style="215" customWidth="1"/>
    <col min="14852" max="14853" width="12.5" style="215" bestFit="1" customWidth="1"/>
    <col min="14854" max="14854" width="15.1640625" style="215" customWidth="1"/>
    <col min="14855" max="14855" width="7.33203125" style="215" customWidth="1"/>
    <col min="14856" max="14856" width="8.6640625" style="215" customWidth="1"/>
    <col min="14857" max="14858" width="12.33203125" style="215" bestFit="1" customWidth="1"/>
    <col min="14859" max="14859" width="12.33203125" style="215" customWidth="1"/>
    <col min="14860" max="14872" width="19.5" style="215"/>
    <col min="14873" max="14873" width="21.1640625" style="215" customWidth="1"/>
    <col min="14874" max="14884" width="19.5" style="215"/>
    <col min="14885" max="14894" width="16.1640625" style="215" customWidth="1"/>
    <col min="14895" max="15106" width="19.5" style="215"/>
    <col min="15107" max="15107" width="20.83203125" style="215" customWidth="1"/>
    <col min="15108" max="15109" width="12.5" style="215" bestFit="1" customWidth="1"/>
    <col min="15110" max="15110" width="15.1640625" style="215" customWidth="1"/>
    <col min="15111" max="15111" width="7.33203125" style="215" customWidth="1"/>
    <col min="15112" max="15112" width="8.6640625" style="215" customWidth="1"/>
    <col min="15113" max="15114" width="12.33203125" style="215" bestFit="1" customWidth="1"/>
    <col min="15115" max="15115" width="12.33203125" style="215" customWidth="1"/>
    <col min="15116" max="15128" width="19.5" style="215"/>
    <col min="15129" max="15129" width="21.1640625" style="215" customWidth="1"/>
    <col min="15130" max="15140" width="19.5" style="215"/>
    <col min="15141" max="15150" width="16.1640625" style="215" customWidth="1"/>
    <col min="15151" max="15362" width="19.5" style="215"/>
    <col min="15363" max="15363" width="20.83203125" style="215" customWidth="1"/>
    <col min="15364" max="15365" width="12.5" style="215" bestFit="1" customWidth="1"/>
    <col min="15366" max="15366" width="15.1640625" style="215" customWidth="1"/>
    <col min="15367" max="15367" width="7.33203125" style="215" customWidth="1"/>
    <col min="15368" max="15368" width="8.6640625" style="215" customWidth="1"/>
    <col min="15369" max="15370" width="12.33203125" style="215" bestFit="1" customWidth="1"/>
    <col min="15371" max="15371" width="12.33203125" style="215" customWidth="1"/>
    <col min="15372" max="15384" width="19.5" style="215"/>
    <col min="15385" max="15385" width="21.1640625" style="215" customWidth="1"/>
    <col min="15386" max="15396" width="19.5" style="215"/>
    <col min="15397" max="15406" width="16.1640625" style="215" customWidth="1"/>
    <col min="15407" max="15618" width="19.5" style="215"/>
    <col min="15619" max="15619" width="20.83203125" style="215" customWidth="1"/>
    <col min="15620" max="15621" width="12.5" style="215" bestFit="1" customWidth="1"/>
    <col min="15622" max="15622" width="15.1640625" style="215" customWidth="1"/>
    <col min="15623" max="15623" width="7.33203125" style="215" customWidth="1"/>
    <col min="15624" max="15624" width="8.6640625" style="215" customWidth="1"/>
    <col min="15625" max="15626" width="12.33203125" style="215" bestFit="1" customWidth="1"/>
    <col min="15627" max="15627" width="12.33203125" style="215" customWidth="1"/>
    <col min="15628" max="15640" width="19.5" style="215"/>
    <col min="15641" max="15641" width="21.1640625" style="215" customWidth="1"/>
    <col min="15642" max="15652" width="19.5" style="215"/>
    <col min="15653" max="15662" width="16.1640625" style="215" customWidth="1"/>
    <col min="15663" max="15874" width="19.5" style="215"/>
    <col min="15875" max="15875" width="20.83203125" style="215" customWidth="1"/>
    <col min="15876" max="15877" width="12.5" style="215" bestFit="1" customWidth="1"/>
    <col min="15878" max="15878" width="15.1640625" style="215" customWidth="1"/>
    <col min="15879" max="15879" width="7.33203125" style="215" customWidth="1"/>
    <col min="15880" max="15880" width="8.6640625" style="215" customWidth="1"/>
    <col min="15881" max="15882" width="12.33203125" style="215" bestFit="1" customWidth="1"/>
    <col min="15883" max="15883" width="12.33203125" style="215" customWidth="1"/>
    <col min="15884" max="15896" width="19.5" style="215"/>
    <col min="15897" max="15897" width="21.1640625" style="215" customWidth="1"/>
    <col min="15898" max="15908" width="19.5" style="215"/>
    <col min="15909" max="15918" width="16.1640625" style="215" customWidth="1"/>
    <col min="15919" max="16130" width="19.5" style="215"/>
    <col min="16131" max="16131" width="20.83203125" style="215" customWidth="1"/>
    <col min="16132" max="16133" width="12.5" style="215" bestFit="1" customWidth="1"/>
    <col min="16134" max="16134" width="15.1640625" style="215" customWidth="1"/>
    <col min="16135" max="16135" width="7.33203125" style="215" customWidth="1"/>
    <col min="16136" max="16136" width="8.6640625" style="215" customWidth="1"/>
    <col min="16137" max="16138" width="12.33203125" style="215" bestFit="1" customWidth="1"/>
    <col min="16139" max="16139" width="12.33203125" style="215" customWidth="1"/>
    <col min="16140" max="16152" width="19.5" style="215"/>
    <col min="16153" max="16153" width="21.1640625" style="215" customWidth="1"/>
    <col min="16154" max="16164" width="19.5" style="215"/>
    <col min="16165" max="16174" width="16.1640625" style="215" customWidth="1"/>
    <col min="16175" max="16384" width="19.5" style="215"/>
  </cols>
  <sheetData>
    <row r="1" spans="3:19" ht="28.5" customHeight="1">
      <c r="C1" s="345"/>
      <c r="D1" s="345"/>
      <c r="E1" s="345"/>
      <c r="F1" s="345"/>
      <c r="G1" s="345"/>
      <c r="H1" s="345"/>
      <c r="I1" s="345"/>
      <c r="J1" s="345"/>
      <c r="K1" s="345"/>
      <c r="L1" s="214"/>
      <c r="M1" s="214"/>
      <c r="N1" s="214"/>
      <c r="O1" s="214"/>
    </row>
    <row r="2" spans="3:19" ht="17.25" customHeight="1" thickBot="1">
      <c r="C2" s="216" t="s">
        <v>299</v>
      </c>
      <c r="D2" s="217"/>
      <c r="E2" s="217"/>
      <c r="F2" s="218"/>
      <c r="G2" s="218"/>
      <c r="H2" s="219"/>
      <c r="I2" s="219"/>
      <c r="J2" s="219"/>
      <c r="K2" s="196" t="s">
        <v>167</v>
      </c>
    </row>
    <row r="3" spans="3:19" ht="16.5" customHeight="1">
      <c r="C3" s="346" t="s">
        <v>123</v>
      </c>
      <c r="D3" s="348" t="s">
        <v>207</v>
      </c>
      <c r="E3" s="348" t="s">
        <v>208</v>
      </c>
      <c r="F3" s="348" t="s">
        <v>171</v>
      </c>
      <c r="G3" s="351" t="s">
        <v>209</v>
      </c>
      <c r="H3" s="346"/>
      <c r="I3" s="348" t="s">
        <v>210</v>
      </c>
      <c r="J3" s="348" t="s">
        <v>211</v>
      </c>
      <c r="K3" s="351" t="s">
        <v>212</v>
      </c>
    </row>
    <row r="4" spans="3:19" ht="16.5" customHeight="1">
      <c r="C4" s="347"/>
      <c r="D4" s="349"/>
      <c r="E4" s="350"/>
      <c r="F4" s="350"/>
      <c r="G4" s="220"/>
      <c r="H4" s="221" t="s">
        <v>213</v>
      </c>
      <c r="I4" s="352"/>
      <c r="J4" s="350"/>
      <c r="K4" s="353"/>
    </row>
    <row r="5" spans="3:19" ht="24.95" customHeight="1">
      <c r="C5" s="222" t="s">
        <v>300</v>
      </c>
      <c r="D5" s="223">
        <v>5914</v>
      </c>
      <c r="E5" s="223">
        <v>9435</v>
      </c>
      <c r="F5" s="224">
        <v>-3521</v>
      </c>
      <c r="G5" s="223">
        <v>30</v>
      </c>
      <c r="H5" s="223">
        <v>15</v>
      </c>
      <c r="I5" s="223">
        <v>128</v>
      </c>
      <c r="J5" s="223">
        <v>3380</v>
      </c>
      <c r="K5" s="223">
        <v>1367</v>
      </c>
    </row>
    <row r="6" spans="3:19" ht="24.95" customHeight="1">
      <c r="C6" s="225" t="s">
        <v>301</v>
      </c>
      <c r="D6" s="223">
        <v>5744</v>
      </c>
      <c r="E6" s="223">
        <v>9781</v>
      </c>
      <c r="F6" s="224">
        <v>-4037</v>
      </c>
      <c r="G6" s="224">
        <v>25</v>
      </c>
      <c r="H6" s="224">
        <v>11</v>
      </c>
      <c r="I6" s="224">
        <v>143</v>
      </c>
      <c r="J6" s="224">
        <v>3370</v>
      </c>
      <c r="K6" s="224">
        <v>1254</v>
      </c>
      <c r="S6" s="226"/>
    </row>
    <row r="7" spans="3:19" ht="24.95" customHeight="1">
      <c r="C7" s="225" t="s">
        <v>302</v>
      </c>
      <c r="D7" s="223">
        <v>5666</v>
      </c>
      <c r="E7" s="223">
        <v>10014</v>
      </c>
      <c r="F7" s="227">
        <f>D7-E7</f>
        <v>-4348</v>
      </c>
      <c r="G7" s="224">
        <v>24</v>
      </c>
      <c r="H7" s="224">
        <v>14</v>
      </c>
      <c r="I7" s="224">
        <v>124</v>
      </c>
      <c r="J7" s="224">
        <v>3426</v>
      </c>
      <c r="K7" s="224">
        <v>1277</v>
      </c>
      <c r="S7" s="226"/>
    </row>
    <row r="8" spans="3:19" ht="24.95" customHeight="1">
      <c r="C8" s="225"/>
      <c r="D8" s="228"/>
      <c r="E8" s="223"/>
      <c r="F8" s="224"/>
      <c r="G8" s="223"/>
      <c r="H8" s="223"/>
      <c r="I8" s="223"/>
      <c r="J8" s="223"/>
      <c r="K8" s="223"/>
      <c r="S8" s="226"/>
    </row>
    <row r="9" spans="3:19" ht="24.95" customHeight="1">
      <c r="C9" s="229" t="s">
        <v>92</v>
      </c>
      <c r="D9" s="228">
        <v>2180</v>
      </c>
      <c r="E9" s="230">
        <v>2779</v>
      </c>
      <c r="F9" s="227">
        <f t="shared" ref="F9:F32" si="0">D9-E9</f>
        <v>-599</v>
      </c>
      <c r="G9" s="230">
        <v>9</v>
      </c>
      <c r="H9" s="230">
        <v>5</v>
      </c>
      <c r="I9" s="230">
        <v>42</v>
      </c>
      <c r="J9" s="230">
        <v>1258</v>
      </c>
      <c r="K9" s="230">
        <v>429</v>
      </c>
      <c r="S9" s="226"/>
    </row>
    <row r="10" spans="3:19" ht="24.95" customHeight="1">
      <c r="C10" s="115" t="s">
        <v>93</v>
      </c>
      <c r="D10" s="228">
        <v>404</v>
      </c>
      <c r="E10" s="230">
        <v>777</v>
      </c>
      <c r="F10" s="227">
        <f t="shared" si="0"/>
        <v>-373</v>
      </c>
      <c r="G10" s="230">
        <v>3</v>
      </c>
      <c r="H10" s="230">
        <v>1</v>
      </c>
      <c r="I10" s="230">
        <v>14</v>
      </c>
      <c r="J10" s="230">
        <v>271</v>
      </c>
      <c r="K10" s="230">
        <v>87</v>
      </c>
      <c r="S10" s="226"/>
    </row>
    <row r="11" spans="3:19" ht="24.95" customHeight="1">
      <c r="C11" s="115" t="s">
        <v>94</v>
      </c>
      <c r="D11" s="228">
        <v>289</v>
      </c>
      <c r="E11" s="230">
        <v>518</v>
      </c>
      <c r="F11" s="227">
        <f t="shared" si="0"/>
        <v>-229</v>
      </c>
      <c r="G11" s="230">
        <v>2</v>
      </c>
      <c r="H11" s="230">
        <v>1</v>
      </c>
      <c r="I11" s="230">
        <v>8</v>
      </c>
      <c r="J11" s="230">
        <v>171</v>
      </c>
      <c r="K11" s="230">
        <v>74</v>
      </c>
      <c r="S11" s="226"/>
    </row>
    <row r="12" spans="3:19" ht="24.95" customHeight="1">
      <c r="C12" s="115" t="s">
        <v>95</v>
      </c>
      <c r="D12" s="228">
        <v>576</v>
      </c>
      <c r="E12" s="230">
        <v>926</v>
      </c>
      <c r="F12" s="227">
        <f t="shared" si="0"/>
        <v>-350</v>
      </c>
      <c r="G12" s="230">
        <v>2</v>
      </c>
      <c r="H12" s="230">
        <v>2</v>
      </c>
      <c r="I12" s="230">
        <v>7</v>
      </c>
      <c r="J12" s="230">
        <v>308</v>
      </c>
      <c r="K12" s="230">
        <v>107</v>
      </c>
      <c r="S12" s="226"/>
    </row>
    <row r="13" spans="3:19" ht="24.95" customHeight="1">
      <c r="C13" s="115" t="s">
        <v>96</v>
      </c>
      <c r="D13" s="228">
        <v>250</v>
      </c>
      <c r="E13" s="223">
        <v>651</v>
      </c>
      <c r="F13" s="224">
        <f t="shared" si="0"/>
        <v>-401</v>
      </c>
      <c r="G13" s="230">
        <v>1</v>
      </c>
      <c r="H13" s="230">
        <v>1</v>
      </c>
      <c r="I13" s="223">
        <v>2</v>
      </c>
      <c r="J13" s="223">
        <v>174</v>
      </c>
      <c r="K13" s="223">
        <v>59</v>
      </c>
      <c r="S13" s="226"/>
    </row>
    <row r="14" spans="3:19" ht="24.95" customHeight="1">
      <c r="C14" s="115" t="s">
        <v>97</v>
      </c>
      <c r="D14" s="228">
        <v>216</v>
      </c>
      <c r="E14" s="230">
        <v>540</v>
      </c>
      <c r="F14" s="227">
        <f t="shared" si="0"/>
        <v>-324</v>
      </c>
      <c r="G14" s="230" t="s">
        <v>143</v>
      </c>
      <c r="H14" s="230" t="s">
        <v>143</v>
      </c>
      <c r="I14" s="230">
        <v>6</v>
      </c>
      <c r="J14" s="230">
        <v>142</v>
      </c>
      <c r="K14" s="230">
        <v>68</v>
      </c>
      <c r="S14" s="226"/>
    </row>
    <row r="15" spans="3:19" ht="24.95" customHeight="1">
      <c r="C15" s="115" t="s">
        <v>98</v>
      </c>
      <c r="D15" s="228">
        <v>190</v>
      </c>
      <c r="E15" s="230">
        <v>518</v>
      </c>
      <c r="F15" s="227">
        <f t="shared" si="0"/>
        <v>-328</v>
      </c>
      <c r="G15" s="230" t="s">
        <v>143</v>
      </c>
      <c r="H15" s="230" t="s">
        <v>143</v>
      </c>
      <c r="I15" s="230">
        <v>6</v>
      </c>
      <c r="J15" s="230">
        <v>116</v>
      </c>
      <c r="K15" s="230">
        <v>51</v>
      </c>
      <c r="S15" s="226"/>
    </row>
    <row r="16" spans="3:19" ht="24.95" customHeight="1">
      <c r="C16" s="115" t="s">
        <v>99</v>
      </c>
      <c r="D16" s="228">
        <v>137</v>
      </c>
      <c r="E16" s="230">
        <v>606</v>
      </c>
      <c r="F16" s="227">
        <f t="shared" si="0"/>
        <v>-469</v>
      </c>
      <c r="G16" s="230">
        <v>2</v>
      </c>
      <c r="H16" s="230">
        <v>2</v>
      </c>
      <c r="I16" s="230">
        <v>4</v>
      </c>
      <c r="J16" s="230">
        <v>101</v>
      </c>
      <c r="K16" s="230">
        <v>50</v>
      </c>
      <c r="S16" s="226"/>
    </row>
    <row r="17" spans="3:19" ht="24.95" customHeight="1">
      <c r="C17" s="115" t="s">
        <v>100</v>
      </c>
      <c r="D17" s="228">
        <v>33</v>
      </c>
      <c r="E17" s="230">
        <v>85</v>
      </c>
      <c r="F17" s="227">
        <f t="shared" si="0"/>
        <v>-52</v>
      </c>
      <c r="G17" s="230" t="s">
        <v>143</v>
      </c>
      <c r="H17" s="230" t="s">
        <v>143</v>
      </c>
      <c r="I17" s="230">
        <v>1</v>
      </c>
      <c r="J17" s="230">
        <v>22</v>
      </c>
      <c r="K17" s="230">
        <v>7</v>
      </c>
      <c r="S17" s="226"/>
    </row>
    <row r="18" spans="3:19" ht="24.95" customHeight="1">
      <c r="C18" s="115" t="s">
        <v>101</v>
      </c>
      <c r="D18" s="228">
        <v>7</v>
      </c>
      <c r="E18" s="230">
        <v>47</v>
      </c>
      <c r="F18" s="227">
        <f t="shared" si="0"/>
        <v>-40</v>
      </c>
      <c r="G18" s="230" t="s">
        <v>143</v>
      </c>
      <c r="H18" s="230" t="s">
        <v>143</v>
      </c>
      <c r="I18" s="230">
        <v>0</v>
      </c>
      <c r="J18" s="230">
        <v>7</v>
      </c>
      <c r="K18" s="230">
        <v>1</v>
      </c>
      <c r="S18" s="226"/>
    </row>
    <row r="19" spans="3:19" ht="24.95" customHeight="1">
      <c r="C19" s="115" t="s">
        <v>102</v>
      </c>
      <c r="D19" s="228">
        <v>15</v>
      </c>
      <c r="E19" s="223">
        <v>63</v>
      </c>
      <c r="F19" s="224">
        <f t="shared" si="0"/>
        <v>-48</v>
      </c>
      <c r="G19" s="230" t="s">
        <v>143</v>
      </c>
      <c r="H19" s="230" t="s">
        <v>143</v>
      </c>
      <c r="I19" s="230">
        <v>0</v>
      </c>
      <c r="J19" s="223">
        <v>15</v>
      </c>
      <c r="K19" s="223">
        <v>4</v>
      </c>
      <c r="S19" s="226"/>
    </row>
    <row r="20" spans="3:19" ht="24.95" customHeight="1">
      <c r="C20" s="115" t="s">
        <v>103</v>
      </c>
      <c r="D20" s="228">
        <v>187</v>
      </c>
      <c r="E20" s="230">
        <v>331</v>
      </c>
      <c r="F20" s="227">
        <f t="shared" si="0"/>
        <v>-144</v>
      </c>
      <c r="G20" s="230" t="s">
        <v>143</v>
      </c>
      <c r="H20" s="230" t="s">
        <v>143</v>
      </c>
      <c r="I20" s="223">
        <v>5</v>
      </c>
      <c r="J20" s="230">
        <v>104</v>
      </c>
      <c r="K20" s="230">
        <v>45</v>
      </c>
      <c r="S20" s="226"/>
    </row>
    <row r="21" spans="3:19" ht="24.95" customHeight="1">
      <c r="C21" s="115" t="s">
        <v>104</v>
      </c>
      <c r="D21" s="228">
        <v>14</v>
      </c>
      <c r="E21" s="230">
        <v>152</v>
      </c>
      <c r="F21" s="227">
        <f t="shared" si="0"/>
        <v>-138</v>
      </c>
      <c r="G21" s="230" t="s">
        <v>143</v>
      </c>
      <c r="H21" s="230" t="s">
        <v>143</v>
      </c>
      <c r="I21" s="230">
        <v>1</v>
      </c>
      <c r="J21" s="230">
        <v>19</v>
      </c>
      <c r="K21" s="230">
        <v>3</v>
      </c>
      <c r="S21" s="226"/>
    </row>
    <row r="22" spans="3:19" ht="24.95" customHeight="1">
      <c r="C22" s="115" t="s">
        <v>105</v>
      </c>
      <c r="D22" s="228">
        <v>41</v>
      </c>
      <c r="E22" s="230">
        <v>176</v>
      </c>
      <c r="F22" s="227">
        <f t="shared" si="0"/>
        <v>-135</v>
      </c>
      <c r="G22" s="230" t="s">
        <v>143</v>
      </c>
      <c r="H22" s="230" t="s">
        <v>143</v>
      </c>
      <c r="I22" s="230">
        <v>0</v>
      </c>
      <c r="J22" s="230">
        <v>30</v>
      </c>
      <c r="K22" s="230">
        <v>9</v>
      </c>
      <c r="S22" s="226"/>
    </row>
    <row r="23" spans="3:19" ht="24.95" customHeight="1">
      <c r="C23" s="115" t="s">
        <v>106</v>
      </c>
      <c r="D23" s="228">
        <v>22</v>
      </c>
      <c r="E23" s="230">
        <v>95</v>
      </c>
      <c r="F23" s="227">
        <f t="shared" si="0"/>
        <v>-73</v>
      </c>
      <c r="G23" s="230" t="s">
        <v>143</v>
      </c>
      <c r="H23" s="230" t="s">
        <v>143</v>
      </c>
      <c r="I23" s="230">
        <v>1</v>
      </c>
      <c r="J23" s="230">
        <v>10</v>
      </c>
      <c r="K23" s="230">
        <v>6</v>
      </c>
      <c r="S23" s="226"/>
    </row>
    <row r="24" spans="3:19" ht="24.95" customHeight="1">
      <c r="C24" s="115" t="s">
        <v>107</v>
      </c>
      <c r="D24" s="228">
        <v>33</v>
      </c>
      <c r="E24" s="230">
        <v>166</v>
      </c>
      <c r="F24" s="227">
        <f t="shared" si="0"/>
        <v>-133</v>
      </c>
      <c r="G24" s="230" t="s">
        <v>143</v>
      </c>
      <c r="H24" s="230" t="s">
        <v>143</v>
      </c>
      <c r="I24" s="230">
        <v>0</v>
      </c>
      <c r="J24" s="230">
        <v>25</v>
      </c>
      <c r="K24" s="230">
        <v>8</v>
      </c>
      <c r="S24" s="226"/>
    </row>
    <row r="25" spans="3:19" ht="24.95" customHeight="1">
      <c r="C25" s="115" t="s">
        <v>108</v>
      </c>
      <c r="D25" s="228">
        <v>42</v>
      </c>
      <c r="E25" s="223">
        <v>196</v>
      </c>
      <c r="F25" s="224">
        <f t="shared" si="0"/>
        <v>-154</v>
      </c>
      <c r="G25" s="223" t="s">
        <v>143</v>
      </c>
      <c r="H25" s="223" t="s">
        <v>143</v>
      </c>
      <c r="I25" s="223">
        <v>1</v>
      </c>
      <c r="J25" s="223">
        <v>22</v>
      </c>
      <c r="K25" s="223">
        <v>16</v>
      </c>
      <c r="S25" s="226"/>
    </row>
    <row r="26" spans="3:19" ht="24.95" customHeight="1">
      <c r="C26" s="115" t="s">
        <v>109</v>
      </c>
      <c r="D26" s="228">
        <v>151</v>
      </c>
      <c r="E26" s="230">
        <v>150</v>
      </c>
      <c r="F26" s="227">
        <f t="shared" si="0"/>
        <v>1</v>
      </c>
      <c r="G26" s="223">
        <v>1</v>
      </c>
      <c r="H26" s="223" t="s">
        <v>143</v>
      </c>
      <c r="I26" s="230">
        <v>3</v>
      </c>
      <c r="J26" s="230">
        <v>110</v>
      </c>
      <c r="K26" s="230">
        <v>38</v>
      </c>
      <c r="S26" s="226"/>
    </row>
    <row r="27" spans="3:19" ht="24.95" customHeight="1">
      <c r="C27" s="115" t="s">
        <v>110</v>
      </c>
      <c r="D27" s="228">
        <v>237</v>
      </c>
      <c r="E27" s="230">
        <v>185</v>
      </c>
      <c r="F27" s="227">
        <f t="shared" si="0"/>
        <v>52</v>
      </c>
      <c r="G27" s="223">
        <v>1</v>
      </c>
      <c r="H27" s="230" t="s">
        <v>143</v>
      </c>
      <c r="I27" s="230">
        <v>4</v>
      </c>
      <c r="J27" s="230">
        <v>126</v>
      </c>
      <c r="K27" s="230">
        <v>37</v>
      </c>
      <c r="S27" s="226"/>
    </row>
    <row r="28" spans="3:19" ht="24.95" customHeight="1">
      <c r="C28" s="115" t="s">
        <v>111</v>
      </c>
      <c r="D28" s="228">
        <v>352</v>
      </c>
      <c r="E28" s="230">
        <v>297</v>
      </c>
      <c r="F28" s="227">
        <f t="shared" si="0"/>
        <v>55</v>
      </c>
      <c r="G28" s="230">
        <v>1</v>
      </c>
      <c r="H28" s="230">
        <v>1</v>
      </c>
      <c r="I28" s="230">
        <v>10</v>
      </c>
      <c r="J28" s="230">
        <v>185</v>
      </c>
      <c r="K28" s="230">
        <v>90</v>
      </c>
      <c r="S28" s="226"/>
    </row>
    <row r="29" spans="3:19" ht="24.95" customHeight="1">
      <c r="C29" s="115" t="s">
        <v>112</v>
      </c>
      <c r="D29" s="228">
        <v>74</v>
      </c>
      <c r="E29" s="230">
        <v>168</v>
      </c>
      <c r="F29" s="227">
        <f t="shared" si="0"/>
        <v>-94</v>
      </c>
      <c r="G29" s="230">
        <v>2</v>
      </c>
      <c r="H29" s="230">
        <v>1</v>
      </c>
      <c r="I29" s="223">
        <v>1</v>
      </c>
      <c r="J29" s="230">
        <v>53</v>
      </c>
      <c r="K29" s="230">
        <v>22</v>
      </c>
      <c r="S29" s="226"/>
    </row>
    <row r="30" spans="3:19" ht="24.95" customHeight="1">
      <c r="C30" s="115" t="s">
        <v>113</v>
      </c>
      <c r="D30" s="228">
        <v>76</v>
      </c>
      <c r="E30" s="230">
        <v>148</v>
      </c>
      <c r="F30" s="227">
        <f t="shared" si="0"/>
        <v>-72</v>
      </c>
      <c r="G30" s="230" t="s">
        <v>143</v>
      </c>
      <c r="H30" s="230" t="s">
        <v>143</v>
      </c>
      <c r="I30" s="230">
        <v>2</v>
      </c>
      <c r="J30" s="230">
        <v>49</v>
      </c>
      <c r="K30" s="230">
        <v>25</v>
      </c>
      <c r="S30" s="226"/>
    </row>
    <row r="31" spans="3:19" ht="24.95" customHeight="1">
      <c r="C31" s="117" t="s">
        <v>114</v>
      </c>
      <c r="D31" s="228">
        <v>44</v>
      </c>
      <c r="E31" s="223">
        <v>237</v>
      </c>
      <c r="F31" s="224">
        <f t="shared" si="0"/>
        <v>-193</v>
      </c>
      <c r="G31" s="223" t="s">
        <v>143</v>
      </c>
      <c r="H31" s="223" t="s">
        <v>143</v>
      </c>
      <c r="I31" s="223">
        <v>1</v>
      </c>
      <c r="J31" s="223">
        <v>38</v>
      </c>
      <c r="K31" s="223">
        <v>17</v>
      </c>
      <c r="S31" s="226"/>
    </row>
    <row r="32" spans="3:19" ht="24.95" customHeight="1" thickBot="1">
      <c r="C32" s="231" t="s">
        <v>214</v>
      </c>
      <c r="D32" s="232">
        <v>96</v>
      </c>
      <c r="E32" s="233">
        <v>203</v>
      </c>
      <c r="F32" s="234">
        <f t="shared" si="0"/>
        <v>-107</v>
      </c>
      <c r="G32" s="233" t="s">
        <v>143</v>
      </c>
      <c r="H32" s="233" t="s">
        <v>143</v>
      </c>
      <c r="I32" s="233">
        <v>5</v>
      </c>
      <c r="J32" s="233">
        <v>70</v>
      </c>
      <c r="K32" s="233">
        <v>24</v>
      </c>
      <c r="S32" s="226"/>
    </row>
    <row r="33" spans="3:11" ht="16.5" customHeight="1">
      <c r="C33" s="235" t="s">
        <v>215</v>
      </c>
      <c r="D33" s="219"/>
      <c r="E33" s="219"/>
      <c r="F33" s="236"/>
      <c r="G33" s="236"/>
      <c r="H33" s="236"/>
      <c r="I33" s="236"/>
      <c r="J33" s="219"/>
      <c r="K33" s="236"/>
    </row>
    <row r="34" spans="3:11" ht="16.5" customHeight="1">
      <c r="C34" s="237" t="s">
        <v>216</v>
      </c>
      <c r="D34" s="219"/>
      <c r="E34" s="219"/>
      <c r="F34" s="219"/>
      <c r="G34" s="219"/>
      <c r="H34" s="219"/>
      <c r="I34" s="219"/>
      <c r="J34" s="219"/>
      <c r="K34" s="219"/>
    </row>
    <row r="37" spans="3:11" ht="14.25" customHeight="1"/>
  </sheetData>
  <mergeCells count="9">
    <mergeCell ref="C1:K1"/>
    <mergeCell ref="C3:C4"/>
    <mergeCell ref="D3:D4"/>
    <mergeCell ref="E3:E4"/>
    <mergeCell ref="F3:F4"/>
    <mergeCell ref="G3:H3"/>
    <mergeCell ref="I3:I4"/>
    <mergeCell ref="J3:J4"/>
    <mergeCell ref="K3:K4"/>
  </mergeCells>
  <phoneticPr fontId="1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統計表一覧</vt:lpstr>
      <vt:lpstr>14</vt:lpstr>
      <vt:lpstr>15</vt:lpstr>
      <vt:lpstr>16 </vt:lpstr>
      <vt:lpstr>17 </vt:lpstr>
      <vt:lpstr>18 </vt:lpstr>
      <vt:lpstr>19(1)</vt:lpstr>
      <vt:lpstr>19(2)</vt:lpstr>
      <vt:lpstr>19(3)</vt:lpstr>
      <vt:lpstr>19(4)</vt:lpstr>
      <vt:lpstr>Sheet1</vt:lpstr>
      <vt:lpstr>'14'!Print_Area</vt:lpstr>
      <vt:lpstr>'15'!Print_Area</vt:lpstr>
      <vt:lpstr>'16 '!Print_Area</vt:lpstr>
      <vt:lpstr>'17 '!Print_Area</vt:lpstr>
      <vt:lpstr>'18 '!Print_Area</vt:lpstr>
      <vt:lpstr>'19(1)'!Print_Area</vt:lpstr>
      <vt:lpstr>'19(2)'!Print_Area</vt:lpstr>
      <vt:lpstr>'19(3)'!Print_Area</vt:lpstr>
      <vt:lpstr>'19(4)'!Print_Area</vt:lpstr>
      <vt:lpstr>'19(4)'!Print_Area_MI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kanrisya</cp:lastModifiedBy>
  <dcterms:created xsi:type="dcterms:W3CDTF">2014-04-23T00:32:35Z</dcterms:created>
  <dcterms:modified xsi:type="dcterms:W3CDTF">2015-06-30T04:11:01Z</dcterms:modified>
</cp:coreProperties>
</file>