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bookViews>
  <sheets>
    <sheet name="統計表一覧" sheetId="2" r:id="rId1"/>
    <sheet name="215(1)" sheetId="3" r:id="rId2"/>
    <sheet name="215 (2)-1" sheetId="4" r:id="rId3"/>
    <sheet name="215 (2)-2" sheetId="22" r:id="rId4"/>
    <sheet name="216" sheetId="23" r:id="rId5"/>
    <sheet name="217" sheetId="24" r:id="rId6"/>
    <sheet name="218" sheetId="8" r:id="rId7"/>
    <sheet name="219" sheetId="9" r:id="rId8"/>
    <sheet name="220(1)" sheetId="10" r:id="rId9"/>
    <sheet name="220 (2)-1" sheetId="11" r:id="rId10"/>
    <sheet name="220 (2)-2" sheetId="12" r:id="rId11"/>
    <sheet name="220 (3)" sheetId="13" r:id="rId12"/>
    <sheet name="221" sheetId="25" r:id="rId13"/>
    <sheet name="222(1)" sheetId="15" r:id="rId14"/>
    <sheet name="222(2)-1" sheetId="26" r:id="rId15"/>
    <sheet name="222(2)-2" sheetId="27" r:id="rId16"/>
    <sheet name="222(2)-3" sheetId="28" r:id="rId17"/>
    <sheet name="222(3)" sheetId="29" r:id="rId18"/>
    <sheet name="223" sheetId="20" r:id="rId19"/>
    <sheet name="224" sheetId="21" r:id="rId20"/>
    <sheet name="Sheet1" sheetId="1" r:id="rId21"/>
  </sheets>
  <definedNames>
    <definedName name="_xlnm.Print_Area" localSheetId="2">'215 (2)-1'!$B$3:$O$11</definedName>
    <definedName name="_xlnm.Print_Area" localSheetId="3">'215 (2)-2'!$B$3:$M$12</definedName>
    <definedName name="_xlnm.Print_Area" localSheetId="1">'215(1)'!$B$2:$O$20</definedName>
    <definedName name="_xlnm.Print_Area" localSheetId="4">'216'!$B$2:$M$21</definedName>
    <definedName name="_xlnm.Print_Area" localSheetId="5">'217'!$B$2:$P$32</definedName>
    <definedName name="_xlnm.Print_Area" localSheetId="6">'218'!$B$2:$I$24</definedName>
    <definedName name="_xlnm.Print_Area" localSheetId="7">'219'!$B$2:$J$8</definedName>
    <definedName name="_xlnm.Print_Area" localSheetId="9">'220 (2)-1'!$B$3:$K$10</definedName>
    <definedName name="_xlnm.Print_Area" localSheetId="10">'220 (2)-2'!$B$3:$J$10</definedName>
    <definedName name="_xlnm.Print_Area" localSheetId="11">'220 (3)'!$B$3:$M$12</definedName>
    <definedName name="_xlnm.Print_Area" localSheetId="8">'220(1)'!$B$2:$N$9</definedName>
    <definedName name="_xlnm.Print_Area" localSheetId="12">'221'!$B$2:$F$34</definedName>
    <definedName name="_xlnm.Print_Area" localSheetId="13">'222(1)'!$B$2:$AA$10</definedName>
    <definedName name="_xlnm.Print_Area" localSheetId="14">'222(2)-1'!$B$2:$G$39</definedName>
    <definedName name="_xlnm.Print_Area" localSheetId="15">'222(2)-2'!$B$2:$G$244</definedName>
    <definedName name="_xlnm.Print_Area" localSheetId="16">'222(2)-3'!$B$3:$G$14</definedName>
    <definedName name="_xlnm.Print_Area" localSheetId="17">'222(3)'!$B$2:$G$414</definedName>
    <definedName name="_xlnm.Print_Area" localSheetId="18">'223'!$B$2:$F$13</definedName>
    <definedName name="_xlnm.Print_Area" localSheetId="19">'224'!$B$2:$F$6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5" l="1"/>
  <c r="D30" i="25"/>
  <c r="D29" i="25"/>
  <c r="D28" i="25"/>
  <c r="D27" i="25"/>
  <c r="D26" i="25"/>
  <c r="D25" i="25"/>
  <c r="D24" i="25"/>
  <c r="D23" i="25"/>
  <c r="D22" i="25"/>
  <c r="D21" i="25"/>
  <c r="D20" i="25"/>
  <c r="D19" i="25"/>
  <c r="D18" i="25"/>
  <c r="D17" i="25"/>
  <c r="D16" i="25"/>
  <c r="D15" i="25"/>
  <c r="D14" i="25"/>
  <c r="D13" i="25"/>
  <c r="D12" i="25"/>
  <c r="D11" i="25"/>
  <c r="D10" i="25"/>
  <c r="D9" i="25"/>
  <c r="D8" i="25"/>
  <c r="D6" i="25" s="1"/>
  <c r="E6" i="25"/>
  <c r="C6" i="25"/>
  <c r="J5" i="12"/>
  <c r="I5" i="12"/>
  <c r="H5" i="12"/>
  <c r="G5" i="12"/>
  <c r="F5" i="12"/>
  <c r="E5" i="12"/>
  <c r="D5" i="12"/>
  <c r="C5" i="12"/>
  <c r="K5" i="11"/>
  <c r="J5" i="11"/>
  <c r="I5" i="11"/>
  <c r="H5" i="11"/>
  <c r="G5" i="11"/>
  <c r="F5" i="11"/>
  <c r="E5" i="11"/>
  <c r="D5" i="11"/>
  <c r="C5" i="11"/>
  <c r="I16" i="8"/>
  <c r="I8" i="8" s="1"/>
  <c r="G16" i="8"/>
  <c r="I12" i="8"/>
  <c r="G12" i="8"/>
  <c r="I11" i="8"/>
  <c r="I10" i="8"/>
  <c r="I9" i="8"/>
  <c r="G8" i="8"/>
  <c r="D23" i="24"/>
  <c r="C23" i="24"/>
  <c r="D21" i="24"/>
  <c r="C21" i="24"/>
  <c r="D20" i="24"/>
  <c r="C20" i="24"/>
  <c r="D19" i="24"/>
  <c r="C19" i="24"/>
  <c r="D18" i="24"/>
  <c r="C18" i="24"/>
  <c r="D17" i="24"/>
  <c r="C17" i="24"/>
  <c r="D15" i="24"/>
  <c r="C15" i="24"/>
  <c r="D14" i="24"/>
  <c r="C14" i="24"/>
  <c r="D13" i="24"/>
  <c r="C13" i="24"/>
  <c r="D12" i="24"/>
  <c r="C12" i="24"/>
  <c r="D11" i="24"/>
  <c r="C11" i="24"/>
  <c r="P8" i="24"/>
  <c r="O8" i="24"/>
  <c r="N8" i="24"/>
  <c r="M8" i="24"/>
  <c r="L8" i="24"/>
  <c r="K8" i="24"/>
  <c r="J8" i="24"/>
  <c r="I8" i="24"/>
  <c r="H8" i="24"/>
  <c r="G8" i="24"/>
  <c r="F8" i="24"/>
  <c r="E8" i="24"/>
  <c r="D8" i="24"/>
  <c r="C8" i="24"/>
  <c r="D7" i="24"/>
  <c r="C7" i="24"/>
  <c r="O20" i="3" l="1"/>
  <c r="N20" i="3"/>
  <c r="M20" i="3"/>
  <c r="L20" i="3"/>
  <c r="K20" i="3"/>
  <c r="J20" i="3"/>
  <c r="I20" i="3"/>
  <c r="H20" i="3"/>
  <c r="G20" i="3"/>
  <c r="F20" i="3"/>
  <c r="E20" i="3"/>
  <c r="D20" i="3"/>
  <c r="O19" i="3"/>
  <c r="N19" i="3"/>
  <c r="M19" i="3"/>
  <c r="L19" i="3"/>
  <c r="K19" i="3"/>
  <c r="J19" i="3"/>
  <c r="I19" i="3"/>
  <c r="H19" i="3"/>
  <c r="G19" i="3"/>
  <c r="F19" i="3"/>
  <c r="E19" i="3"/>
  <c r="D19" i="3"/>
</calcChain>
</file>

<file path=xl/sharedStrings.xml><?xml version="1.0" encoding="utf-8"?>
<sst xmlns="http://schemas.openxmlformats.org/spreadsheetml/2006/main" count="4221" uniqueCount="2077">
  <si>
    <t>21　文化・観光</t>
    <rPh sb="3" eb="5">
      <t>ブンカ</t>
    </rPh>
    <rPh sb="6" eb="8">
      <t>カンコウ</t>
    </rPh>
    <phoneticPr fontId="4"/>
  </si>
  <si>
    <t>県立図書館</t>
    <rPh sb="0" eb="2">
      <t>ケンリツ</t>
    </rPh>
    <rPh sb="2" eb="5">
      <t>トショカン</t>
    </rPh>
    <phoneticPr fontId="4"/>
  </si>
  <si>
    <t>(1)</t>
    <phoneticPr fontId="4"/>
  </si>
  <si>
    <t>蔵　　書</t>
    <rPh sb="0" eb="1">
      <t>クラ</t>
    </rPh>
    <rPh sb="3" eb="4">
      <t>ショ</t>
    </rPh>
    <phoneticPr fontId="4"/>
  </si>
  <si>
    <t>(2)</t>
    <phoneticPr fontId="4"/>
  </si>
  <si>
    <t>博物館・動物園</t>
    <rPh sb="0" eb="3">
      <t>ハクブツカン</t>
    </rPh>
    <rPh sb="4" eb="7">
      <t>ドウブツエン</t>
    </rPh>
    <phoneticPr fontId="4"/>
  </si>
  <si>
    <t>都市公園</t>
    <rPh sb="0" eb="2">
      <t>トシ</t>
    </rPh>
    <rPh sb="2" eb="4">
      <t>コウエン</t>
    </rPh>
    <phoneticPr fontId="4"/>
  </si>
  <si>
    <t>観　　光</t>
    <rPh sb="0" eb="1">
      <t>カン</t>
    </rPh>
    <rPh sb="3" eb="4">
      <t>コウ</t>
    </rPh>
    <phoneticPr fontId="4"/>
  </si>
  <si>
    <t>公民館・図書館及び施設等</t>
    <rPh sb="0" eb="3">
      <t>コウミンカン</t>
    </rPh>
    <rPh sb="4" eb="7">
      <t>トショカン</t>
    </rPh>
    <rPh sb="7" eb="8">
      <t>オヨ</t>
    </rPh>
    <rPh sb="9" eb="12">
      <t>シセツトウ</t>
    </rPh>
    <phoneticPr fontId="4"/>
  </si>
  <si>
    <t>団体及び委員会</t>
    <rPh sb="0" eb="2">
      <t>ダンタイ</t>
    </rPh>
    <rPh sb="2" eb="3">
      <t>オヨ</t>
    </rPh>
    <rPh sb="4" eb="7">
      <t>イインカイ</t>
    </rPh>
    <phoneticPr fontId="4"/>
  </si>
  <si>
    <t>社会教育委員</t>
    <rPh sb="0" eb="2">
      <t>シャカイ</t>
    </rPh>
    <rPh sb="2" eb="4">
      <t>キョウイク</t>
    </rPh>
    <rPh sb="4" eb="6">
      <t>イイン</t>
    </rPh>
    <phoneticPr fontId="4"/>
  </si>
  <si>
    <t>(3)</t>
    <phoneticPr fontId="4"/>
  </si>
  <si>
    <t>青年団・婦人団体・ボーイスカウト・ガールスカウト</t>
    <rPh sb="0" eb="3">
      <t>セイネンダン</t>
    </rPh>
    <rPh sb="4" eb="6">
      <t>フジン</t>
    </rPh>
    <rPh sb="6" eb="8">
      <t>ダンタイ</t>
    </rPh>
    <phoneticPr fontId="4"/>
  </si>
  <si>
    <t>市町村別テレビ受信契約数</t>
    <rPh sb="0" eb="3">
      <t>シチョウソン</t>
    </rPh>
    <rPh sb="3" eb="4">
      <t>ベツ</t>
    </rPh>
    <rPh sb="7" eb="9">
      <t>ジュシン</t>
    </rPh>
    <rPh sb="9" eb="12">
      <t>ケイヤクスウ</t>
    </rPh>
    <phoneticPr fontId="4"/>
  </si>
  <si>
    <t>文 化 財</t>
    <rPh sb="0" eb="1">
      <t>ブン</t>
    </rPh>
    <rPh sb="2" eb="3">
      <t>カ</t>
    </rPh>
    <rPh sb="4" eb="5">
      <t>ザイ</t>
    </rPh>
    <phoneticPr fontId="4"/>
  </si>
  <si>
    <t>国指定等・県指定文化財種別数</t>
    <rPh sb="0" eb="1">
      <t>クニ</t>
    </rPh>
    <rPh sb="1" eb="3">
      <t>シテイ</t>
    </rPh>
    <rPh sb="3" eb="4">
      <t>トウ</t>
    </rPh>
    <rPh sb="5" eb="6">
      <t>ケン</t>
    </rPh>
    <rPh sb="6" eb="8">
      <t>シテイ</t>
    </rPh>
    <rPh sb="8" eb="11">
      <t>ブンカザイ</t>
    </rPh>
    <rPh sb="11" eb="13">
      <t>シュベツ</t>
    </rPh>
    <rPh sb="13" eb="14">
      <t>スウ</t>
    </rPh>
    <phoneticPr fontId="4"/>
  </si>
  <si>
    <t>国指定等文化財　-1</t>
    <rPh sb="0" eb="1">
      <t>クニ</t>
    </rPh>
    <rPh sb="1" eb="3">
      <t>シテイ</t>
    </rPh>
    <rPh sb="3" eb="4">
      <t>トウ</t>
    </rPh>
    <rPh sb="4" eb="7">
      <t>ブンカザイ</t>
    </rPh>
    <phoneticPr fontId="4"/>
  </si>
  <si>
    <t>国指定等文化財　-2</t>
    <rPh sb="0" eb="1">
      <t>クニ</t>
    </rPh>
    <rPh sb="1" eb="3">
      <t>シテイ</t>
    </rPh>
    <rPh sb="3" eb="4">
      <t>トウ</t>
    </rPh>
    <rPh sb="4" eb="7">
      <t>ブンカザイ</t>
    </rPh>
    <phoneticPr fontId="4"/>
  </si>
  <si>
    <t>県指定文化財</t>
    <rPh sb="0" eb="1">
      <t>ケン</t>
    </rPh>
    <rPh sb="3" eb="6">
      <t>ブンカザイ</t>
    </rPh>
    <phoneticPr fontId="4"/>
  </si>
  <si>
    <t>自然公園</t>
    <rPh sb="0" eb="2">
      <t>シゼン</t>
    </rPh>
    <rPh sb="2" eb="4">
      <t>コウエン</t>
    </rPh>
    <phoneticPr fontId="4"/>
  </si>
  <si>
    <t>自然環境保全地域</t>
    <rPh sb="0" eb="2">
      <t>シゼン</t>
    </rPh>
    <rPh sb="2" eb="4">
      <t>カンキョウ</t>
    </rPh>
    <rPh sb="4" eb="6">
      <t>ホゼン</t>
    </rPh>
    <rPh sb="6" eb="8">
      <t>チイキ</t>
    </rPh>
    <phoneticPr fontId="4"/>
  </si>
  <si>
    <t>（単位：冊）</t>
    <rPh sb="1" eb="3">
      <t>タンイ</t>
    </rPh>
    <rPh sb="4" eb="5">
      <t>サツ</t>
    </rPh>
    <phoneticPr fontId="4"/>
  </si>
  <si>
    <t>資料別</t>
    <rPh sb="0" eb="2">
      <t>シリョウ</t>
    </rPh>
    <rPh sb="2" eb="3">
      <t>ベツ</t>
    </rPh>
    <phoneticPr fontId="4"/>
  </si>
  <si>
    <t>総数</t>
    <rPh sb="0" eb="2">
      <t>ソウスウ</t>
    </rPh>
    <phoneticPr fontId="4"/>
  </si>
  <si>
    <t>総記</t>
    <rPh sb="0" eb="2">
      <t>ソウキ</t>
    </rPh>
    <phoneticPr fontId="4"/>
  </si>
  <si>
    <t>哲学</t>
    <rPh sb="0" eb="2">
      <t>テツガク</t>
    </rPh>
    <phoneticPr fontId="4"/>
  </si>
  <si>
    <t>歴史</t>
    <rPh sb="0" eb="2">
      <t>レキシ</t>
    </rPh>
    <phoneticPr fontId="4"/>
  </si>
  <si>
    <t>社会科学</t>
    <rPh sb="0" eb="2">
      <t>シャカイ</t>
    </rPh>
    <rPh sb="2" eb="4">
      <t>カガク</t>
    </rPh>
    <phoneticPr fontId="4"/>
  </si>
  <si>
    <t>自然科学</t>
    <rPh sb="0" eb="2">
      <t>シゼン</t>
    </rPh>
    <rPh sb="2" eb="4">
      <t>カガク</t>
    </rPh>
    <phoneticPr fontId="4"/>
  </si>
  <si>
    <t>技術</t>
    <rPh sb="0" eb="2">
      <t>ギジュツ</t>
    </rPh>
    <phoneticPr fontId="4"/>
  </si>
  <si>
    <t>産業</t>
    <rPh sb="0" eb="2">
      <t>サンギョウ</t>
    </rPh>
    <phoneticPr fontId="4"/>
  </si>
  <si>
    <t>芸術</t>
    <rPh sb="0" eb="2">
      <t>ゲイジュツ</t>
    </rPh>
    <phoneticPr fontId="4"/>
  </si>
  <si>
    <t>語学</t>
    <rPh sb="0" eb="2">
      <t>ゴガク</t>
    </rPh>
    <phoneticPr fontId="4"/>
  </si>
  <si>
    <t>文学</t>
    <rPh sb="0" eb="2">
      <t>ブンガク</t>
    </rPh>
    <phoneticPr fontId="4"/>
  </si>
  <si>
    <t>童話・
絵本</t>
    <rPh sb="0" eb="2">
      <t>ドウワ</t>
    </rPh>
    <rPh sb="4" eb="6">
      <t>エホン</t>
    </rPh>
    <phoneticPr fontId="4"/>
  </si>
  <si>
    <t>その他</t>
    <rPh sb="2" eb="3">
      <t>タ</t>
    </rPh>
    <phoneticPr fontId="4"/>
  </si>
  <si>
    <t>館内用図書</t>
    <rPh sb="0" eb="2">
      <t>カンナイ</t>
    </rPh>
    <rPh sb="2" eb="3">
      <t>ヨウ</t>
    </rPh>
    <rPh sb="3" eb="5">
      <t>トショ</t>
    </rPh>
    <phoneticPr fontId="4"/>
  </si>
  <si>
    <t>子供用図書</t>
    <rPh sb="0" eb="3">
      <t>コドモヨウ</t>
    </rPh>
    <rPh sb="3" eb="5">
      <t>トショ</t>
    </rPh>
    <phoneticPr fontId="4"/>
  </si>
  <si>
    <t>館外用図書</t>
    <rPh sb="0" eb="2">
      <t>カンガイ</t>
    </rPh>
    <rPh sb="2" eb="3">
      <t>ヨウ</t>
    </rPh>
    <rPh sb="3" eb="5">
      <t>トショ</t>
    </rPh>
    <phoneticPr fontId="4"/>
  </si>
  <si>
    <t xml:space="preserve">         -</t>
  </si>
  <si>
    <t>資料　県立図書館</t>
    <rPh sb="0" eb="2">
      <t>シリョウ</t>
    </rPh>
    <rPh sb="3" eb="5">
      <t>ケンリツ</t>
    </rPh>
    <rPh sb="5" eb="8">
      <t>トショカン</t>
    </rPh>
    <phoneticPr fontId="4"/>
  </si>
  <si>
    <t>215　県　立　図　書　館</t>
    <phoneticPr fontId="4"/>
  </si>
  <si>
    <t>年度</t>
    <rPh sb="0" eb="2">
      <t>ネンド</t>
    </rPh>
    <phoneticPr fontId="4"/>
  </si>
  <si>
    <t>開館日数</t>
    <rPh sb="0" eb="2">
      <t>カイカン</t>
    </rPh>
    <rPh sb="2" eb="4">
      <t>ニッスウ</t>
    </rPh>
    <phoneticPr fontId="4"/>
  </si>
  <si>
    <t>延べ入
館者数
（人）</t>
    <rPh sb="0" eb="1">
      <t>ノ</t>
    </rPh>
    <rPh sb="2" eb="3">
      <t>イリ</t>
    </rPh>
    <rPh sb="4" eb="5">
      <t>カン</t>
    </rPh>
    <rPh sb="5" eb="6">
      <t>シャ</t>
    </rPh>
    <rPh sb="6" eb="7">
      <t>スウ</t>
    </rPh>
    <rPh sb="9" eb="10">
      <t>ヒト</t>
    </rPh>
    <phoneticPr fontId="4"/>
  </si>
  <si>
    <t>登録者
数（人）</t>
    <rPh sb="0" eb="3">
      <t>トウロクシャ</t>
    </rPh>
    <rPh sb="4" eb="5">
      <t>スウ</t>
    </rPh>
    <rPh sb="6" eb="7">
      <t>ヒト</t>
    </rPh>
    <phoneticPr fontId="4"/>
  </si>
  <si>
    <t>貸出利
用者数
（人）</t>
    <rPh sb="0" eb="2">
      <t>カシダシ</t>
    </rPh>
    <rPh sb="2" eb="3">
      <t>リ</t>
    </rPh>
    <rPh sb="4" eb="5">
      <t>ヨウ</t>
    </rPh>
    <rPh sb="5" eb="6">
      <t>シャ</t>
    </rPh>
    <rPh sb="6" eb="7">
      <t>スウ</t>
    </rPh>
    <phoneticPr fontId="4"/>
  </si>
  <si>
    <t>参考質問（件）</t>
    <rPh sb="0" eb="2">
      <t>サンコウ</t>
    </rPh>
    <rPh sb="2" eb="4">
      <t>シツモン</t>
    </rPh>
    <rPh sb="5" eb="6">
      <t>ケン</t>
    </rPh>
    <phoneticPr fontId="4"/>
  </si>
  <si>
    <t>ﾘｸｴｽﾄ
（予約）（件）</t>
    <rPh sb="7" eb="9">
      <t>ヨヤク</t>
    </rPh>
    <rPh sb="11" eb="12">
      <t>ケン</t>
    </rPh>
    <phoneticPr fontId="4"/>
  </si>
  <si>
    <t>各種集
会活動
（人）</t>
    <rPh sb="0" eb="2">
      <t>カクシュ</t>
    </rPh>
    <rPh sb="2" eb="3">
      <t>シュウ</t>
    </rPh>
    <rPh sb="4" eb="5">
      <t>カイ</t>
    </rPh>
    <rPh sb="5" eb="7">
      <t>カツドウ</t>
    </rPh>
    <rPh sb="9" eb="10">
      <t>ヒト</t>
    </rPh>
    <phoneticPr fontId="4"/>
  </si>
  <si>
    <t>合計</t>
    <rPh sb="0" eb="2">
      <t>ゴウケイ</t>
    </rPh>
    <phoneticPr fontId="4"/>
  </si>
  <si>
    <t>口頭</t>
    <rPh sb="0" eb="2">
      <t>コウトウ</t>
    </rPh>
    <phoneticPr fontId="4"/>
  </si>
  <si>
    <t>電話</t>
    <rPh sb="0" eb="2">
      <t>デンワ</t>
    </rPh>
    <phoneticPr fontId="4"/>
  </si>
  <si>
    <t>文書</t>
    <rPh sb="0" eb="2">
      <t>ブンショ</t>
    </rPh>
    <phoneticPr fontId="4"/>
  </si>
  <si>
    <t>資料案内</t>
    <rPh sb="0" eb="2">
      <t>シリョウ</t>
    </rPh>
    <rPh sb="2" eb="4">
      <t>アンナイ</t>
    </rPh>
    <phoneticPr fontId="4"/>
  </si>
  <si>
    <t>児童書</t>
    <rPh sb="0" eb="3">
      <t>ジドウショ</t>
    </rPh>
    <phoneticPr fontId="4"/>
  </si>
  <si>
    <t>一般書</t>
    <rPh sb="0" eb="3">
      <t>イッパンショ</t>
    </rPh>
    <phoneticPr fontId="4"/>
  </si>
  <si>
    <t>平成21年度</t>
    <rPh sb="0" eb="2">
      <t>ヘイセイ</t>
    </rPh>
    <rPh sb="4" eb="6">
      <t>ネンド</t>
    </rPh>
    <phoneticPr fontId="4"/>
  </si>
  <si>
    <t>個　人　貸　出　（冊）</t>
    <rPh sb="0" eb="1">
      <t>コ</t>
    </rPh>
    <rPh sb="2" eb="3">
      <t>ジン</t>
    </rPh>
    <rPh sb="4" eb="5">
      <t>カシ</t>
    </rPh>
    <rPh sb="6" eb="7">
      <t>デ</t>
    </rPh>
    <rPh sb="9" eb="10">
      <t>サク</t>
    </rPh>
    <phoneticPr fontId="4"/>
  </si>
  <si>
    <t>　　　　協力貸出（冊）</t>
    <rPh sb="4" eb="6">
      <t>キョウリョク</t>
    </rPh>
    <rPh sb="6" eb="7">
      <t>カ</t>
    </rPh>
    <rPh sb="7" eb="8">
      <t>ダ</t>
    </rPh>
    <rPh sb="9" eb="10">
      <t>サツ</t>
    </rPh>
    <phoneticPr fontId="4"/>
  </si>
  <si>
    <t>団体貸出・読書会文庫貸出(冊)</t>
    <rPh sb="0" eb="2">
      <t>ダンタイ</t>
    </rPh>
    <rPh sb="2" eb="4">
      <t>カシダシ</t>
    </rPh>
    <rPh sb="5" eb="8">
      <t>ドクショカイ</t>
    </rPh>
    <rPh sb="8" eb="10">
      <t>ブンコ</t>
    </rPh>
    <rPh sb="10" eb="12">
      <t>カシダシ</t>
    </rPh>
    <rPh sb="13" eb="14">
      <t>サツ</t>
    </rPh>
    <phoneticPr fontId="4"/>
  </si>
  <si>
    <t>障害者専用カセット貸出(本)</t>
    <rPh sb="0" eb="3">
      <t>ショウガイシャ</t>
    </rPh>
    <rPh sb="3" eb="5">
      <t>センヨウ</t>
    </rPh>
    <rPh sb="9" eb="11">
      <t>カシダシ</t>
    </rPh>
    <rPh sb="12" eb="13">
      <t>ホン</t>
    </rPh>
    <phoneticPr fontId="4"/>
  </si>
  <si>
    <t>点字図書分室貸出(冊)</t>
    <rPh sb="0" eb="2">
      <t>テンジ</t>
    </rPh>
    <rPh sb="2" eb="4">
      <t>トショ</t>
    </rPh>
    <rPh sb="4" eb="6">
      <t>ブンシツ</t>
    </rPh>
    <rPh sb="6" eb="8">
      <t>カシダシ</t>
    </rPh>
    <rPh sb="9" eb="10">
      <t>サツ</t>
    </rPh>
    <phoneticPr fontId="4"/>
  </si>
  <si>
    <t>一般図書</t>
    <rPh sb="0" eb="2">
      <t>イッパン</t>
    </rPh>
    <rPh sb="2" eb="4">
      <t>トショ</t>
    </rPh>
    <phoneticPr fontId="4"/>
  </si>
  <si>
    <t>洋書</t>
    <rPh sb="0" eb="2">
      <t>ヨウショ</t>
    </rPh>
    <phoneticPr fontId="4"/>
  </si>
  <si>
    <t>視聴覚資料</t>
    <rPh sb="0" eb="3">
      <t>シチョウカク</t>
    </rPh>
    <rPh sb="3" eb="5">
      <t>シリョウ</t>
    </rPh>
    <phoneticPr fontId="4"/>
  </si>
  <si>
    <t>逐次刊行物</t>
    <rPh sb="0" eb="2">
      <t>チクジ</t>
    </rPh>
    <rPh sb="2" eb="5">
      <t>カンコウブツ</t>
    </rPh>
    <phoneticPr fontId="4"/>
  </si>
  <si>
    <t>図書館･図書館未設置町教育委員会</t>
    <rPh sb="0" eb="3">
      <t>トショカン</t>
    </rPh>
    <rPh sb="4" eb="7">
      <t>トショカン</t>
    </rPh>
    <rPh sb="7" eb="10">
      <t>ミセッチ</t>
    </rPh>
    <rPh sb="10" eb="11">
      <t>マチ</t>
    </rPh>
    <rPh sb="11" eb="13">
      <t>キョウイク</t>
    </rPh>
    <rPh sb="13" eb="16">
      <t>イインカイ</t>
    </rPh>
    <phoneticPr fontId="4"/>
  </si>
  <si>
    <t>高等学校・支援学校図書館</t>
    <rPh sb="0" eb="2">
      <t>コウトウ</t>
    </rPh>
    <rPh sb="2" eb="4">
      <t>ガッコウ</t>
    </rPh>
    <rPh sb="5" eb="7">
      <t>シエン</t>
    </rPh>
    <rPh sb="7" eb="9">
      <t>ガッコウ</t>
    </rPh>
    <rPh sb="9" eb="12">
      <t>トショカン</t>
    </rPh>
    <phoneticPr fontId="4"/>
  </si>
  <si>
    <t>館  名</t>
    <phoneticPr fontId="4"/>
  </si>
  <si>
    <t>職員数本　務</t>
    <phoneticPr fontId="4"/>
  </si>
  <si>
    <t>敷地面積(㎡)</t>
  </si>
  <si>
    <t>建物面積</t>
  </si>
  <si>
    <t>資料の数量</t>
  </si>
  <si>
    <t>開館日数</t>
  </si>
  <si>
    <t>年間延　　入場者数</t>
    <phoneticPr fontId="4"/>
  </si>
  <si>
    <t>建物(㎡)</t>
  </si>
  <si>
    <t>展示室(㎡)</t>
    <rPh sb="0" eb="2">
      <t>テンジ</t>
    </rPh>
    <phoneticPr fontId="4"/>
  </si>
  <si>
    <t>人文資料(点)</t>
    <rPh sb="2" eb="4">
      <t>シリョウ</t>
    </rPh>
    <phoneticPr fontId="4"/>
  </si>
  <si>
    <t>自然資料(点)</t>
    <rPh sb="2" eb="4">
      <t>シリョウ</t>
    </rPh>
    <phoneticPr fontId="4"/>
  </si>
  <si>
    <t>県立博物館</t>
  </si>
  <si>
    <t>占用部分</t>
  </si>
  <si>
    <t>-</t>
  </si>
  <si>
    <t>常設展</t>
    <rPh sb="0" eb="2">
      <t>ジョウセツ</t>
    </rPh>
    <rPh sb="2" eb="3">
      <t>テン</t>
    </rPh>
    <phoneticPr fontId="4"/>
  </si>
  <si>
    <t>企画展</t>
    <rPh sb="0" eb="3">
      <t>キカクテン</t>
    </rPh>
    <phoneticPr fontId="4"/>
  </si>
  <si>
    <t>県立鳥居龍蔵記念博物館</t>
    <rPh sb="4" eb="6">
      <t>リュウゾウ</t>
    </rPh>
    <phoneticPr fontId="4"/>
  </si>
  <si>
    <t>-</t>
    <phoneticPr fontId="4"/>
  </si>
  <si>
    <t>(8,133)</t>
    <phoneticPr fontId="4"/>
  </si>
  <si>
    <t>とくしま動物園</t>
    <phoneticPr fontId="4"/>
  </si>
  <si>
    <t>80種</t>
    <rPh sb="2" eb="3">
      <t>シュ</t>
    </rPh>
    <phoneticPr fontId="20"/>
  </si>
  <si>
    <t>359点</t>
    <rPh sb="3" eb="4">
      <t>テン</t>
    </rPh>
    <phoneticPr fontId="20"/>
  </si>
  <si>
    <t>78種</t>
    <rPh sb="2" eb="3">
      <t>シュ</t>
    </rPh>
    <phoneticPr fontId="20"/>
  </si>
  <si>
    <t>380点</t>
    <rPh sb="3" eb="4">
      <t>テン</t>
    </rPh>
    <phoneticPr fontId="20"/>
  </si>
  <si>
    <t>（単位：ha）</t>
    <phoneticPr fontId="4"/>
  </si>
  <si>
    <t>市町村</t>
  </si>
  <si>
    <t>総数</t>
  </si>
  <si>
    <t>運動公園</t>
  </si>
  <si>
    <t>街区公園</t>
  </si>
  <si>
    <t>近隣公園</t>
  </si>
  <si>
    <t>地区公園</t>
  </si>
  <si>
    <t>総合公園</t>
  </si>
  <si>
    <t>広域公園等</t>
    <rPh sb="4" eb="5">
      <t>トウ</t>
    </rPh>
    <phoneticPr fontId="4"/>
  </si>
  <si>
    <t>箇所</t>
  </si>
  <si>
    <t>面積</t>
  </si>
  <si>
    <t>徳島市</t>
  </si>
  <si>
    <t>鳴門市</t>
  </si>
  <si>
    <t>小松島市</t>
  </si>
  <si>
    <t>阿南市</t>
  </si>
  <si>
    <t>吉野川市</t>
    <rPh sb="0" eb="4">
      <t>ヨシノガワシ</t>
    </rPh>
    <phoneticPr fontId="20"/>
  </si>
  <si>
    <t>阿波市</t>
    <rPh sb="0" eb="2">
      <t>アワ</t>
    </rPh>
    <rPh sb="2" eb="3">
      <t>シ</t>
    </rPh>
    <phoneticPr fontId="4"/>
  </si>
  <si>
    <t>美馬市</t>
    <rPh sb="0" eb="2">
      <t>ミマ</t>
    </rPh>
    <rPh sb="2" eb="3">
      <t>シ</t>
    </rPh>
    <phoneticPr fontId="4"/>
  </si>
  <si>
    <t>三好市</t>
    <rPh sb="0" eb="3">
      <t>ミヨシシ</t>
    </rPh>
    <phoneticPr fontId="4"/>
  </si>
  <si>
    <t>石井町</t>
    <rPh sb="0" eb="3">
      <t>イシイチョウ</t>
    </rPh>
    <phoneticPr fontId="4"/>
  </si>
  <si>
    <t>牟岐町</t>
    <rPh sb="0" eb="3">
      <t>ムギチョウ</t>
    </rPh>
    <phoneticPr fontId="20"/>
  </si>
  <si>
    <t>美波町</t>
    <rPh sb="0" eb="2">
      <t>ミナミ</t>
    </rPh>
    <rPh sb="2" eb="3">
      <t>チョウ</t>
    </rPh>
    <phoneticPr fontId="20"/>
  </si>
  <si>
    <t>海陽町</t>
    <rPh sb="0" eb="3">
      <t>カイヨウチョウ</t>
    </rPh>
    <phoneticPr fontId="4"/>
  </si>
  <si>
    <t>松茂町</t>
    <rPh sb="0" eb="3">
      <t>マツシゲチョウ</t>
    </rPh>
    <phoneticPr fontId="4"/>
  </si>
  <si>
    <t>北島町</t>
  </si>
  <si>
    <t>藍住町</t>
    <rPh sb="0" eb="1">
      <t>アイ</t>
    </rPh>
    <rPh sb="1" eb="2">
      <t>ジュウ</t>
    </rPh>
    <rPh sb="2" eb="3">
      <t>チョウ</t>
    </rPh>
    <phoneticPr fontId="20"/>
  </si>
  <si>
    <t>つるぎ町</t>
    <rPh sb="3" eb="4">
      <t>マチ</t>
    </rPh>
    <phoneticPr fontId="4"/>
  </si>
  <si>
    <t>東みよし町</t>
    <rPh sb="0" eb="1">
      <t>ヒガシ</t>
    </rPh>
    <rPh sb="4" eb="5">
      <t>マチ</t>
    </rPh>
    <phoneticPr fontId="20"/>
  </si>
  <si>
    <t>注１　広域公園等には，風致公園, 特殊公園及び緑地を含む。</t>
    <rPh sb="7" eb="8">
      <t>トウ</t>
    </rPh>
    <rPh sb="11" eb="13">
      <t>フウチ</t>
    </rPh>
    <rPh sb="13" eb="15">
      <t>コウエン</t>
    </rPh>
    <phoneticPr fontId="4"/>
  </si>
  <si>
    <t>　２　小松島市の広域公園等1箇所は，徳島市の広域公園1箇所に含まれる。</t>
    <rPh sb="12" eb="13">
      <t>トウ</t>
    </rPh>
    <phoneticPr fontId="4"/>
  </si>
  <si>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14"/>
  </si>
  <si>
    <t>資料　都市公園等整備現況調査（県都市計画課）</t>
    <rPh sb="3" eb="5">
      <t>トシ</t>
    </rPh>
    <rPh sb="5" eb="8">
      <t>コウエンナド</t>
    </rPh>
    <rPh sb="8" eb="10">
      <t>セイビ</t>
    </rPh>
    <rPh sb="10" eb="12">
      <t>ゲンキョウ</t>
    </rPh>
    <rPh sb="12" eb="14">
      <t>チョウサ</t>
    </rPh>
    <rPh sb="15" eb="16">
      <t>ケン</t>
    </rPh>
    <phoneticPr fontId="4"/>
  </si>
  <si>
    <t>218　観　　　　光</t>
    <phoneticPr fontId="4"/>
  </si>
  <si>
    <t>（単位：千人）</t>
    <phoneticPr fontId="4"/>
  </si>
  <si>
    <t>平成21年</t>
    <rPh sb="0" eb="2">
      <t>ヘイセイ</t>
    </rPh>
    <rPh sb="4" eb="5">
      <t>ネン</t>
    </rPh>
    <phoneticPr fontId="4"/>
  </si>
  <si>
    <t>平成22年</t>
    <rPh sb="0" eb="2">
      <t>ヘイセイ</t>
    </rPh>
    <rPh sb="4" eb="5">
      <t>ネン</t>
    </rPh>
    <phoneticPr fontId="4"/>
  </si>
  <si>
    <t>平成24年</t>
    <rPh sb="0" eb="2">
      <t>ヘイセイ</t>
    </rPh>
    <rPh sb="4" eb="5">
      <t>ネン</t>
    </rPh>
    <phoneticPr fontId="4"/>
  </si>
  <si>
    <t>入込客数（延べ）(単位：千人)注2　</t>
    <rPh sb="0" eb="2">
      <t>イリコミ</t>
    </rPh>
    <rPh sb="2" eb="4">
      <t>キャクスウ</t>
    </rPh>
    <rPh sb="5" eb="6">
      <t>ノ</t>
    </rPh>
    <rPh sb="9" eb="11">
      <t>タンイ</t>
    </rPh>
    <rPh sb="12" eb="14">
      <t>センニン</t>
    </rPh>
    <rPh sb="15" eb="16">
      <t>チュウ</t>
    </rPh>
    <phoneticPr fontId="4"/>
  </si>
  <si>
    <t>総数</t>
    <phoneticPr fontId="4"/>
  </si>
  <si>
    <t>計</t>
    <rPh sb="0" eb="1">
      <t>ケイ</t>
    </rPh>
    <phoneticPr fontId="4"/>
  </si>
  <si>
    <t>県外</t>
    <rPh sb="0" eb="2">
      <t>ケンガイ</t>
    </rPh>
    <phoneticPr fontId="4"/>
  </si>
  <si>
    <t>県内</t>
    <rPh sb="0" eb="2">
      <t>ケンナイ</t>
    </rPh>
    <phoneticPr fontId="4"/>
  </si>
  <si>
    <t>入込客数（実）
（単位：千人回） 　　　　　　　注3</t>
    <rPh sb="0" eb="2">
      <t>イリコミ</t>
    </rPh>
    <rPh sb="2" eb="4">
      <t>キャクスウ</t>
    </rPh>
    <rPh sb="5" eb="6">
      <t>ジツ</t>
    </rPh>
    <rPh sb="9" eb="11">
      <t>タンイ</t>
    </rPh>
    <rPh sb="12" eb="14">
      <t>センニン</t>
    </rPh>
    <rPh sb="14" eb="15">
      <t>カイ</t>
    </rPh>
    <rPh sb="24" eb="25">
      <t>チュウ</t>
    </rPh>
    <phoneticPr fontId="4"/>
  </si>
  <si>
    <t>外国人</t>
    <rPh sb="0" eb="3">
      <t>ガイコクジン</t>
    </rPh>
    <phoneticPr fontId="4"/>
  </si>
  <si>
    <t>資料　県観光政策課　</t>
    <rPh sb="6" eb="8">
      <t>セイサク</t>
    </rPh>
    <rPh sb="8" eb="9">
      <t>カ</t>
    </rPh>
    <phoneticPr fontId="4"/>
  </si>
  <si>
    <t>区   分</t>
  </si>
  <si>
    <t>公　　　民　　　館</t>
    <phoneticPr fontId="4"/>
  </si>
  <si>
    <t>図書館</t>
  </si>
  <si>
    <t>博物館及び博物館　に準ずる施設</t>
    <phoneticPr fontId="4"/>
  </si>
  <si>
    <t>隣保館</t>
  </si>
  <si>
    <t>老人福祉　　センター</t>
    <phoneticPr fontId="4"/>
  </si>
  <si>
    <t>計</t>
  </si>
  <si>
    <t>中央館</t>
  </si>
  <si>
    <t>地区館</t>
  </si>
  <si>
    <t>分館</t>
  </si>
  <si>
    <t>県</t>
  </si>
  <si>
    <t>区　　　分</t>
  </si>
  <si>
    <t>資料  県教育委員会生涯学習政策課</t>
    <rPh sb="14" eb="16">
      <t>セイサク</t>
    </rPh>
    <phoneticPr fontId="4"/>
  </si>
  <si>
    <t>220　団 体 及 び 委 員 会</t>
    <rPh sb="16" eb="17">
      <t>カイ</t>
    </rPh>
    <phoneticPr fontId="4"/>
  </si>
  <si>
    <t>区     分</t>
  </si>
  <si>
    <t>吉野川市</t>
    <rPh sb="0" eb="4">
      <t>ヨシノガワシ</t>
    </rPh>
    <phoneticPr fontId="4"/>
  </si>
  <si>
    <t>阿波市</t>
    <rPh sb="0" eb="3">
      <t>アワシ</t>
    </rPh>
    <phoneticPr fontId="4"/>
  </si>
  <si>
    <t>美馬市</t>
    <rPh sb="0" eb="3">
      <t>ミマシ</t>
    </rPh>
    <phoneticPr fontId="4"/>
  </si>
  <si>
    <t>神道系</t>
    <phoneticPr fontId="4"/>
  </si>
  <si>
    <t>仏教系</t>
    <phoneticPr fontId="4"/>
  </si>
  <si>
    <t>キリスト教系</t>
    <phoneticPr fontId="4"/>
  </si>
  <si>
    <t>諸教</t>
    <phoneticPr fontId="4"/>
  </si>
  <si>
    <t>220　団 体 及 び 委 員 会</t>
    <phoneticPr fontId="4"/>
  </si>
  <si>
    <t>勝浦郡</t>
    <rPh sb="0" eb="3">
      <t>カツウラグン</t>
    </rPh>
    <phoneticPr fontId="4"/>
  </si>
  <si>
    <t>名東郡</t>
    <rPh sb="0" eb="3">
      <t>ミョウドウグン</t>
    </rPh>
    <phoneticPr fontId="4"/>
  </si>
  <si>
    <t>名西郡</t>
  </si>
  <si>
    <t>那賀郡</t>
  </si>
  <si>
    <t>海部郡</t>
  </si>
  <si>
    <t>板野郡</t>
  </si>
  <si>
    <t>美馬郡</t>
    <rPh sb="0" eb="3">
      <t>ミマグン</t>
    </rPh>
    <phoneticPr fontId="4"/>
  </si>
  <si>
    <t>三好郡</t>
    <rPh sb="0" eb="3">
      <t>ミヨシグン</t>
    </rPh>
    <phoneticPr fontId="4"/>
  </si>
  <si>
    <t>資料　県総務課</t>
    <phoneticPr fontId="4"/>
  </si>
  <si>
    <t>青年団</t>
  </si>
  <si>
    <t>婦人団体</t>
  </si>
  <si>
    <t>ボーイスカウト</t>
    <phoneticPr fontId="4"/>
  </si>
  <si>
    <t>ガールスカウト</t>
    <phoneticPr fontId="4"/>
  </si>
  <si>
    <t>年　　度</t>
    <phoneticPr fontId="4"/>
  </si>
  <si>
    <t>団体</t>
  </si>
  <si>
    <t>団員数</t>
  </si>
  <si>
    <t>連合会</t>
  </si>
  <si>
    <t>単位団</t>
  </si>
  <si>
    <t>会員数</t>
  </si>
  <si>
    <t>隊数</t>
  </si>
  <si>
    <t>隊員数</t>
  </si>
  <si>
    <t>男</t>
  </si>
  <si>
    <t>女</t>
  </si>
  <si>
    <t>資料　県教育委員会生涯学習政策課</t>
    <rPh sb="13" eb="15">
      <t>セイサク</t>
    </rPh>
    <phoneticPr fontId="4"/>
  </si>
  <si>
    <t>衛星契約数</t>
  </si>
  <si>
    <t>地上契約数</t>
  </si>
  <si>
    <t>放送受信契約数合計</t>
  </si>
  <si>
    <t>有線テレビ契約数</t>
  </si>
  <si>
    <t>徳島市</t>
    <rPh sb="0" eb="3">
      <t>トクシマシ</t>
    </rPh>
    <phoneticPr fontId="4"/>
  </si>
  <si>
    <t>X</t>
    <phoneticPr fontId="4"/>
  </si>
  <si>
    <t>鳴門市</t>
    <rPh sb="0" eb="3">
      <t>ナルトシ</t>
    </rPh>
    <phoneticPr fontId="4"/>
  </si>
  <si>
    <t>X</t>
  </si>
  <si>
    <t>小松島市</t>
    <rPh sb="0" eb="4">
      <t>コマツシマシ</t>
    </rPh>
    <phoneticPr fontId="4"/>
  </si>
  <si>
    <t>阿南市</t>
    <rPh sb="0" eb="3">
      <t>アナンシ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</si>
  <si>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</si>
  <si>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</si>
  <si>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</si>
  <si>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</si>
  <si>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</si>
  <si>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</si>
  <si>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1">
      <t>ミ</t>
    </rPh>
    <rPh sb="1" eb="2">
      <t>ナミ</t>
    </rPh>
    <rPh sb="2" eb="3">
      <t>チョウ</t>
    </rPh>
    <phoneticPr fontId="4"/>
  </si>
  <si>
    <t>松茂町</t>
    <rPh sb="0" eb="2">
      <t>マツシゲ</t>
    </rPh>
    <rPh sb="2" eb="3">
      <t>マチ</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</si>
  <si>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</si>
  <si>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</si>
  <si>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</si>
  <si>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</si>
  <si>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</si>
  <si>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チョウ</t>
    </rPh>
    <phoneticPr fontId="4"/>
  </si>
  <si>
    <t xml:space="preserve">  ２  有線テレビ契約数は，総務大臣の許可施設で自主放送を行っている事業者の加入世帯数。</t>
    <rPh sb="10" eb="13">
      <t>ケイヤクスウ</t>
    </rPh>
    <rPh sb="39" eb="41">
      <t>カニュウ</t>
    </rPh>
    <rPh sb="41" eb="43">
      <t>セタイ</t>
    </rPh>
    <phoneticPr fontId="4"/>
  </si>
  <si>
    <t>222　文          化　　　　　　財</t>
    <rPh sb="22" eb="23">
      <t>ザイ</t>
    </rPh>
    <phoneticPr fontId="4"/>
  </si>
  <si>
    <t>222　文　　化　　財</t>
    <rPh sb="4" eb="5">
      <t>ブン</t>
    </rPh>
    <rPh sb="7" eb="8">
      <t>カ</t>
    </rPh>
    <rPh sb="10" eb="11">
      <t>ザイ</t>
    </rPh>
    <phoneticPr fontId="4"/>
  </si>
  <si>
    <t>種別</t>
    <rPh sb="0" eb="2">
      <t>シュベツ</t>
    </rPh>
    <phoneticPr fontId="4"/>
  </si>
  <si>
    <t>有形文化財</t>
    <rPh sb="0" eb="2">
      <t>ユウケイ</t>
    </rPh>
    <rPh sb="2" eb="5">
      <t>ブンカザイ</t>
    </rPh>
    <phoneticPr fontId="4"/>
  </si>
  <si>
    <t>無形文化財</t>
    <rPh sb="0" eb="2">
      <t>ムケイ</t>
    </rPh>
    <rPh sb="2" eb="5">
      <t>ブンカザイ</t>
    </rPh>
    <phoneticPr fontId="4"/>
  </si>
  <si>
    <t>民俗文化財</t>
    <rPh sb="0" eb="2">
      <t>ミンゾク</t>
    </rPh>
    <rPh sb="2" eb="5">
      <t>ブンカザイ</t>
    </rPh>
    <phoneticPr fontId="4"/>
  </si>
  <si>
    <t>記念物</t>
    <rPh sb="0" eb="3">
      <t>キネンブツ</t>
    </rPh>
    <phoneticPr fontId="4"/>
  </si>
  <si>
    <t>伝統的建造物群</t>
    <rPh sb="0" eb="3">
      <t>デントウテキ</t>
    </rPh>
    <rPh sb="3" eb="6">
      <t>ケンゾウブツ</t>
    </rPh>
    <rPh sb="6" eb="7">
      <t>グン</t>
    </rPh>
    <phoneticPr fontId="4"/>
  </si>
  <si>
    <t>文化的景観</t>
    <rPh sb="0" eb="3">
      <t>ブンカテキ</t>
    </rPh>
    <rPh sb="3" eb="5">
      <t>ケイカン</t>
    </rPh>
    <phoneticPr fontId="4"/>
  </si>
  <si>
    <t>選定保存技術</t>
    <rPh sb="0" eb="2">
      <t>センテイ</t>
    </rPh>
    <rPh sb="2" eb="4">
      <t>ホゾン</t>
    </rPh>
    <rPh sb="4" eb="6">
      <t>ギジュツ</t>
    </rPh>
    <phoneticPr fontId="4"/>
  </si>
  <si>
    <t>重要美術品</t>
    <rPh sb="0" eb="2">
      <t>ジュウヨウ</t>
    </rPh>
    <rPh sb="2" eb="5">
      <t>ビジュツヒン</t>
    </rPh>
    <phoneticPr fontId="4"/>
  </si>
  <si>
    <t>登録有形文化財（建造物）</t>
    <rPh sb="0" eb="2">
      <t>トウロク</t>
    </rPh>
    <rPh sb="2" eb="4">
      <t>ユウケイ</t>
    </rPh>
    <rPh sb="4" eb="7">
      <t>ブンカザイ</t>
    </rPh>
    <rPh sb="8" eb="11">
      <t>ケンゾウブツ</t>
    </rPh>
    <phoneticPr fontId="4"/>
  </si>
  <si>
    <t>登録有形民俗文化財</t>
    <rPh sb="0" eb="2">
      <t>トウロク</t>
    </rPh>
    <rPh sb="2" eb="4">
      <t>ユウケイ</t>
    </rPh>
    <rPh sb="4" eb="6">
      <t>ミンゾク</t>
    </rPh>
    <rPh sb="6" eb="9">
      <t>ブンカザイ</t>
    </rPh>
    <phoneticPr fontId="4"/>
  </si>
  <si>
    <t>記録選択無形民俗文化財</t>
    <rPh sb="0" eb="2">
      <t>キロク</t>
    </rPh>
    <rPh sb="2" eb="4">
      <t>センタク</t>
    </rPh>
    <rPh sb="4" eb="6">
      <t>ムケイ</t>
    </rPh>
    <rPh sb="6" eb="8">
      <t>ミンゾク</t>
    </rPh>
    <rPh sb="8" eb="11">
      <t>ブンカザイ</t>
    </rPh>
    <phoneticPr fontId="4"/>
  </si>
  <si>
    <t>建造物</t>
    <rPh sb="0" eb="3">
      <t>ケンゾウブツ</t>
    </rPh>
    <phoneticPr fontId="4"/>
  </si>
  <si>
    <t>絵画</t>
    <rPh sb="0" eb="1">
      <t>エ</t>
    </rPh>
    <rPh sb="1" eb="2">
      <t>ガ</t>
    </rPh>
    <phoneticPr fontId="4"/>
  </si>
  <si>
    <t>彫刻</t>
    <rPh sb="0" eb="2">
      <t>チョウコク</t>
    </rPh>
    <phoneticPr fontId="4"/>
  </si>
  <si>
    <t>工芸品</t>
    <rPh sb="0" eb="3">
      <t>コウゲイヒン</t>
    </rPh>
    <phoneticPr fontId="4"/>
  </si>
  <si>
    <t>書籍・典籍・ 　　古文書</t>
    <rPh sb="0" eb="2">
      <t>ショセキ</t>
    </rPh>
    <rPh sb="3" eb="5">
      <t>テンセキ</t>
    </rPh>
    <rPh sb="9" eb="12">
      <t>コモンジョ</t>
    </rPh>
    <phoneticPr fontId="4"/>
  </si>
  <si>
    <t>考古資料</t>
  </si>
  <si>
    <t>歴史資料</t>
  </si>
  <si>
    <t>小計</t>
    <rPh sb="0" eb="2">
      <t>ショウケイ</t>
    </rPh>
    <phoneticPr fontId="4"/>
  </si>
  <si>
    <t>有形</t>
  </si>
  <si>
    <t>無形</t>
  </si>
  <si>
    <t>史跡</t>
  </si>
  <si>
    <t>名勝</t>
  </si>
  <si>
    <t>名勝天然記念物</t>
    <rPh sb="0" eb="2">
      <t>メイショウ</t>
    </rPh>
    <phoneticPr fontId="4"/>
  </si>
  <si>
    <t>天然記念物</t>
  </si>
  <si>
    <t>区分</t>
    <rPh sb="0" eb="2">
      <t>クブン</t>
    </rPh>
    <phoneticPr fontId="4"/>
  </si>
  <si>
    <t>国指定等</t>
    <rPh sb="0" eb="3">
      <t>クニシテイ</t>
    </rPh>
    <rPh sb="3" eb="4">
      <t>トウ</t>
    </rPh>
    <phoneticPr fontId="4"/>
  </si>
  <si>
    <t>県指定</t>
    <rPh sb="0" eb="1">
      <t>ケン</t>
    </rPh>
    <rPh sb="1" eb="3">
      <t>シテイ</t>
    </rPh>
    <phoneticPr fontId="4"/>
  </si>
  <si>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4"/>
  </si>
  <si>
    <t>資料　県教育委員会教育文化政策課</t>
    <rPh sb="9" eb="11">
      <t>キョウイク</t>
    </rPh>
    <rPh sb="11" eb="13">
      <t>ブンカ</t>
    </rPh>
    <rPh sb="13" eb="15">
      <t>セイサク</t>
    </rPh>
    <phoneticPr fontId="4"/>
  </si>
  <si>
    <t>　重要文化財</t>
    <phoneticPr fontId="4"/>
  </si>
  <si>
    <t>種別</t>
    <phoneticPr fontId="4"/>
  </si>
  <si>
    <t>名　　　　　　　 称</t>
    <phoneticPr fontId="4"/>
  </si>
  <si>
    <t>員数</t>
  </si>
  <si>
    <t>所　　　　　在          地</t>
    <phoneticPr fontId="4"/>
  </si>
  <si>
    <t>所有者又は管理者</t>
    <phoneticPr fontId="4"/>
  </si>
  <si>
    <t>指定年月日</t>
  </si>
  <si>
    <t>建 造 物</t>
    <phoneticPr fontId="4"/>
  </si>
  <si>
    <t>丈六寺三門</t>
  </si>
  <si>
    <t>１棟</t>
  </si>
  <si>
    <t>徳島市丈六町丈領32</t>
  </si>
  <si>
    <t>丈六寺</t>
  </si>
  <si>
    <t>昭和28. 3.31</t>
  </si>
  <si>
    <t>〃</t>
  </si>
  <si>
    <t>丈六寺観音堂</t>
  </si>
  <si>
    <t>　　　　〃</t>
  </si>
  <si>
    <t>〃</t>
    <phoneticPr fontId="4"/>
  </si>
  <si>
    <t>　　　〃</t>
  </si>
  <si>
    <t>丈六寺本堂(元方丈)</t>
    <phoneticPr fontId="4"/>
  </si>
  <si>
    <t>切幡寺大塔</t>
  </si>
  <si>
    <t>１基</t>
  </si>
  <si>
    <t>阿波市市場町切幡観音129</t>
    <rPh sb="3" eb="6">
      <t>イチバチョウ</t>
    </rPh>
    <phoneticPr fontId="4"/>
  </si>
  <si>
    <t>切幡寺</t>
  </si>
  <si>
    <t>昭和50. 6.23</t>
    <rPh sb="0" eb="2">
      <t>ショウワ</t>
    </rPh>
    <phoneticPr fontId="4"/>
  </si>
  <si>
    <t>三木家住宅</t>
    <phoneticPr fontId="4"/>
  </si>
  <si>
    <t>美馬市木屋平字貢143</t>
    <rPh sb="3" eb="6">
      <t>コヤダイラ</t>
    </rPh>
    <rPh sb="6" eb="7">
      <t>ジ</t>
    </rPh>
    <phoneticPr fontId="4"/>
  </si>
  <si>
    <t>三木信夫</t>
  </si>
  <si>
    <t>昭和51. 2. 3</t>
    <rPh sb="0" eb="2">
      <t>ショウワ</t>
    </rPh>
    <phoneticPr fontId="4"/>
  </si>
  <si>
    <t>田中家住宅</t>
    <rPh sb="0" eb="2">
      <t>タナカ</t>
    </rPh>
    <phoneticPr fontId="4"/>
  </si>
  <si>
    <t>11棟</t>
  </si>
  <si>
    <t>石井町藍畑字高畑705</t>
  </si>
  <si>
    <t>田中誠</t>
  </si>
  <si>
    <t>木村家住宅</t>
    <rPh sb="0" eb="2">
      <t>キムラ</t>
    </rPh>
    <rPh sb="2" eb="3">
      <t>ケ</t>
    </rPh>
    <rPh sb="3" eb="5">
      <t>ジュウタク</t>
    </rPh>
    <phoneticPr fontId="4"/>
  </si>
  <si>
    <t>三好市東祖谷釣井107</t>
    <rPh sb="3" eb="4">
      <t>ヒガシ</t>
    </rPh>
    <rPh sb="4" eb="6">
      <t>イヤ</t>
    </rPh>
    <rPh sb="6" eb="7">
      <t>ツ</t>
    </rPh>
    <rPh sb="7" eb="8">
      <t>イ</t>
    </rPh>
    <phoneticPr fontId="4"/>
  </si>
  <si>
    <t>木村茂　　</t>
    <rPh sb="2" eb="3">
      <t>シゲ</t>
    </rPh>
    <phoneticPr fontId="4"/>
  </si>
  <si>
    <t>小采家住宅</t>
    <phoneticPr fontId="4"/>
  </si>
  <si>
    <t>　   〃　　 菅生28</t>
    <rPh sb="8" eb="10">
      <t>スガオ</t>
    </rPh>
    <phoneticPr fontId="4"/>
  </si>
  <si>
    <t>三好市</t>
    <rPh sb="0" eb="2">
      <t>ミヨシ</t>
    </rPh>
    <rPh sb="2" eb="3">
      <t>シ</t>
    </rPh>
    <phoneticPr fontId="4"/>
  </si>
  <si>
    <t>福永家住宅</t>
  </si>
  <si>
    <t>６棟</t>
  </si>
  <si>
    <t>鳴門市鳴門町高島字浜中1</t>
    <phoneticPr fontId="4"/>
  </si>
  <si>
    <t>個人所有</t>
    <rPh sb="0" eb="2">
      <t>コジン</t>
    </rPh>
    <rPh sb="2" eb="4">
      <t>ショユウ</t>
    </rPh>
    <phoneticPr fontId="4"/>
  </si>
  <si>
    <t>昭和51. 5.20</t>
    <rPh sb="0" eb="2">
      <t>ショウワ</t>
    </rPh>
    <phoneticPr fontId="4"/>
  </si>
  <si>
    <t>旧長岡家住宅</t>
  </si>
  <si>
    <t>美馬市脇町大字猪尻字西上野34</t>
    <rPh sb="3" eb="4">
      <t>ワキ</t>
    </rPh>
    <rPh sb="4" eb="5">
      <t>チョウ</t>
    </rPh>
    <phoneticPr fontId="4"/>
  </si>
  <si>
    <t>美馬市</t>
  </si>
  <si>
    <t>田中家住宅</t>
  </si>
  <si>
    <t>上勝町大字旭字八重地10-56</t>
    <rPh sb="7" eb="9">
      <t>ヤエ</t>
    </rPh>
    <rPh sb="9" eb="10">
      <t>チ</t>
    </rPh>
    <phoneticPr fontId="4"/>
  </si>
  <si>
    <t>田中富明</t>
    <rPh sb="2" eb="3">
      <t>トミ</t>
    </rPh>
    <rPh sb="3" eb="4">
      <t>ア</t>
    </rPh>
    <phoneticPr fontId="4"/>
  </si>
  <si>
    <t>粟飯原家住宅</t>
  </si>
  <si>
    <t>神山町下分字栗生野125</t>
    <rPh sb="6" eb="7">
      <t>クリ</t>
    </rPh>
    <phoneticPr fontId="4"/>
  </si>
  <si>
    <t>一宮神社本殿</t>
  </si>
  <si>
    <t>徳島市一宮町西丁237</t>
  </si>
  <si>
    <t>一宮神社</t>
  </si>
  <si>
    <t>平成 5. 4.20</t>
  </si>
  <si>
    <t>丈六寺経蔵(旧僧堂)</t>
  </si>
  <si>
    <t>　〃　丈六町丈領32</t>
    <phoneticPr fontId="4"/>
  </si>
  <si>
    <t>平成10.12.25</t>
    <rPh sb="0" eb="2">
      <t>ヘイセイ</t>
    </rPh>
    <phoneticPr fontId="4"/>
  </si>
  <si>
    <t>宇志比古神社本殿</t>
    <phoneticPr fontId="4"/>
  </si>
  <si>
    <t>鳴門市大麻町大谷字山田66</t>
    <phoneticPr fontId="4"/>
  </si>
  <si>
    <t>宇志比古神社</t>
  </si>
  <si>
    <t>平成12.12. 4</t>
    <rPh sb="0" eb="2">
      <t>ヘイセイ</t>
    </rPh>
    <phoneticPr fontId="4"/>
  </si>
  <si>
    <t>箸蔵寺</t>
    <rPh sb="0" eb="2">
      <t>ハシクラ</t>
    </rPh>
    <rPh sb="2" eb="3">
      <t>テラ</t>
    </rPh>
    <phoneticPr fontId="4"/>
  </si>
  <si>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4"/>
  </si>
  <si>
    <t>平成16. 7. 6</t>
    <rPh sb="0" eb="2">
      <t>ヘイセイ</t>
    </rPh>
    <phoneticPr fontId="4"/>
  </si>
  <si>
    <t>三河家住宅</t>
    <rPh sb="0" eb="2">
      <t>ミカワ</t>
    </rPh>
    <rPh sb="2" eb="3">
      <t>ケ</t>
    </rPh>
    <rPh sb="3" eb="5">
      <t>ジュウタク</t>
    </rPh>
    <phoneticPr fontId="4"/>
  </si>
  <si>
    <t>１棟</t>
    <rPh sb="1" eb="2">
      <t>トウ</t>
    </rPh>
    <phoneticPr fontId="4"/>
  </si>
  <si>
    <t>徳島市富田浜4丁目7</t>
    <rPh sb="0" eb="3">
      <t>トクシマシ</t>
    </rPh>
    <rPh sb="3" eb="6">
      <t>トミダハマ</t>
    </rPh>
    <rPh sb="7" eb="9">
      <t>チョウメ</t>
    </rPh>
    <phoneticPr fontId="4"/>
  </si>
  <si>
    <t>平成19.12. 4</t>
    <rPh sb="0" eb="2">
      <t>ヘイセイ</t>
    </rPh>
    <phoneticPr fontId="4"/>
  </si>
  <si>
    <t>絵  　画</t>
    <phoneticPr fontId="4"/>
  </si>
  <si>
    <t>絹本著色釈迦三尊像</t>
  </si>
  <si>
    <t>１幅</t>
  </si>
  <si>
    <t>小松島市立江町字若松(京都国立博物館)</t>
    <rPh sb="11" eb="13">
      <t>キョウト</t>
    </rPh>
    <rPh sb="13" eb="15">
      <t>コクリツ</t>
    </rPh>
    <rPh sb="15" eb="18">
      <t>ハクブツカン</t>
    </rPh>
    <phoneticPr fontId="4"/>
  </si>
  <si>
    <t>立江寺</t>
  </si>
  <si>
    <t>明治43. 8.29</t>
    <phoneticPr fontId="4"/>
  </si>
  <si>
    <t>絹本著色仏涅槃図</t>
  </si>
  <si>
    <t>吉野川市山川町字木綿麻山(　　〃　　)</t>
    <rPh sb="4" eb="7">
      <t>ヤマカワチョウ</t>
    </rPh>
    <rPh sb="7" eb="8">
      <t>アザ</t>
    </rPh>
    <phoneticPr fontId="4"/>
  </si>
  <si>
    <t>高越寺</t>
  </si>
  <si>
    <t>絹本著色聖衆来迎図</t>
  </si>
  <si>
    <t>三好市池田町白地ノロウチ763-2（奈良国立博物館）</t>
    <rPh sb="3" eb="6">
      <t>イケダチョウ</t>
    </rPh>
    <rPh sb="18" eb="20">
      <t>ナラ</t>
    </rPh>
    <rPh sb="20" eb="22">
      <t>コクリツ</t>
    </rPh>
    <rPh sb="22" eb="25">
      <t>ハクブツカン</t>
    </rPh>
    <phoneticPr fontId="4"/>
  </si>
  <si>
    <t>雲辺寺</t>
  </si>
  <si>
    <t>絹本著色楊柳観音像</t>
  </si>
  <si>
    <t>　〃　井川町中岡34</t>
    <rPh sb="5" eb="6">
      <t>チョウ</t>
    </rPh>
    <phoneticPr fontId="4"/>
  </si>
  <si>
    <t>長楽寺</t>
  </si>
  <si>
    <t>絹本著色文殊菩薩像</t>
  </si>
  <si>
    <t>１幅</t>
    <phoneticPr fontId="4"/>
  </si>
  <si>
    <t>東みよし町字中庄2586(京都国立博物館)</t>
    <rPh sb="13" eb="15">
      <t>キョウト</t>
    </rPh>
    <rPh sb="15" eb="17">
      <t>コクリツ</t>
    </rPh>
    <rPh sb="17" eb="20">
      <t>ハクブツカン</t>
    </rPh>
    <phoneticPr fontId="4"/>
  </si>
  <si>
    <t>長善寺</t>
  </si>
  <si>
    <t>絹本著色金剛薩捶像</t>
    <phoneticPr fontId="4"/>
  </si>
  <si>
    <t>　　　　〃</t>
    <phoneticPr fontId="4"/>
  </si>
  <si>
    <t>昭和42. 6.15</t>
  </si>
  <si>
    <t>絹本著色細川成之像</t>
  </si>
  <si>
    <t>彫　  刻</t>
    <phoneticPr fontId="4"/>
  </si>
  <si>
    <t>木造地蔵菩薩半跏像</t>
  </si>
  <si>
    <t>１躯</t>
  </si>
  <si>
    <t>　〃　福島2丁目3-7</t>
    <phoneticPr fontId="4"/>
  </si>
  <si>
    <t>東照寺</t>
  </si>
  <si>
    <t>明治44. 8. 9</t>
  </si>
  <si>
    <t>木造聖観音坐像</t>
  </si>
  <si>
    <t>　〃　丈六町丈領32</t>
  </si>
  <si>
    <t>木造如意輪観音坐像</t>
  </si>
  <si>
    <t>　〃　多家良町中津峰127</t>
  </si>
  <si>
    <t>如意輪寺</t>
  </si>
  <si>
    <t>木造十一面観音立像</t>
  </si>
  <si>
    <t>　〃　国府町井戸字北屋敷80-1</t>
    <phoneticPr fontId="4"/>
  </si>
  <si>
    <t>井戸寺</t>
  </si>
  <si>
    <t>木造阿弥陀如来坐像</t>
  </si>
  <si>
    <t>鳴門市大麻町桧ダンノ上12</t>
    <rPh sb="6" eb="7">
      <t>ヒノキ</t>
    </rPh>
    <phoneticPr fontId="4"/>
  </si>
  <si>
    <t>極楽寺</t>
  </si>
  <si>
    <t>木造大己貴命立像</t>
  </si>
  <si>
    <t>阿南市長生町宮内</t>
  </si>
  <si>
    <t>八桙神社</t>
  </si>
  <si>
    <t>木造男神立像</t>
  </si>
  <si>
    <t>木造釈迦如来坐像</t>
  </si>
  <si>
    <t>吉野川市鴨島町飯尾1525</t>
    <rPh sb="4" eb="7">
      <t>カモジマチョウ</t>
    </rPh>
    <phoneticPr fontId="4"/>
  </si>
  <si>
    <t>藤井寺</t>
  </si>
  <si>
    <t>木造地蔵菩薩立像</t>
  </si>
  <si>
    <t>勝浦町大字生名(京都国立博物館)</t>
    <rPh sb="3" eb="5">
      <t>オオアザ</t>
    </rPh>
    <rPh sb="8" eb="10">
      <t>キョウト</t>
    </rPh>
    <rPh sb="10" eb="12">
      <t>コクリツ</t>
    </rPh>
    <rPh sb="12" eb="15">
      <t>ハクブツカン</t>
    </rPh>
    <phoneticPr fontId="4"/>
  </si>
  <si>
    <t>鶴林寺</t>
  </si>
  <si>
    <t>木造薬師如来坐像</t>
  </si>
  <si>
    <t>石井町石井字城ノ内605</t>
    <rPh sb="3" eb="5">
      <t>イシイ</t>
    </rPh>
    <phoneticPr fontId="4"/>
  </si>
  <si>
    <t>童学寺</t>
  </si>
  <si>
    <t>資料　県教育委員会教育文化政策課</t>
    <rPh sb="0" eb="2">
      <t>シリョウ</t>
    </rPh>
    <rPh sb="3" eb="4">
      <t>ケン</t>
    </rPh>
    <rPh sb="4" eb="6">
      <t>キョウイク</t>
    </rPh>
    <rPh sb="6" eb="9">
      <t>イインカイ</t>
    </rPh>
    <rPh sb="9" eb="11">
      <t>キョウイク</t>
    </rPh>
    <rPh sb="11" eb="13">
      <t>ブンカ</t>
    </rPh>
    <rPh sb="13" eb="15">
      <t>セイサク</t>
    </rPh>
    <rPh sb="15" eb="16">
      <t>カ</t>
    </rPh>
    <phoneticPr fontId="4"/>
  </si>
  <si>
    <r>
      <t>　重要文化財</t>
    </r>
    <r>
      <rPr>
        <sz val="11"/>
        <color indexed="8"/>
        <rFont val="ＭＳ 明朝"/>
        <family val="1"/>
        <charset val="128"/>
      </rPr>
      <t>（続き）</t>
    </r>
    <rPh sb="7" eb="8">
      <t>ツヅ</t>
    </rPh>
    <phoneticPr fontId="4"/>
  </si>
  <si>
    <t>所　　　　　在　　　　　地</t>
  </si>
  <si>
    <t>木造聖観音立像</t>
  </si>
  <si>
    <t>三好市三野町加茂野宮</t>
    <rPh sb="0" eb="2">
      <t>ミヨシ</t>
    </rPh>
    <rPh sb="2" eb="3">
      <t>シ</t>
    </rPh>
    <phoneticPr fontId="4"/>
  </si>
  <si>
    <t>瀧寺</t>
  </si>
  <si>
    <t>明治44. 8. 9</t>
    <rPh sb="0" eb="2">
      <t>メイジ</t>
    </rPh>
    <phoneticPr fontId="4"/>
  </si>
  <si>
    <t>木造毘沙門天立像</t>
  </si>
  <si>
    <t>　〃　池田町白地ノロウチ763-2</t>
    <rPh sb="3" eb="6">
      <t>イケダチョウ</t>
    </rPh>
    <phoneticPr fontId="4"/>
  </si>
  <si>
    <t>木造千手観音坐像</t>
    <phoneticPr fontId="4"/>
  </si>
  <si>
    <t>　　　　　〃</t>
  </si>
  <si>
    <t>美馬市脇町大字猪尻字西上野44</t>
    <rPh sb="3" eb="5">
      <t>ワキマチ</t>
    </rPh>
    <rPh sb="5" eb="7">
      <t>オオアザ</t>
    </rPh>
    <rPh sb="7" eb="9">
      <t>イノシリ</t>
    </rPh>
    <rPh sb="9" eb="10">
      <t>アザ</t>
    </rPh>
    <rPh sb="10" eb="13">
      <t>ニシウエノ</t>
    </rPh>
    <phoneticPr fontId="4"/>
  </si>
  <si>
    <t>最明寺</t>
  </si>
  <si>
    <t>木造弥勒菩薩坐像</t>
    <rPh sb="0" eb="2">
      <t>モクゾウ</t>
    </rPh>
    <rPh sb="2" eb="4">
      <t>ミロク</t>
    </rPh>
    <rPh sb="4" eb="6">
      <t>ボサツ</t>
    </rPh>
    <rPh sb="6" eb="7">
      <t>ザ</t>
    </rPh>
    <rPh sb="7" eb="8">
      <t>ゾウ</t>
    </rPh>
    <phoneticPr fontId="4"/>
  </si>
  <si>
    <t>鳴門市大麻町大谷山田59</t>
    <rPh sb="0" eb="3">
      <t>ナルトシ</t>
    </rPh>
    <rPh sb="3" eb="6">
      <t>オオアサチョウ</t>
    </rPh>
    <rPh sb="6" eb="8">
      <t>オオタニ</t>
    </rPh>
    <rPh sb="8" eb="10">
      <t>ヤマダ</t>
    </rPh>
    <phoneticPr fontId="4"/>
  </si>
  <si>
    <t>東林院</t>
    <rPh sb="0" eb="1">
      <t>ヒガシ</t>
    </rPh>
    <rPh sb="1" eb="2">
      <t>ハヤシ</t>
    </rPh>
    <rPh sb="2" eb="3">
      <t>イン</t>
    </rPh>
    <phoneticPr fontId="4"/>
  </si>
  <si>
    <t>平成14. 6.26</t>
    <rPh sb="0" eb="2">
      <t>ヘイセイ</t>
    </rPh>
    <phoneticPr fontId="4"/>
  </si>
  <si>
    <t>書  　跡</t>
    <phoneticPr fontId="4"/>
  </si>
  <si>
    <t>紙本墨書聖徳太子伝暦</t>
  </si>
  <si>
    <t>２巻</t>
  </si>
  <si>
    <t>徳島市南島田町1丁目11(奈良国立博物館)</t>
    <rPh sb="13" eb="15">
      <t>ナラ</t>
    </rPh>
    <rPh sb="15" eb="17">
      <t>コクリツ</t>
    </rPh>
    <rPh sb="17" eb="19">
      <t>ハクブツ</t>
    </rPh>
    <rPh sb="19" eb="20">
      <t>カン</t>
    </rPh>
    <phoneticPr fontId="4"/>
  </si>
  <si>
    <t>本願寺</t>
  </si>
  <si>
    <t>明治43. 8.29</t>
  </si>
  <si>
    <t>紙本墨書二品家政所下文</t>
  </si>
  <si>
    <t>１巻</t>
  </si>
  <si>
    <t>紙本墨書仲文章残巻</t>
  </si>
  <si>
    <t>小松島市松島町</t>
    <rPh sb="6" eb="7">
      <t>チョウ</t>
    </rPh>
    <phoneticPr fontId="4"/>
  </si>
  <si>
    <t>西野武明</t>
  </si>
  <si>
    <t>昭和13. 7. 4</t>
  </si>
  <si>
    <t>正安二年六月八日書写ｱﾘ</t>
    <phoneticPr fontId="4"/>
  </si>
  <si>
    <t>考古資料</t>
    <rPh sb="2" eb="4">
      <t>シリョウ</t>
    </rPh>
    <phoneticPr fontId="4"/>
  </si>
  <si>
    <t>銅経筒</t>
  </si>
  <si>
    <t>１箇</t>
    <rPh sb="1" eb="2">
      <t>カ</t>
    </rPh>
    <phoneticPr fontId="4"/>
  </si>
  <si>
    <t>上板町神宅字大山4</t>
    <phoneticPr fontId="4"/>
  </si>
  <si>
    <t>大山寺</t>
  </si>
  <si>
    <t>流水文銅鐸</t>
  </si>
  <si>
    <t>１口</t>
  </si>
  <si>
    <t>徳島市下助任町4丁目37</t>
    <rPh sb="0" eb="3">
      <t>トクシマシ</t>
    </rPh>
    <rPh sb="3" eb="4">
      <t>シモ</t>
    </rPh>
    <rPh sb="4" eb="6">
      <t>スケトウ</t>
    </rPh>
    <rPh sb="6" eb="7">
      <t>チョウ</t>
    </rPh>
    <rPh sb="8" eb="10">
      <t>チョウメ</t>
    </rPh>
    <phoneticPr fontId="4"/>
  </si>
  <si>
    <t>田村英一郎</t>
    <rPh sb="2" eb="5">
      <t>エイイチロウ</t>
    </rPh>
    <phoneticPr fontId="4"/>
  </si>
  <si>
    <t>昭和37. 2.21</t>
  </si>
  <si>
    <t>徳島県阿南市山口町末広出土</t>
    <rPh sb="0" eb="3">
      <t>トクシマケン</t>
    </rPh>
    <rPh sb="3" eb="6">
      <t>アナンシ</t>
    </rPh>
    <rPh sb="6" eb="9">
      <t>ヤマグチチョウ</t>
    </rPh>
    <rPh sb="9" eb="11">
      <t>スエヒロ</t>
    </rPh>
    <rPh sb="11" eb="13">
      <t>シュツド</t>
    </rPh>
    <phoneticPr fontId="4"/>
  </si>
  <si>
    <t>(徳島県立博物館)</t>
    <rPh sb="1" eb="3">
      <t>トクシマ</t>
    </rPh>
    <rPh sb="3" eb="5">
      <t>ケンリツ</t>
    </rPh>
    <rPh sb="5" eb="8">
      <t>ハクブツカン</t>
    </rPh>
    <phoneticPr fontId="4"/>
  </si>
  <si>
    <t>突線袈裟襷文銅鐸</t>
  </si>
  <si>
    <t>板野町犬伏字平山</t>
    <rPh sb="0" eb="3">
      <t>イタノチョウ</t>
    </rPh>
    <rPh sb="3" eb="5">
      <t>イヌブシ</t>
    </rPh>
    <rPh sb="5" eb="6">
      <t>アザ</t>
    </rPh>
    <rPh sb="6" eb="8">
      <t>ヒラヤマ</t>
    </rPh>
    <phoneticPr fontId="4"/>
  </si>
  <si>
    <t>徳島県</t>
  </si>
  <si>
    <t>平成 7．6.15</t>
  </si>
  <si>
    <t>徳島県徳島市国府町矢野遺跡出土</t>
    <rPh sb="0" eb="3">
      <t>トクシマケン</t>
    </rPh>
    <rPh sb="3" eb="6">
      <t>トクシマシ</t>
    </rPh>
    <rPh sb="6" eb="9">
      <t>コクフチョウ</t>
    </rPh>
    <rPh sb="9" eb="11">
      <t>ヤノ</t>
    </rPh>
    <rPh sb="11" eb="13">
      <t>イセキ</t>
    </rPh>
    <rPh sb="13" eb="15">
      <t>シュツド</t>
    </rPh>
    <phoneticPr fontId="4"/>
  </si>
  <si>
    <t>徳島県立埋蔵文化財総合センター</t>
    <rPh sb="0" eb="3">
      <t>トクシマケン</t>
    </rPh>
    <rPh sb="3" eb="4">
      <t>リツ</t>
    </rPh>
    <rPh sb="4" eb="6">
      <t>マイゾウ</t>
    </rPh>
    <rPh sb="6" eb="9">
      <t>ブンカザイ</t>
    </rPh>
    <rPh sb="9" eb="11">
      <t>ソウゴウ</t>
    </rPh>
    <phoneticPr fontId="4"/>
  </si>
  <si>
    <t>歴史資料</t>
    <rPh sb="2" eb="4">
      <t>シリョウ</t>
    </rPh>
    <phoneticPr fontId="4"/>
  </si>
  <si>
    <t>徳島藩御召鯨船千山丸</t>
  </si>
  <si>
    <t>１艘</t>
  </si>
  <si>
    <t>徳島市徳島町城内(徳島市立徳島城博物館)</t>
    <rPh sb="0" eb="3">
      <t>トクシマシ</t>
    </rPh>
    <rPh sb="9" eb="11">
      <t>トクシマ</t>
    </rPh>
    <rPh sb="11" eb="13">
      <t>シリツ</t>
    </rPh>
    <phoneticPr fontId="4"/>
  </si>
  <si>
    <t>平成 8．6.27</t>
  </si>
  <si>
    <t xml:space="preserve">  重要有形・無形民俗文化財</t>
    <rPh sb="4" eb="6">
      <t>ユウケイ</t>
    </rPh>
    <rPh sb="7" eb="9">
      <t>ムケイ</t>
    </rPh>
    <rPh sb="9" eb="11">
      <t>ミンゾク</t>
    </rPh>
    <rPh sb="11" eb="14">
      <t>ブンカザイ</t>
    </rPh>
    <phoneticPr fontId="20"/>
  </si>
  <si>
    <t>重    要有形民俗文 化 財</t>
    <phoneticPr fontId="20"/>
  </si>
  <si>
    <t>祖谷の蔓橋</t>
  </si>
  <si>
    <t>１件</t>
  </si>
  <si>
    <t>三好市西祖谷山村善徳</t>
    <rPh sb="3" eb="4">
      <t>ニシ</t>
    </rPh>
    <rPh sb="4" eb="6">
      <t>イヤ</t>
    </rPh>
    <rPh sb="6" eb="7">
      <t>ヤマ</t>
    </rPh>
    <rPh sb="7" eb="8">
      <t>ムラ</t>
    </rPh>
    <rPh sb="8" eb="9">
      <t>ゼン</t>
    </rPh>
    <rPh sb="9" eb="10">
      <t>トク</t>
    </rPh>
    <phoneticPr fontId="4"/>
  </si>
  <si>
    <t>三好市</t>
    <rPh sb="0" eb="2">
      <t>ミヨシ</t>
    </rPh>
    <rPh sb="2" eb="3">
      <t>シ</t>
    </rPh>
    <phoneticPr fontId="20"/>
  </si>
  <si>
    <t>昭和30. 2. 3</t>
  </si>
  <si>
    <t>阿波藍栽培加工用具</t>
  </si>
  <si>
    <t>１式93点</t>
  </si>
  <si>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4"/>
  </si>
  <si>
    <t xml:space="preserve">藍住町
</t>
    <phoneticPr fontId="4"/>
  </si>
  <si>
    <t>昭和30. 4.22</t>
    <rPh sb="0" eb="2">
      <t>ショウワ</t>
    </rPh>
    <phoneticPr fontId="4"/>
  </si>
  <si>
    <t>鳴門の製塩用具</t>
  </si>
  <si>
    <t>143点</t>
  </si>
  <si>
    <t>鳴門市撫養町南浜字東浜170                 (徳島県立博物館)</t>
    <rPh sb="32" eb="34">
      <t>トクシマ</t>
    </rPh>
    <rPh sb="34" eb="36">
      <t>ケンリツ</t>
    </rPh>
    <rPh sb="36" eb="38">
      <t>ハクブツ</t>
    </rPh>
    <rPh sb="38" eb="39">
      <t>カン</t>
    </rPh>
    <phoneticPr fontId="4"/>
  </si>
  <si>
    <t>昭和42. 6.17</t>
    <rPh sb="0" eb="2">
      <t>ショウワ</t>
    </rPh>
    <phoneticPr fontId="4"/>
  </si>
  <si>
    <t>阿波の和三盆製造用具</t>
  </si>
  <si>
    <t>99点</t>
  </si>
  <si>
    <t>松茂町中喜来字中須20-2</t>
    <phoneticPr fontId="4"/>
  </si>
  <si>
    <t>昭和49. 2.18</t>
    <rPh sb="0" eb="2">
      <t>ショウワ</t>
    </rPh>
    <phoneticPr fontId="4"/>
  </si>
  <si>
    <t>犬飼の舞台</t>
  </si>
  <si>
    <t>徳島市八多町八屋67-3</t>
    <phoneticPr fontId="4"/>
  </si>
  <si>
    <t>五王神社</t>
  </si>
  <si>
    <t>平成10.12.16</t>
    <phoneticPr fontId="4"/>
  </si>
  <si>
    <t>坂州の舞台</t>
  </si>
  <si>
    <t>那賀町坂州字広瀬32</t>
    <phoneticPr fontId="4"/>
  </si>
  <si>
    <t>坂州部落, 那賀町</t>
    <rPh sb="6" eb="8">
      <t>ナカ</t>
    </rPh>
    <rPh sb="8" eb="9">
      <t>チョウ</t>
    </rPh>
    <phoneticPr fontId="4"/>
  </si>
  <si>
    <t>1,107点</t>
    <rPh sb="5" eb="6">
      <t>テン</t>
    </rPh>
    <phoneticPr fontId="4"/>
  </si>
  <si>
    <t>徳島市国府町和田字居内172     　　　　徳島市天狗久資料館</t>
    <rPh sb="0" eb="3">
      <t>トクシマシ</t>
    </rPh>
    <rPh sb="3" eb="6">
      <t>コクフチョウ</t>
    </rPh>
    <rPh sb="6" eb="8">
      <t>ワダ</t>
    </rPh>
    <rPh sb="8" eb="9">
      <t>アザ</t>
    </rPh>
    <rPh sb="9" eb="10">
      <t>イ</t>
    </rPh>
    <rPh sb="10" eb="11">
      <t>ウチ</t>
    </rPh>
    <rPh sb="23" eb="26">
      <t>トクシマシ</t>
    </rPh>
    <rPh sb="26" eb="28">
      <t>テング</t>
    </rPh>
    <rPh sb="28" eb="29">
      <t>キュウ</t>
    </rPh>
    <rPh sb="29" eb="32">
      <t>シリョウカン</t>
    </rPh>
    <phoneticPr fontId="20"/>
  </si>
  <si>
    <t>徳島市</t>
    <rPh sb="0" eb="1">
      <t>トク</t>
    </rPh>
    <rPh sb="1" eb="2">
      <t>シマ</t>
    </rPh>
    <rPh sb="2" eb="3">
      <t>シ</t>
    </rPh>
    <phoneticPr fontId="20"/>
  </si>
  <si>
    <t>平成14. 2.12</t>
    <rPh sb="0" eb="2">
      <t>ヘイセイ</t>
    </rPh>
    <phoneticPr fontId="20"/>
  </si>
  <si>
    <t>重    要   無形民俗文 化 財</t>
    <phoneticPr fontId="20"/>
  </si>
  <si>
    <t>西祖谷の神代踊</t>
  </si>
  <si>
    <t>三好市西祖谷山村</t>
    <rPh sb="3" eb="4">
      <t>ニシ</t>
    </rPh>
    <rPh sb="4" eb="6">
      <t>イヤ</t>
    </rPh>
    <rPh sb="6" eb="7">
      <t>ヤマ</t>
    </rPh>
    <rPh sb="7" eb="8">
      <t>ムラ</t>
    </rPh>
    <phoneticPr fontId="4"/>
  </si>
  <si>
    <t>神代踊保存会</t>
  </si>
  <si>
    <t>昭和51. 5. 4</t>
  </si>
  <si>
    <t>阿波人形浄瑠璃</t>
  </si>
  <si>
    <t>徳島市,鳴門市,阿南市,勝浦町,
神山町,那賀町,松茂町</t>
    <phoneticPr fontId="4"/>
  </si>
  <si>
    <t>平成11.12.21</t>
  </si>
  <si>
    <t>　記念物</t>
    <phoneticPr fontId="4"/>
  </si>
  <si>
    <t>名               称</t>
  </si>
  <si>
    <t>所有者又
は管理者</t>
    <phoneticPr fontId="4"/>
  </si>
  <si>
    <t>所有者又
は管理者</t>
    <phoneticPr fontId="20"/>
  </si>
  <si>
    <t>史　  跡</t>
    <phoneticPr fontId="4"/>
  </si>
  <si>
    <t>段の塚穴</t>
  </si>
  <si>
    <t>２基</t>
  </si>
  <si>
    <t>美馬市美馬町字坊僧363-1他</t>
    <rPh sb="2" eb="3">
      <t>シ</t>
    </rPh>
    <rPh sb="14" eb="15">
      <t>ホカ</t>
    </rPh>
    <phoneticPr fontId="4"/>
  </si>
  <si>
    <t>美馬市</t>
    <rPh sb="2" eb="3">
      <t>シ</t>
    </rPh>
    <phoneticPr fontId="4"/>
  </si>
  <si>
    <t>昭和17.10.14</t>
  </si>
  <si>
    <t>阿波国分尼寺跡</t>
  </si>
  <si>
    <t>１件</t>
    <phoneticPr fontId="4"/>
  </si>
  <si>
    <t>名西郡石井町石井字尼寺12-1他</t>
    <rPh sb="15" eb="16">
      <t>ホカ</t>
    </rPh>
    <phoneticPr fontId="4"/>
  </si>
  <si>
    <t xml:space="preserve">石井町
</t>
    <phoneticPr fontId="4"/>
  </si>
  <si>
    <t>昭和48. 4.14</t>
    <rPh sb="0" eb="2">
      <t>ショウワ</t>
    </rPh>
    <phoneticPr fontId="4"/>
  </si>
  <si>
    <t>郡里廃寺跡</t>
  </si>
  <si>
    <t>美馬市美馬町字銀杏木26他,字願勝寺51他</t>
    <rPh sb="2" eb="3">
      <t>シ</t>
    </rPh>
    <rPh sb="12" eb="13">
      <t>ホカ</t>
    </rPh>
    <rPh sb="14" eb="15">
      <t>アザ</t>
    </rPh>
    <rPh sb="20" eb="21">
      <t>ホカ</t>
    </rPh>
    <phoneticPr fontId="4"/>
  </si>
  <si>
    <t>昭和51. 3.22</t>
    <rPh sb="0" eb="2">
      <t>ショウワ</t>
    </rPh>
    <phoneticPr fontId="4"/>
  </si>
  <si>
    <t>丹田古墳</t>
  </si>
  <si>
    <t>１基</t>
    <phoneticPr fontId="4"/>
  </si>
  <si>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4"/>
  </si>
  <si>
    <t xml:space="preserve">東みよし町
</t>
    <phoneticPr fontId="4"/>
  </si>
  <si>
    <t>昭和52. 7.16</t>
    <rPh sb="0" eb="2">
      <t>ショウワ</t>
    </rPh>
    <phoneticPr fontId="4"/>
  </si>
  <si>
    <t>勝瑞城館跡</t>
  </si>
  <si>
    <t>１件</t>
    <rPh sb="1" eb="2">
      <t>ケン</t>
    </rPh>
    <phoneticPr fontId="4"/>
  </si>
  <si>
    <t>藍住町勝瑞字東勝地29-1他</t>
    <phoneticPr fontId="4"/>
  </si>
  <si>
    <t>藍住町</t>
  </si>
  <si>
    <t>平成13. 1.29</t>
  </si>
  <si>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4"/>
  </si>
  <si>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4"/>
  </si>
  <si>
    <t>平成14. 9.20</t>
    <rPh sb="0" eb="2">
      <t>ヘイセイ</t>
    </rPh>
    <phoneticPr fontId="4"/>
  </si>
  <si>
    <t>徳島城跡</t>
    <rPh sb="0" eb="2">
      <t>トクシマ</t>
    </rPh>
    <rPh sb="2" eb="3">
      <t>ジョウ</t>
    </rPh>
    <rPh sb="3" eb="4">
      <t>アト</t>
    </rPh>
    <phoneticPr fontId="4"/>
  </si>
  <si>
    <t>徳島市徳島町城内</t>
    <rPh sb="0" eb="3">
      <t>トクシマシ</t>
    </rPh>
    <rPh sb="3" eb="6">
      <t>トクシマチョウ</t>
    </rPh>
    <rPh sb="6" eb="7">
      <t>シロ</t>
    </rPh>
    <rPh sb="7" eb="8">
      <t>ウチ</t>
    </rPh>
    <phoneticPr fontId="4"/>
  </si>
  <si>
    <t>平成18. 1.26</t>
    <rPh sb="0" eb="2">
      <t>ヘイセイ</t>
    </rPh>
    <phoneticPr fontId="4"/>
  </si>
  <si>
    <t>渋野丸山古墳</t>
    <rPh sb="0" eb="2">
      <t>シブノ</t>
    </rPh>
    <rPh sb="2" eb="4">
      <t>マルヤマ</t>
    </rPh>
    <rPh sb="4" eb="6">
      <t>コフン</t>
    </rPh>
    <phoneticPr fontId="4"/>
  </si>
  <si>
    <t xml:space="preserve">  〃  渋野町三ﾂ岩,学頭</t>
    <rPh sb="5" eb="8">
      <t>シブノチョウ</t>
    </rPh>
    <rPh sb="8" eb="9">
      <t>ミツ</t>
    </rPh>
    <rPh sb="10" eb="11">
      <t>イワ</t>
    </rPh>
    <rPh sb="12" eb="13">
      <t>ガク</t>
    </rPh>
    <rPh sb="13" eb="14">
      <t>アタマ</t>
    </rPh>
    <phoneticPr fontId="4"/>
  </si>
  <si>
    <t>平成21. 2.12</t>
    <rPh sb="0" eb="2">
      <t>ヘイセイ</t>
    </rPh>
    <phoneticPr fontId="4"/>
  </si>
  <si>
    <t>阿南市大井町，水井町，加茂町　　　　　勝浦郡勝浦町大字生名鷲ヶ尾</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29" eb="30">
      <t>ワシ</t>
    </rPh>
    <rPh sb="31" eb="32">
      <t>オ</t>
    </rPh>
    <phoneticPr fontId="4"/>
  </si>
  <si>
    <t>阿南市　　　　　　　　　　　勝浦町</t>
    <rPh sb="0" eb="3">
      <t>アナンシ</t>
    </rPh>
    <rPh sb="14" eb="17">
      <t>カツウラチョウ</t>
    </rPh>
    <phoneticPr fontId="4"/>
  </si>
  <si>
    <t>平成22. 8. 5</t>
    <rPh sb="0" eb="2">
      <t>ヘイセイ</t>
    </rPh>
    <phoneticPr fontId="4"/>
  </si>
  <si>
    <t>名    勝</t>
    <phoneticPr fontId="4"/>
  </si>
  <si>
    <t>鳴門</t>
  </si>
  <si>
    <t>鳴門市鳴門町土佐泊浦字福池,字大毛</t>
    <rPh sb="12" eb="13">
      <t>イケ</t>
    </rPh>
    <phoneticPr fontId="4"/>
  </si>
  <si>
    <t>昭和 6. 2.20</t>
  </si>
  <si>
    <t>旧徳島城表御殿庭園</t>
  </si>
  <si>
    <t>徳島市徳島町城内1-9</t>
    <phoneticPr fontId="4"/>
  </si>
  <si>
    <t>昭和16.12.13</t>
    <rPh sb="0" eb="2">
      <t>ショウワ</t>
    </rPh>
    <phoneticPr fontId="4"/>
  </si>
  <si>
    <t>阿波国分寺庭園</t>
  </si>
  <si>
    <t>　〃　国府町矢野718-1</t>
    <phoneticPr fontId="4"/>
  </si>
  <si>
    <t>國分寺</t>
    <rPh sb="0" eb="2">
      <t>コクブ</t>
    </rPh>
    <rPh sb="2" eb="3">
      <t>テラ</t>
    </rPh>
    <phoneticPr fontId="4"/>
  </si>
  <si>
    <t>平成12. 3.30</t>
  </si>
  <si>
    <t>特別天然記 念 物</t>
    <rPh sb="0" eb="2">
      <t>トクベツ</t>
    </rPh>
    <rPh sb="2" eb="4">
      <t>テンネン</t>
    </rPh>
    <rPh sb="4" eb="5">
      <t>キ</t>
    </rPh>
    <rPh sb="6" eb="7">
      <t>ネン</t>
    </rPh>
    <rPh sb="8" eb="9">
      <t>ブツ</t>
    </rPh>
    <phoneticPr fontId="4"/>
  </si>
  <si>
    <t>カモシカ</t>
    <phoneticPr fontId="4"/>
  </si>
  <si>
    <t>種の指定</t>
    <rPh sb="0" eb="1">
      <t>シュ</t>
    </rPh>
    <rPh sb="2" eb="4">
      <t>シテイ</t>
    </rPh>
    <phoneticPr fontId="4"/>
  </si>
  <si>
    <t>昭和30. 2.15</t>
    <rPh sb="0" eb="2">
      <t>ショウワ</t>
    </rPh>
    <phoneticPr fontId="4"/>
  </si>
  <si>
    <t>オオサンショウウオ</t>
    <phoneticPr fontId="4"/>
  </si>
  <si>
    <t xml:space="preserve">   〃</t>
    <phoneticPr fontId="4"/>
  </si>
  <si>
    <t>昭和27. 3.29</t>
    <rPh sb="0" eb="2">
      <t>ショウワ</t>
    </rPh>
    <phoneticPr fontId="4"/>
  </si>
  <si>
    <t>カワウソ</t>
    <phoneticPr fontId="4"/>
  </si>
  <si>
    <t>昭和40. 5.12</t>
    <rPh sb="0" eb="2">
      <t>ショウワ</t>
    </rPh>
    <phoneticPr fontId="4"/>
  </si>
  <si>
    <t>加茂の大クス</t>
    <rPh sb="0" eb="2">
      <t>カモ</t>
    </rPh>
    <rPh sb="3" eb="4">
      <t>オオ</t>
    </rPh>
    <phoneticPr fontId="4"/>
  </si>
  <si>
    <t>１樹</t>
    <phoneticPr fontId="4"/>
  </si>
  <si>
    <t>東みよし町加茂1482</t>
    <rPh sb="0" eb="1">
      <t>ヒガシ</t>
    </rPh>
    <rPh sb="4" eb="5">
      <t>チョウ</t>
    </rPh>
    <rPh sb="5" eb="7">
      <t>カモ</t>
    </rPh>
    <phoneticPr fontId="4"/>
  </si>
  <si>
    <t>昭和31. 7.19</t>
    <rPh sb="0" eb="2">
      <t>ショウワ</t>
    </rPh>
    <phoneticPr fontId="4"/>
  </si>
  <si>
    <r>
      <t>222　文　　化　　財</t>
    </r>
    <r>
      <rPr>
        <sz val="12"/>
        <rFont val="ＭＳ 明朝"/>
        <family val="1"/>
        <charset val="128"/>
      </rPr>
      <t>（続き）</t>
    </r>
    <rPh sb="4" eb="5">
      <t>ブン</t>
    </rPh>
    <rPh sb="7" eb="8">
      <t>カ</t>
    </rPh>
    <rPh sb="10" eb="11">
      <t>ザイ</t>
    </rPh>
    <rPh sb="12" eb="13">
      <t>ツヅ</t>
    </rPh>
    <phoneticPr fontId="4"/>
  </si>
  <si>
    <r>
      <t>　記念物</t>
    </r>
    <r>
      <rPr>
        <sz val="11"/>
        <color indexed="8"/>
        <rFont val="ＭＳ 明朝"/>
        <family val="1"/>
        <charset val="128"/>
      </rPr>
      <t>（続き）</t>
    </r>
    <rPh sb="5" eb="6">
      <t>ツヅ</t>
    </rPh>
    <phoneticPr fontId="4"/>
  </si>
  <si>
    <t>名               称</t>
    <phoneticPr fontId="4"/>
  </si>
  <si>
    <t>天    然記 念 物</t>
    <phoneticPr fontId="4"/>
  </si>
  <si>
    <t>コクガン</t>
    <phoneticPr fontId="4"/>
  </si>
  <si>
    <t>昭和46. 5.19</t>
    <rPh sb="0" eb="2">
      <t>ショウワ</t>
    </rPh>
    <phoneticPr fontId="4"/>
  </si>
  <si>
    <t>ヒシクイ</t>
    <phoneticPr fontId="4"/>
  </si>
  <si>
    <t>昭和46. 6.28</t>
    <rPh sb="0" eb="2">
      <t>ショウワ</t>
    </rPh>
    <phoneticPr fontId="4"/>
  </si>
  <si>
    <t>マガン</t>
    <phoneticPr fontId="4"/>
  </si>
  <si>
    <t>ヤマネ</t>
    <phoneticPr fontId="4"/>
  </si>
  <si>
    <t xml:space="preserve">昭和50. 6.26
</t>
    <phoneticPr fontId="20"/>
  </si>
  <si>
    <t>母川オオウナギ生息地</t>
    <phoneticPr fontId="4"/>
  </si>
  <si>
    <t>海陽町高園母川通称裂ｹ岩の上流26町,    下流13町</t>
    <rPh sb="17" eb="18">
      <t>チョウ</t>
    </rPh>
    <rPh sb="23" eb="25">
      <t>カリュウ</t>
    </rPh>
    <rPh sb="27" eb="28">
      <t>チョウ</t>
    </rPh>
    <phoneticPr fontId="4"/>
  </si>
  <si>
    <t>海陽町</t>
  </si>
  <si>
    <t>大正12. 3. 7</t>
    <rPh sb="0" eb="2">
      <t>タイショウ</t>
    </rPh>
    <phoneticPr fontId="4"/>
  </si>
  <si>
    <t>美波町大浜海岸一帯</t>
  </si>
  <si>
    <t>美波町
教育委員会</t>
  </si>
  <si>
    <t>昭和42. 8.16</t>
    <rPh sb="0" eb="2">
      <t>ショウワ</t>
    </rPh>
    <phoneticPr fontId="4"/>
  </si>
  <si>
    <t>吉野川市美郷全域</t>
    <rPh sb="0" eb="4">
      <t>ヨシノガワシ</t>
    </rPh>
    <phoneticPr fontId="4"/>
  </si>
  <si>
    <t>吉野川市
教育委員会</t>
    <rPh sb="0" eb="3">
      <t>ヨシノガワ</t>
    </rPh>
    <rPh sb="3" eb="4">
      <t>シ</t>
    </rPh>
    <phoneticPr fontId="4"/>
  </si>
  <si>
    <t>昭和45. 8.29</t>
    <rPh sb="0" eb="2">
      <t>ショウワ</t>
    </rPh>
    <phoneticPr fontId="4"/>
  </si>
  <si>
    <t>弁天島熱帯性植物群落</t>
  </si>
  <si>
    <t>阿南市橘町小勝186</t>
  </si>
  <si>
    <t>大正11. 3. 8</t>
  </si>
  <si>
    <t>乳保神社のイチョウ</t>
  </si>
  <si>
    <t>１樹</t>
  </si>
  <si>
    <t>上板町瀬部字西井内763,766-2</t>
    <phoneticPr fontId="4"/>
  </si>
  <si>
    <t>乳保神社</t>
  </si>
  <si>
    <t>昭和19.11. 7</t>
    <rPh sb="0" eb="2">
      <t>ショウワ</t>
    </rPh>
    <phoneticPr fontId="4"/>
  </si>
  <si>
    <t>沢谷のタヌキノショクダイ     発生地</t>
    <phoneticPr fontId="4"/>
  </si>
  <si>
    <t>9,917㎡</t>
    <phoneticPr fontId="4"/>
  </si>
  <si>
    <t>那賀町沢谷字亀井谷34-1,34-3,34-7</t>
    <rPh sb="3" eb="4">
      <t>サワ</t>
    </rPh>
    <rPh sb="4" eb="5">
      <t>タニ</t>
    </rPh>
    <phoneticPr fontId="4"/>
  </si>
  <si>
    <t>那賀町</t>
  </si>
  <si>
    <t>昭和29.12.25</t>
    <rPh sb="0" eb="2">
      <t>ショウワ</t>
    </rPh>
    <phoneticPr fontId="4"/>
  </si>
  <si>
    <t>野神の大センダン</t>
  </si>
  <si>
    <t>阿波市阿波町野神3-1</t>
    <rPh sb="3" eb="6">
      <t>アワチョウ</t>
    </rPh>
    <phoneticPr fontId="4"/>
  </si>
  <si>
    <t>阿波市</t>
    <rPh sb="0" eb="2">
      <t>アワ</t>
    </rPh>
    <phoneticPr fontId="4"/>
  </si>
  <si>
    <t>昭和32. 6.19</t>
    <rPh sb="0" eb="2">
      <t>ショウワ</t>
    </rPh>
    <phoneticPr fontId="4"/>
  </si>
  <si>
    <t>出羽島大池のシラタマモ       自生地</t>
    <phoneticPr fontId="4"/>
  </si>
  <si>
    <t>50,214㎡</t>
    <phoneticPr fontId="4"/>
  </si>
  <si>
    <t>牟岐町大字牟岐浦字出羽島39-1地先所在の大池の区域</t>
    <rPh sb="16" eb="17">
      <t>チ</t>
    </rPh>
    <rPh sb="17" eb="18">
      <t>サキ</t>
    </rPh>
    <rPh sb="18" eb="20">
      <t>ショザイ</t>
    </rPh>
    <rPh sb="21" eb="23">
      <t>オオイケ</t>
    </rPh>
    <rPh sb="24" eb="26">
      <t>クイキ</t>
    </rPh>
    <phoneticPr fontId="4"/>
  </si>
  <si>
    <t>牟岐町漁業
協同組合</t>
    <rPh sb="0" eb="3">
      <t>ムギチョウ</t>
    </rPh>
    <phoneticPr fontId="20"/>
  </si>
  <si>
    <t>昭和47. 3.16</t>
    <rPh sb="0" eb="2">
      <t>ショウワ</t>
    </rPh>
    <phoneticPr fontId="4"/>
  </si>
  <si>
    <t>津島暖地性植物群落</t>
  </si>
  <si>
    <t>65,000㎡</t>
    <phoneticPr fontId="4"/>
  </si>
  <si>
    <t>牟岐町大字牟岐浦字馬路105</t>
    <phoneticPr fontId="4"/>
  </si>
  <si>
    <t>牟岐町</t>
  </si>
  <si>
    <t>昭和48. 4.23</t>
    <rPh sb="0" eb="2">
      <t>ショウワ</t>
    </rPh>
    <phoneticPr fontId="4"/>
  </si>
  <si>
    <t>鈴ｹ峯のヤッコソウ発生地</t>
  </si>
  <si>
    <t>6,275㎡</t>
    <phoneticPr fontId="4"/>
  </si>
  <si>
    <t>海陽町久保字板取283</t>
    <phoneticPr fontId="4"/>
  </si>
  <si>
    <t xml:space="preserve">海陽町
</t>
    <phoneticPr fontId="4"/>
  </si>
  <si>
    <t>昭和54.11.26</t>
    <rPh sb="0" eb="2">
      <t>ショウワ</t>
    </rPh>
    <phoneticPr fontId="4"/>
  </si>
  <si>
    <t>船窪のオンツツジ群落</t>
  </si>
  <si>
    <t>吉野川市山川町奥野井387-11,387-12</t>
    <rPh sb="4" eb="7">
      <t>ヤマカワチョウ</t>
    </rPh>
    <rPh sb="7" eb="8">
      <t>オク</t>
    </rPh>
    <rPh sb="8" eb="9">
      <t>ノ</t>
    </rPh>
    <rPh sb="9" eb="10">
      <t>イ</t>
    </rPh>
    <phoneticPr fontId="4"/>
  </si>
  <si>
    <t xml:space="preserve">吉野川市
</t>
    <rPh sb="0" eb="3">
      <t>ヨシノガワ</t>
    </rPh>
    <rPh sb="3" eb="4">
      <t>シ</t>
    </rPh>
    <phoneticPr fontId="4"/>
  </si>
  <si>
    <t>昭和60.10.26</t>
    <rPh sb="0" eb="2">
      <t>ショウワ</t>
    </rPh>
    <phoneticPr fontId="4"/>
  </si>
  <si>
    <t>三嶺・天狗塚のミヤマクマザサ及びコメツツジ群落</t>
    <phoneticPr fontId="4"/>
  </si>
  <si>
    <t>454.22ha</t>
    <phoneticPr fontId="4"/>
  </si>
  <si>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4"/>
  </si>
  <si>
    <t>農林水産省・三好市</t>
    <rPh sb="0" eb="2">
      <t>ノウリン</t>
    </rPh>
    <rPh sb="2" eb="5">
      <t>スイサンショウ</t>
    </rPh>
    <phoneticPr fontId="4"/>
  </si>
  <si>
    <t>平成 6. 9. 1</t>
  </si>
  <si>
    <t>平成16. 9.30</t>
  </si>
  <si>
    <t>阿波の土柱</t>
  </si>
  <si>
    <t>60,938㎡</t>
    <phoneticPr fontId="4"/>
  </si>
  <si>
    <t>阿波市阿波町北山540の内,桜ﾉ岡468,470,472,473の内</t>
    <rPh sb="3" eb="6">
      <t>アワチョウ</t>
    </rPh>
    <phoneticPr fontId="4"/>
  </si>
  <si>
    <t>昭和 9. 5. 1</t>
  </si>
  <si>
    <t>宍喰浦の化石漣痕</t>
  </si>
  <si>
    <t>1,363.20㎡</t>
    <phoneticPr fontId="4"/>
  </si>
  <si>
    <t>海陽町宍喰浦字古目83番の1,84の1,84の42,84の43,84の62,84の63</t>
    <rPh sb="11" eb="12">
      <t>バン</t>
    </rPh>
    <phoneticPr fontId="4"/>
  </si>
  <si>
    <t>　重要伝統的建造物群保存地区</t>
    <rPh sb="1" eb="3">
      <t>ジュウヨウ</t>
    </rPh>
    <rPh sb="3" eb="6">
      <t>デントウテキ</t>
    </rPh>
    <rPh sb="6" eb="9">
      <t>ケンゾウブツ</t>
    </rPh>
    <rPh sb="9" eb="10">
      <t>グン</t>
    </rPh>
    <rPh sb="10" eb="12">
      <t>ホゾン</t>
    </rPh>
    <rPh sb="12" eb="14">
      <t>チク</t>
    </rPh>
    <phoneticPr fontId="4"/>
  </si>
  <si>
    <t>選定年月日</t>
    <rPh sb="0" eb="1">
      <t>セン</t>
    </rPh>
    <rPh sb="1" eb="2">
      <t>サダム</t>
    </rPh>
    <phoneticPr fontId="20"/>
  </si>
  <si>
    <t>重要　　伝統的　建造物群保存地区</t>
    <rPh sb="0" eb="2">
      <t>ジュウヨウ</t>
    </rPh>
    <rPh sb="4" eb="7">
      <t>デントウテキ</t>
    </rPh>
    <rPh sb="8" eb="11">
      <t>ケンゾウブツ</t>
    </rPh>
    <rPh sb="11" eb="12">
      <t>グン</t>
    </rPh>
    <rPh sb="12" eb="14">
      <t>ホゾン</t>
    </rPh>
    <rPh sb="14" eb="16">
      <t>チク</t>
    </rPh>
    <phoneticPr fontId="4"/>
  </si>
  <si>
    <t>美馬市脇町南町</t>
    <rPh sb="0" eb="3">
      <t>ミマシ</t>
    </rPh>
    <rPh sb="3" eb="5">
      <t>ワキマチ</t>
    </rPh>
    <rPh sb="5" eb="6">
      <t>ミナミ</t>
    </rPh>
    <rPh sb="6" eb="7">
      <t>チョウ</t>
    </rPh>
    <phoneticPr fontId="4"/>
  </si>
  <si>
    <t>88棟他</t>
    <rPh sb="2" eb="3">
      <t>トウ</t>
    </rPh>
    <rPh sb="3" eb="4">
      <t>ホカ</t>
    </rPh>
    <phoneticPr fontId="4"/>
  </si>
  <si>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4"/>
  </si>
  <si>
    <t>昭和63.12.16</t>
    <rPh sb="0" eb="2">
      <t>ショウワ</t>
    </rPh>
    <phoneticPr fontId="4"/>
  </si>
  <si>
    <t>三好市東祖谷山村落合</t>
    <rPh sb="0" eb="2">
      <t>ミヨシ</t>
    </rPh>
    <rPh sb="2" eb="3">
      <t>シ</t>
    </rPh>
    <rPh sb="3" eb="4">
      <t>ヒガシ</t>
    </rPh>
    <rPh sb="4" eb="6">
      <t>イヤ</t>
    </rPh>
    <rPh sb="6" eb="7">
      <t>ヤマ</t>
    </rPh>
    <rPh sb="7" eb="8">
      <t>ムラ</t>
    </rPh>
    <rPh sb="8" eb="9">
      <t>オ</t>
    </rPh>
    <rPh sb="9" eb="10">
      <t>ア</t>
    </rPh>
    <phoneticPr fontId="4"/>
  </si>
  <si>
    <t>54棟他</t>
    <rPh sb="2" eb="3">
      <t>トウ</t>
    </rPh>
    <rPh sb="3" eb="4">
      <t>ホカ</t>
    </rPh>
    <phoneticPr fontId="4"/>
  </si>
  <si>
    <t>三好市東祖谷落合の一部32.3ha</t>
    <rPh sb="0" eb="2">
      <t>ミヨシ</t>
    </rPh>
    <rPh sb="2" eb="3">
      <t>シ</t>
    </rPh>
    <rPh sb="3" eb="4">
      <t>ヒガシ</t>
    </rPh>
    <rPh sb="4" eb="6">
      <t>イヤ</t>
    </rPh>
    <rPh sb="6" eb="7">
      <t>オ</t>
    </rPh>
    <rPh sb="7" eb="8">
      <t>ア</t>
    </rPh>
    <rPh sb="9" eb="11">
      <t>イチブ</t>
    </rPh>
    <phoneticPr fontId="4"/>
  </si>
  <si>
    <t>平成17.12.27</t>
    <rPh sb="0" eb="2">
      <t>ヘイセイ</t>
    </rPh>
    <phoneticPr fontId="4"/>
  </si>
  <si>
    <t>　重要文化的景観</t>
    <rPh sb="1" eb="3">
      <t>ジュウヨウ</t>
    </rPh>
    <rPh sb="3" eb="6">
      <t>ブンカテキ</t>
    </rPh>
    <rPh sb="6" eb="8">
      <t>ケイカン</t>
    </rPh>
    <phoneticPr fontId="4"/>
  </si>
  <si>
    <t>選定年月日</t>
    <rPh sb="0" eb="1">
      <t>セン</t>
    </rPh>
    <phoneticPr fontId="20"/>
  </si>
  <si>
    <t>重要文化的景観</t>
    <rPh sb="0" eb="2">
      <t>ジュウヨウ</t>
    </rPh>
    <rPh sb="2" eb="5">
      <t>ブンカテキ</t>
    </rPh>
    <rPh sb="5" eb="7">
      <t>ケイカン</t>
    </rPh>
    <phoneticPr fontId="4"/>
  </si>
  <si>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4"/>
  </si>
  <si>
    <t>平成22.2.22</t>
    <rPh sb="0" eb="2">
      <t>ヘイセイ</t>
    </rPh>
    <phoneticPr fontId="4"/>
  </si>
  <si>
    <t>　文化財保存技術</t>
    <rPh sb="1" eb="4">
      <t>ブンカザイ</t>
    </rPh>
    <phoneticPr fontId="4"/>
  </si>
  <si>
    <t>選    定保存技術</t>
    <phoneticPr fontId="4"/>
  </si>
  <si>
    <t>阿波藍製造</t>
  </si>
  <si>
    <t>上板町七条字経塚42      　　　　　　　上板町教育委員会</t>
    <phoneticPr fontId="4"/>
  </si>
  <si>
    <t>阿波藍製造技術保存会代表者　佐藤昭人</t>
    <rPh sb="0" eb="2">
      <t>アワ</t>
    </rPh>
    <rPh sb="2" eb="3">
      <t>アイ</t>
    </rPh>
    <rPh sb="3" eb="5">
      <t>セイゾウ</t>
    </rPh>
    <rPh sb="5" eb="7">
      <t>ギジュツ</t>
    </rPh>
    <rPh sb="7" eb="10">
      <t>ホゾンカイ</t>
    </rPh>
    <rPh sb="10" eb="13">
      <t>ダイヒョウシャ</t>
    </rPh>
    <rPh sb="14" eb="16">
      <t>サトウ</t>
    </rPh>
    <rPh sb="16" eb="18">
      <t>アキヒト</t>
    </rPh>
    <phoneticPr fontId="4"/>
  </si>
  <si>
    <t>昭和53. 5. 9</t>
  </si>
  <si>
    <t>　重要美術品</t>
    <rPh sb="1" eb="3">
      <t>ジュウヨウ</t>
    </rPh>
    <rPh sb="3" eb="6">
      <t>ビジュツヒン</t>
    </rPh>
    <phoneticPr fontId="4"/>
  </si>
  <si>
    <t>指定年月日</t>
    <rPh sb="0" eb="2">
      <t>シテイ</t>
    </rPh>
    <phoneticPr fontId="20"/>
  </si>
  <si>
    <t>勝浦町大字生名（京都国立博物館）</t>
    <rPh sb="3" eb="5">
      <t>オオアザ</t>
    </rPh>
    <rPh sb="8" eb="10">
      <t>キョウト</t>
    </rPh>
    <rPh sb="10" eb="12">
      <t>コクリツ</t>
    </rPh>
    <rPh sb="12" eb="15">
      <t>ハクブツカン</t>
    </rPh>
    <phoneticPr fontId="4"/>
  </si>
  <si>
    <t>昭和15. 6. 7</t>
    <rPh sb="0" eb="2">
      <t>ショウワ</t>
    </rPh>
    <phoneticPr fontId="4"/>
  </si>
  <si>
    <t>工 芸 品</t>
    <rPh sb="4" eb="5">
      <t>ヒン</t>
    </rPh>
    <phoneticPr fontId="4"/>
  </si>
  <si>
    <t>太刀　銘　助則</t>
    <phoneticPr fontId="4"/>
  </si>
  <si>
    <t>小松島市中郷町</t>
    <phoneticPr fontId="4"/>
  </si>
  <si>
    <t>昭和11. 9.12</t>
    <rPh sb="0" eb="2">
      <t>ショウワ</t>
    </rPh>
    <phoneticPr fontId="4"/>
  </si>
  <si>
    <t>書　  跡</t>
    <phoneticPr fontId="4"/>
  </si>
  <si>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4"/>
  </si>
  <si>
    <t>１巻</t>
    <rPh sb="1" eb="2">
      <t>マ</t>
    </rPh>
    <phoneticPr fontId="4"/>
  </si>
  <si>
    <t>徳島市八万町向寺山(徳島県立博物館)</t>
    <phoneticPr fontId="4"/>
  </si>
  <si>
    <t>徳島県</t>
    <rPh sb="0" eb="3">
      <t>トクシマケン</t>
    </rPh>
    <phoneticPr fontId="4"/>
  </si>
  <si>
    <t>昭和 9. 3.20</t>
    <rPh sb="0" eb="2">
      <t>ショウワ</t>
    </rPh>
    <phoneticPr fontId="4"/>
  </si>
  <si>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4"/>
  </si>
  <si>
    <t>昭和12. 5.12</t>
    <rPh sb="0" eb="2">
      <t>ショウワ</t>
    </rPh>
    <phoneticPr fontId="4"/>
  </si>
  <si>
    <t>大般若経巻第四百八十五　    (薬師寺経)</t>
    <rPh sb="6" eb="8">
      <t>ヨンヒャク</t>
    </rPh>
    <rPh sb="8" eb="10">
      <t>ハチジュウ</t>
    </rPh>
    <rPh sb="10" eb="11">
      <t>ゴ</t>
    </rPh>
    <phoneticPr fontId="4"/>
  </si>
  <si>
    <t>小松島市松島町10-1</t>
    <rPh sb="6" eb="7">
      <t>チョウ</t>
    </rPh>
    <phoneticPr fontId="4"/>
  </si>
  <si>
    <t>昭和14. 2.22</t>
    <rPh sb="0" eb="2">
      <t>ショウワ</t>
    </rPh>
    <phoneticPr fontId="4"/>
  </si>
  <si>
    <t>袈裟欅文銅鐸                (阿南市椿町曲出土)</t>
    <rPh sb="23" eb="26">
      <t>アナンシ</t>
    </rPh>
    <rPh sb="26" eb="27">
      <t>ツバキ</t>
    </rPh>
    <rPh sb="27" eb="28">
      <t>マチ</t>
    </rPh>
    <rPh sb="28" eb="29">
      <t>キョク</t>
    </rPh>
    <rPh sb="29" eb="31">
      <t>シュツド</t>
    </rPh>
    <phoneticPr fontId="4"/>
  </si>
  <si>
    <t>徳島市八百屋町3丁目10(徳島県立博物館)</t>
    <rPh sb="13" eb="15">
      <t>トクシマ</t>
    </rPh>
    <rPh sb="15" eb="17">
      <t>ケンリツ</t>
    </rPh>
    <rPh sb="17" eb="20">
      <t>ハクブツカン</t>
    </rPh>
    <phoneticPr fontId="4"/>
  </si>
  <si>
    <t>松浦菊男</t>
  </si>
  <si>
    <t>昭和 9.11.12</t>
    <rPh sb="0" eb="2">
      <t>ショウワ</t>
    </rPh>
    <phoneticPr fontId="4"/>
  </si>
  <si>
    <t>平型銅剣(神山町左右山出土)</t>
    <rPh sb="5" eb="8">
      <t>カミヤマチョウ</t>
    </rPh>
    <rPh sb="8" eb="10">
      <t>サユウ</t>
    </rPh>
    <rPh sb="10" eb="11">
      <t>ヤマ</t>
    </rPh>
    <rPh sb="11" eb="13">
      <t>シュツド</t>
    </rPh>
    <phoneticPr fontId="4"/>
  </si>
  <si>
    <t>２口</t>
  </si>
  <si>
    <t>神山町神領字本野間(徳島県立博物館)</t>
    <rPh sb="10" eb="12">
      <t>トクシマ</t>
    </rPh>
    <rPh sb="12" eb="14">
      <t>ケンリツ</t>
    </rPh>
    <rPh sb="14" eb="17">
      <t>ハクブツカン</t>
    </rPh>
    <phoneticPr fontId="4"/>
  </si>
  <si>
    <t>神山町</t>
  </si>
  <si>
    <t>昭和15. 9.27</t>
    <rPh sb="0" eb="2">
      <t>ショウワ</t>
    </rPh>
    <phoneticPr fontId="4"/>
  </si>
  <si>
    <t>　登録有形文化財</t>
    <phoneticPr fontId="4"/>
  </si>
  <si>
    <t>登録年月日</t>
  </si>
  <si>
    <t>建 造 物</t>
    <phoneticPr fontId="20"/>
  </si>
  <si>
    <t>徳島市水道局                 佐古配水場ポンプ場</t>
    <phoneticPr fontId="4"/>
  </si>
  <si>
    <t>徳島市南佐古6番町3-11</t>
    <rPh sb="7" eb="9">
      <t>バンチョウ</t>
    </rPh>
    <phoneticPr fontId="4"/>
  </si>
  <si>
    <t>徳島市水道局</t>
    <rPh sb="3" eb="6">
      <t>スイドウキョク</t>
    </rPh>
    <phoneticPr fontId="4"/>
  </si>
  <si>
    <t>平成 9. 5. 7</t>
  </si>
  <si>
    <t>高原ビル</t>
    <phoneticPr fontId="4"/>
  </si>
  <si>
    <t>徳島市東船場町1-13</t>
    <rPh sb="0" eb="3">
      <t>トクシマシ</t>
    </rPh>
    <rPh sb="3" eb="4">
      <t>ヒガシ</t>
    </rPh>
    <rPh sb="4" eb="6">
      <t>センバ</t>
    </rPh>
    <rPh sb="6" eb="7">
      <t>チョウ</t>
    </rPh>
    <phoneticPr fontId="4"/>
  </si>
  <si>
    <t>株式会社国際</t>
    <rPh sb="0" eb="4">
      <t>カブシキガイシャ</t>
    </rPh>
    <rPh sb="4" eb="6">
      <t>コクサイ</t>
    </rPh>
    <phoneticPr fontId="4"/>
  </si>
  <si>
    <t>平成 9. 7.15</t>
    <rPh sb="0" eb="2">
      <t>ヘイセイ</t>
    </rPh>
    <phoneticPr fontId="4"/>
  </si>
  <si>
    <t>徳島市水道局佐古配水場源水井</t>
    <rPh sb="11" eb="12">
      <t>ゲン</t>
    </rPh>
    <rPh sb="12" eb="14">
      <t>ミズイ</t>
    </rPh>
    <phoneticPr fontId="4"/>
  </si>
  <si>
    <t>　〃　南佐古6番町3-11</t>
    <rPh sb="3" eb="4">
      <t>ミナミ</t>
    </rPh>
    <rPh sb="4" eb="6">
      <t>サコ</t>
    </rPh>
    <rPh sb="7" eb="9">
      <t>バンチョウ</t>
    </rPh>
    <phoneticPr fontId="4"/>
  </si>
  <si>
    <t>徳島市水道局</t>
    <rPh sb="0" eb="3">
      <t>トクシマシ</t>
    </rPh>
    <rPh sb="3" eb="6">
      <t>スイドウキョク</t>
    </rPh>
    <phoneticPr fontId="4"/>
  </si>
  <si>
    <t>平成10.10. 9</t>
    <rPh sb="0" eb="2">
      <t>ヘイセイ</t>
    </rPh>
    <phoneticPr fontId="4"/>
  </si>
  <si>
    <t>徳島市水道局佐古配水場集合井</t>
    <rPh sb="11" eb="13">
      <t>シュウゴウ</t>
    </rPh>
    <rPh sb="13" eb="14">
      <t>イ</t>
    </rPh>
    <phoneticPr fontId="4"/>
  </si>
  <si>
    <t>青木家住宅主屋</t>
    <phoneticPr fontId="4"/>
  </si>
  <si>
    <t>美馬市美馬町字宮前225</t>
    <rPh sb="3" eb="5">
      <t>ミマ</t>
    </rPh>
    <rPh sb="5" eb="6">
      <t>チョウ</t>
    </rPh>
    <rPh sb="6" eb="7">
      <t>ジ</t>
    </rPh>
    <phoneticPr fontId="4"/>
  </si>
  <si>
    <t xml:space="preserve">    〃　　土蔵（一）</t>
    <rPh sb="10" eb="11">
      <t>イチ</t>
    </rPh>
    <phoneticPr fontId="4"/>
  </si>
  <si>
    <t xml:space="preserve">    〃　　土蔵（二）</t>
    <rPh sb="10" eb="11">
      <t>ニ</t>
    </rPh>
    <phoneticPr fontId="4"/>
  </si>
  <si>
    <t>勢玉酒蔵Ａ</t>
  </si>
  <si>
    <t>徳島市福島1丁目4-9</t>
    <rPh sb="6" eb="8">
      <t>チョウメ</t>
    </rPh>
    <phoneticPr fontId="4"/>
  </si>
  <si>
    <t>株式会社勢玉</t>
  </si>
  <si>
    <t>平成11. 8.23</t>
    <rPh sb="0" eb="2">
      <t>ヘイセイ</t>
    </rPh>
    <phoneticPr fontId="4"/>
  </si>
  <si>
    <t xml:space="preserve"> 〃 酒蔵Ｂ</t>
  </si>
  <si>
    <t xml:space="preserve"> 〃 事務所棟</t>
  </si>
  <si>
    <t xml:space="preserve"> 〃 煙突</t>
  </si>
  <si>
    <t>高橋家住宅主屋</t>
  </si>
  <si>
    <t>　〃　南矢三町2丁目5-22</t>
    <rPh sb="8" eb="10">
      <t>チョウメ</t>
    </rPh>
    <phoneticPr fontId="4"/>
  </si>
  <si>
    <t>　　〃　　藍寝床(東納屋)</t>
  </si>
  <si>
    <t>　　〃　　西納屋</t>
  </si>
  <si>
    <t>　　〃　　蔵</t>
  </si>
  <si>
    <t>　　〃　　表門</t>
  </si>
  <si>
    <t>　　〃　　練塀</t>
  </si>
  <si>
    <t>旧樫野家住宅</t>
  </si>
  <si>
    <t>旧大磯家住宅</t>
  </si>
  <si>
    <t>原田家住宅主屋</t>
  </si>
  <si>
    <t>徳島市かちどき橋3-43</t>
  </si>
  <si>
    <t>原田弘基</t>
  </si>
  <si>
    <t>平成12. 4.28</t>
    <rPh sb="0" eb="2">
      <t>ヘイセイ</t>
    </rPh>
    <phoneticPr fontId="4"/>
  </si>
  <si>
    <t>大谷川堰堤</t>
    <rPh sb="0" eb="2">
      <t>オオタニ</t>
    </rPh>
    <rPh sb="2" eb="3">
      <t>ガワ</t>
    </rPh>
    <rPh sb="3" eb="5">
      <t>エンテイ</t>
    </rPh>
    <phoneticPr fontId="20"/>
  </si>
  <si>
    <t>１基</t>
    <rPh sb="1" eb="2">
      <t>キ</t>
    </rPh>
    <phoneticPr fontId="4"/>
  </si>
  <si>
    <t>美馬市脇町北庄字柴床91-3地先</t>
    <rPh sb="3" eb="5">
      <t>ワキマチ</t>
    </rPh>
    <rPh sb="5" eb="6">
      <t>キタ</t>
    </rPh>
    <rPh sb="6" eb="7">
      <t>ショウ</t>
    </rPh>
    <rPh sb="7" eb="8">
      <t>アザ</t>
    </rPh>
    <rPh sb="8" eb="9">
      <t>シバ</t>
    </rPh>
    <rPh sb="9" eb="10">
      <t>トコ</t>
    </rPh>
    <rPh sb="14" eb="15">
      <t>チ</t>
    </rPh>
    <rPh sb="15" eb="16">
      <t>サキ</t>
    </rPh>
    <phoneticPr fontId="20"/>
  </si>
  <si>
    <t>徳島県</t>
    <rPh sb="0" eb="1">
      <t>トク</t>
    </rPh>
    <rPh sb="1" eb="2">
      <t>シマ</t>
    </rPh>
    <rPh sb="2" eb="3">
      <t>ケン</t>
    </rPh>
    <phoneticPr fontId="20"/>
  </si>
  <si>
    <t>本家松浦酒造場長屋門</t>
    <rPh sb="0" eb="2">
      <t>ホンケ</t>
    </rPh>
    <rPh sb="2" eb="4">
      <t>マツウラ</t>
    </rPh>
    <rPh sb="4" eb="6">
      <t>シュゾウ</t>
    </rPh>
    <rPh sb="6" eb="7">
      <t>ジョウ</t>
    </rPh>
    <rPh sb="7" eb="8">
      <t>チョウ</t>
    </rPh>
    <rPh sb="8" eb="9">
      <t>ヤ</t>
    </rPh>
    <rPh sb="9" eb="10">
      <t>モン</t>
    </rPh>
    <phoneticPr fontId="4"/>
  </si>
  <si>
    <t>鳴門市大麻町池谷字柳ノ本19</t>
    <rPh sb="0" eb="3">
      <t>ナルトシ</t>
    </rPh>
    <rPh sb="3" eb="6">
      <t>オオアサチョウ</t>
    </rPh>
    <rPh sb="6" eb="7">
      <t>イケ</t>
    </rPh>
    <rPh sb="7" eb="8">
      <t>タニ</t>
    </rPh>
    <rPh sb="8" eb="9">
      <t>アザ</t>
    </rPh>
    <rPh sb="9" eb="10">
      <t>ヤナギ</t>
    </rPh>
    <rPh sb="11" eb="12">
      <t>ホン</t>
    </rPh>
    <phoneticPr fontId="4"/>
  </si>
  <si>
    <t>株式会社本家松浦酒造場</t>
    <rPh sb="0" eb="4">
      <t>カブシキガイシャ</t>
    </rPh>
    <rPh sb="4" eb="6">
      <t>ホンケ</t>
    </rPh>
    <rPh sb="6" eb="8">
      <t>マツウラ</t>
    </rPh>
    <rPh sb="8" eb="10">
      <t>シュゾウ</t>
    </rPh>
    <rPh sb="10" eb="11">
      <t>ジョウ</t>
    </rPh>
    <phoneticPr fontId="4"/>
  </si>
  <si>
    <t>平成14. 8.21</t>
    <rPh sb="0" eb="2">
      <t>ヘイセイ</t>
    </rPh>
    <phoneticPr fontId="4"/>
  </si>
  <si>
    <t>平成14. 8.21</t>
    <rPh sb="0" eb="2">
      <t>ヘイセイ</t>
    </rPh>
    <phoneticPr fontId="20"/>
  </si>
  <si>
    <t xml:space="preserve">   〃   東酒蔵</t>
    <rPh sb="7" eb="8">
      <t>ヒガシ</t>
    </rPh>
    <rPh sb="8" eb="10">
      <t>シュゾウ</t>
    </rPh>
    <phoneticPr fontId="4"/>
  </si>
  <si>
    <t>　 〃　 仲酒蔵</t>
    <rPh sb="5" eb="6">
      <t>ナカ</t>
    </rPh>
    <rPh sb="6" eb="8">
      <t>シュゾウ</t>
    </rPh>
    <phoneticPr fontId="4"/>
  </si>
  <si>
    <t>　 〃 　西酒蔵</t>
    <rPh sb="5" eb="6">
      <t>ニシ</t>
    </rPh>
    <rPh sb="6" eb="8">
      <t>シュゾウ</t>
    </rPh>
    <phoneticPr fontId="4"/>
  </si>
  <si>
    <t>　 〃 　精米蔵</t>
    <rPh sb="5" eb="7">
      <t>セイマイ</t>
    </rPh>
    <rPh sb="7" eb="8">
      <t>クラ</t>
    </rPh>
    <phoneticPr fontId="4"/>
  </si>
  <si>
    <t>　　  〃　　　　字大石10</t>
    <rPh sb="9" eb="10">
      <t>アザ</t>
    </rPh>
    <rPh sb="10" eb="12">
      <t>オオイシ</t>
    </rPh>
    <phoneticPr fontId="4"/>
  </si>
  <si>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4"/>
  </si>
  <si>
    <t>　  　〃　　大谷字山田甲18地先</t>
    <rPh sb="7" eb="9">
      <t>オオタニ</t>
    </rPh>
    <rPh sb="9" eb="10">
      <t>アザ</t>
    </rPh>
    <rPh sb="10" eb="12">
      <t>ヤマダ</t>
    </rPh>
    <rPh sb="12" eb="13">
      <t>コウ</t>
    </rPh>
    <rPh sb="15" eb="16">
      <t>チ</t>
    </rPh>
    <rPh sb="16" eb="17">
      <t>サキ</t>
    </rPh>
    <phoneticPr fontId="4"/>
  </si>
  <si>
    <t>田村商事株式会社</t>
    <rPh sb="0" eb="2">
      <t>タムラ</t>
    </rPh>
    <rPh sb="2" eb="4">
      <t>ショウジ</t>
    </rPh>
    <rPh sb="4" eb="8">
      <t>カブシキガイシャ</t>
    </rPh>
    <phoneticPr fontId="4"/>
  </si>
  <si>
    <t>大谷焼元山窯水簸場</t>
    <rPh sb="0" eb="3">
      <t>オオタニヤキ</t>
    </rPh>
    <rPh sb="3" eb="5">
      <t>モトヤマ</t>
    </rPh>
    <rPh sb="5" eb="6">
      <t>カマ</t>
    </rPh>
    <rPh sb="6" eb="7">
      <t>ミズ</t>
    </rPh>
    <rPh sb="8" eb="9">
      <t>バ</t>
    </rPh>
    <phoneticPr fontId="4"/>
  </si>
  <si>
    <t xml:space="preserve">  　　〃　　　　　山田37</t>
    <rPh sb="10" eb="12">
      <t>ヤマダ</t>
    </rPh>
    <phoneticPr fontId="4"/>
  </si>
  <si>
    <t>平成15. 1.31</t>
    <rPh sb="0" eb="2">
      <t>ヘイセイ</t>
    </rPh>
    <phoneticPr fontId="4"/>
  </si>
  <si>
    <t>　〃　森窯登窯</t>
    <rPh sb="3" eb="4">
      <t>モリ</t>
    </rPh>
    <rPh sb="4" eb="5">
      <t>カマ</t>
    </rPh>
    <rPh sb="5" eb="6">
      <t>ノボ</t>
    </rPh>
    <rPh sb="6" eb="7">
      <t>カマ</t>
    </rPh>
    <phoneticPr fontId="4"/>
  </si>
  <si>
    <t>　　  〃  　　　　井利ノ肩22</t>
    <rPh sb="11" eb="12">
      <t>イ</t>
    </rPh>
    <rPh sb="12" eb="13">
      <t>リ</t>
    </rPh>
    <rPh sb="14" eb="15">
      <t>カタ</t>
    </rPh>
    <phoneticPr fontId="4"/>
  </si>
  <si>
    <t>森陶器株式会社</t>
    <rPh sb="0" eb="1">
      <t>モリ</t>
    </rPh>
    <rPh sb="1" eb="3">
      <t>トウキ</t>
    </rPh>
    <rPh sb="3" eb="7">
      <t>カブシキガイシャ</t>
    </rPh>
    <phoneticPr fontId="4"/>
  </si>
  <si>
    <t>　〃　大西窯登窯</t>
    <rPh sb="3" eb="5">
      <t>オオニシ</t>
    </rPh>
    <rPh sb="5" eb="6">
      <t>カマ</t>
    </rPh>
    <rPh sb="6" eb="7">
      <t>ノボ</t>
    </rPh>
    <rPh sb="7" eb="8">
      <t>カマ</t>
    </rPh>
    <phoneticPr fontId="4"/>
  </si>
  <si>
    <t xml:space="preserve">  　　〃　　　　　山田16地先</t>
    <rPh sb="10" eb="12">
      <t>ヤマダ</t>
    </rPh>
    <rPh sb="14" eb="15">
      <t>チ</t>
    </rPh>
    <rPh sb="15" eb="16">
      <t>サキ</t>
    </rPh>
    <phoneticPr fontId="4"/>
  </si>
  <si>
    <t>大西義浩</t>
    <rPh sb="0" eb="1">
      <t>ダイ</t>
    </rPh>
    <rPh sb="1" eb="2">
      <t>ニシ</t>
    </rPh>
    <rPh sb="2" eb="3">
      <t>ギ</t>
    </rPh>
    <rPh sb="3" eb="4">
      <t>ヒロシ</t>
    </rPh>
    <phoneticPr fontId="4"/>
  </si>
  <si>
    <t>　〃　作業場</t>
    <rPh sb="3" eb="6">
      <t>サギョウバ</t>
    </rPh>
    <phoneticPr fontId="4"/>
  </si>
  <si>
    <t>　　　〃　　　　　山田19</t>
    <rPh sb="9" eb="11">
      <t>ヤマダ</t>
    </rPh>
    <phoneticPr fontId="4"/>
  </si>
  <si>
    <t>　〃　収納庫</t>
    <rPh sb="3" eb="6">
      <t>シュウノウコ</t>
    </rPh>
    <phoneticPr fontId="4"/>
  </si>
  <si>
    <t>　　　〃　　　　　山田17</t>
    <rPh sb="9" eb="11">
      <t>ヤマダ</t>
    </rPh>
    <phoneticPr fontId="4"/>
  </si>
  <si>
    <t>　〃　石垣</t>
    <rPh sb="3" eb="5">
      <t>イシガキ</t>
    </rPh>
    <phoneticPr fontId="4"/>
  </si>
  <si>
    <t>１所</t>
    <rPh sb="1" eb="2">
      <t>トコロ</t>
    </rPh>
    <phoneticPr fontId="4"/>
  </si>
  <si>
    <t>　　　〃　　　　　山田17地先</t>
    <rPh sb="9" eb="11">
      <t>ヤマダ</t>
    </rPh>
    <rPh sb="13" eb="14">
      <t>チ</t>
    </rPh>
    <rPh sb="14" eb="15">
      <t>サキ</t>
    </rPh>
    <phoneticPr fontId="4"/>
  </si>
  <si>
    <t>旅館たおか主屋</t>
    <rPh sb="0" eb="2">
      <t>リョカン</t>
    </rPh>
    <rPh sb="5" eb="6">
      <t>オモ</t>
    </rPh>
    <rPh sb="6" eb="7">
      <t>ヤ</t>
    </rPh>
    <phoneticPr fontId="4"/>
  </si>
  <si>
    <t>美馬市大字脇町字北町165-1</t>
    <rPh sb="3" eb="5">
      <t>オオアザ</t>
    </rPh>
    <rPh sb="5" eb="7">
      <t>ワキマチ</t>
    </rPh>
    <rPh sb="7" eb="8">
      <t>アザ</t>
    </rPh>
    <rPh sb="8" eb="9">
      <t>キタ</t>
    </rPh>
    <rPh sb="9" eb="10">
      <t>マチ</t>
    </rPh>
    <phoneticPr fontId="4"/>
  </si>
  <si>
    <t>田岡観光有限会社</t>
    <rPh sb="0" eb="2">
      <t>タオカ</t>
    </rPh>
    <rPh sb="2" eb="4">
      <t>カンコウ</t>
    </rPh>
    <rPh sb="4" eb="8">
      <t>ユウゲンガイシャ</t>
    </rPh>
    <phoneticPr fontId="4"/>
  </si>
  <si>
    <t>平成15. 3.18</t>
    <rPh sb="0" eb="2">
      <t>ヘイセイ</t>
    </rPh>
    <phoneticPr fontId="4"/>
  </si>
  <si>
    <t>　　〃　　蔵屋</t>
    <rPh sb="5" eb="6">
      <t>クラ</t>
    </rPh>
    <rPh sb="6" eb="7">
      <t>ヤ</t>
    </rPh>
    <phoneticPr fontId="4"/>
  </si>
  <si>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4"/>
  </si>
  <si>
    <t>鳴門市大麻町桧字野神ノ北40</t>
    <rPh sb="0" eb="3">
      <t>ナルトシ</t>
    </rPh>
    <rPh sb="3" eb="6">
      <t>オオアサチョウ</t>
    </rPh>
    <rPh sb="6" eb="7">
      <t>ヒノキ</t>
    </rPh>
    <rPh sb="7" eb="8">
      <t>アザ</t>
    </rPh>
    <rPh sb="8" eb="10">
      <t>ノガミ</t>
    </rPh>
    <rPh sb="11" eb="12">
      <t>キタ</t>
    </rPh>
    <phoneticPr fontId="4"/>
  </si>
  <si>
    <t>平成16.11. 8</t>
    <rPh sb="0" eb="2">
      <t>ヘイセイ</t>
    </rPh>
    <phoneticPr fontId="4"/>
  </si>
  <si>
    <t>安藝家ﾊﾞﾗｯｹ(旧板東俘虜収容所)</t>
    <rPh sb="0" eb="2">
      <t>アキ</t>
    </rPh>
    <rPh sb="2" eb="3">
      <t>ケ</t>
    </rPh>
    <rPh sb="9" eb="10">
      <t>キュウ</t>
    </rPh>
    <rPh sb="10" eb="12">
      <t>バンドウ</t>
    </rPh>
    <rPh sb="12" eb="13">
      <t>トリコ</t>
    </rPh>
    <rPh sb="13" eb="15">
      <t>シュウヨウ</t>
    </rPh>
    <rPh sb="15" eb="16">
      <t>ジョ</t>
    </rPh>
    <phoneticPr fontId="4"/>
  </si>
  <si>
    <t>　　　〃　　　　椎尾谷37</t>
    <rPh sb="8" eb="9">
      <t>シイ</t>
    </rPh>
    <rPh sb="9" eb="10">
      <t>オ</t>
    </rPh>
    <rPh sb="10" eb="11">
      <t>タニ</t>
    </rPh>
    <phoneticPr fontId="4"/>
  </si>
  <si>
    <t>安藝信義</t>
    <rPh sb="0" eb="2">
      <t>アキ</t>
    </rPh>
    <rPh sb="2" eb="3">
      <t>ノブ</t>
    </rPh>
    <rPh sb="3" eb="4">
      <t>ギ</t>
    </rPh>
    <phoneticPr fontId="4"/>
  </si>
  <si>
    <t>柿本家ﾊﾞﾗｯｹ(　　   〃   　　)</t>
    <rPh sb="0" eb="2">
      <t>カキモト</t>
    </rPh>
    <rPh sb="2" eb="3">
      <t>ケ</t>
    </rPh>
    <phoneticPr fontId="4"/>
  </si>
  <si>
    <t>　　　〃　　　　東山田53</t>
    <rPh sb="8" eb="9">
      <t>ヒガシ</t>
    </rPh>
    <rPh sb="9" eb="11">
      <t>ヤマダ</t>
    </rPh>
    <phoneticPr fontId="4"/>
  </si>
  <si>
    <t>萬福寺本堂</t>
    <rPh sb="0" eb="1">
      <t>マン</t>
    </rPh>
    <rPh sb="1" eb="2">
      <t>フク</t>
    </rPh>
    <rPh sb="2" eb="3">
      <t>テラ</t>
    </rPh>
    <rPh sb="3" eb="5">
      <t>ホンドウ</t>
    </rPh>
    <phoneticPr fontId="4"/>
  </si>
  <si>
    <t>那賀町延野字寺前20</t>
    <rPh sb="0" eb="3">
      <t>ナカチョウ</t>
    </rPh>
    <rPh sb="3" eb="4">
      <t>ノ</t>
    </rPh>
    <rPh sb="4" eb="5">
      <t>ノ</t>
    </rPh>
    <rPh sb="5" eb="6">
      <t>アザ</t>
    </rPh>
    <rPh sb="6" eb="8">
      <t>テラマエ</t>
    </rPh>
    <phoneticPr fontId="4"/>
  </si>
  <si>
    <t>萬福寺</t>
    <rPh sb="0" eb="1">
      <t>マン</t>
    </rPh>
    <rPh sb="1" eb="2">
      <t>フク</t>
    </rPh>
    <rPh sb="2" eb="3">
      <t>テラ</t>
    </rPh>
    <phoneticPr fontId="4"/>
  </si>
  <si>
    <t>平成17. 2.26</t>
    <rPh sb="0" eb="2">
      <t>ヘイセイ</t>
    </rPh>
    <phoneticPr fontId="4"/>
  </si>
  <si>
    <t>　〃　蔵</t>
    <rPh sb="3" eb="4">
      <t>クラ</t>
    </rPh>
    <phoneticPr fontId="4"/>
  </si>
  <si>
    <t>　　　〃</t>
    <phoneticPr fontId="4"/>
  </si>
  <si>
    <t>　〃　鎮守堂</t>
    <rPh sb="3" eb="4">
      <t>シン</t>
    </rPh>
    <rPh sb="4" eb="5">
      <t>シュ</t>
    </rPh>
    <rPh sb="5" eb="6">
      <t>ドウ</t>
    </rPh>
    <phoneticPr fontId="4"/>
  </si>
  <si>
    <t>　〃　鐘楼</t>
    <rPh sb="3" eb="4">
      <t>カネ</t>
    </rPh>
    <rPh sb="4" eb="5">
      <t>ロウ</t>
    </rPh>
    <phoneticPr fontId="4"/>
  </si>
  <si>
    <t>多智花家住宅主屋</t>
    <rPh sb="0" eb="1">
      <t>タ</t>
    </rPh>
    <rPh sb="1" eb="2">
      <t>トモ</t>
    </rPh>
    <rPh sb="2" eb="3">
      <t>ハナ</t>
    </rPh>
    <rPh sb="3" eb="4">
      <t>イエ</t>
    </rPh>
    <rPh sb="4" eb="6">
      <t>ジュウタク</t>
    </rPh>
    <rPh sb="6" eb="7">
      <t>オモ</t>
    </rPh>
    <rPh sb="7" eb="8">
      <t>ヤ</t>
    </rPh>
    <phoneticPr fontId="4"/>
  </si>
  <si>
    <t>鳴門市撫養町斎田字浜端105-3</t>
    <rPh sb="0" eb="3">
      <t>ナルトシ</t>
    </rPh>
    <rPh sb="3" eb="6">
      <t>ムヤチョウ</t>
    </rPh>
    <rPh sb="6" eb="7">
      <t>サイ</t>
    </rPh>
    <rPh sb="7" eb="8">
      <t>タ</t>
    </rPh>
    <rPh sb="8" eb="9">
      <t>アザ</t>
    </rPh>
    <rPh sb="9" eb="10">
      <t>ハマ</t>
    </rPh>
    <rPh sb="10" eb="11">
      <t>バタ</t>
    </rPh>
    <phoneticPr fontId="4"/>
  </si>
  <si>
    <t>多智花文子</t>
    <rPh sb="0" eb="1">
      <t>タ</t>
    </rPh>
    <rPh sb="1" eb="2">
      <t>トモ</t>
    </rPh>
    <rPh sb="2" eb="3">
      <t>ハナ</t>
    </rPh>
    <rPh sb="3" eb="4">
      <t>ブン</t>
    </rPh>
    <rPh sb="4" eb="5">
      <t>コ</t>
    </rPh>
    <phoneticPr fontId="4"/>
  </si>
  <si>
    <t>平成17.12.26</t>
    <rPh sb="0" eb="2">
      <t>ヘイセイ</t>
    </rPh>
    <phoneticPr fontId="4"/>
  </si>
  <si>
    <t>　    〃　　土蔵</t>
    <rPh sb="8" eb="10">
      <t>ドゾウ</t>
    </rPh>
    <phoneticPr fontId="4"/>
  </si>
  <si>
    <t>　    〃　　正門</t>
    <rPh sb="8" eb="10">
      <t>セイモン</t>
    </rPh>
    <phoneticPr fontId="4"/>
  </si>
  <si>
    <t>花乃春酒造精米蔵</t>
    <rPh sb="0" eb="1">
      <t>ハナ</t>
    </rPh>
    <rPh sb="1" eb="2">
      <t>ノ</t>
    </rPh>
    <rPh sb="2" eb="3">
      <t>ハル</t>
    </rPh>
    <rPh sb="3" eb="5">
      <t>シュゾウ</t>
    </rPh>
    <rPh sb="5" eb="7">
      <t>セイマイ</t>
    </rPh>
    <rPh sb="7" eb="8">
      <t>クラ</t>
    </rPh>
    <phoneticPr fontId="4"/>
  </si>
  <si>
    <t>建 造 物</t>
  </si>
  <si>
    <t>花乃春酒造仕込蔵</t>
    <rPh sb="5" eb="7">
      <t>シコ</t>
    </rPh>
    <rPh sb="7" eb="8">
      <t>クラ</t>
    </rPh>
    <phoneticPr fontId="4"/>
  </si>
  <si>
    <t>鳴門市撫養町斎田字浜端105-1</t>
  </si>
  <si>
    <t>多智花文子</t>
  </si>
  <si>
    <t>平成17.12.26</t>
  </si>
  <si>
    <t>花乃春酒造瓶詰蔵</t>
    <rPh sb="5" eb="6">
      <t>ビン</t>
    </rPh>
    <rPh sb="6" eb="7">
      <t>ヅ</t>
    </rPh>
    <rPh sb="7" eb="8">
      <t>クラ</t>
    </rPh>
    <phoneticPr fontId="4"/>
  </si>
  <si>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4"/>
  </si>
  <si>
    <t>つるぎ町貞光字町83-2</t>
    <rPh sb="3" eb="4">
      <t>マチ</t>
    </rPh>
    <rPh sb="4" eb="6">
      <t>サダミツ</t>
    </rPh>
    <rPh sb="6" eb="7">
      <t>ジ</t>
    </rPh>
    <rPh sb="7" eb="8">
      <t>マチ</t>
    </rPh>
    <phoneticPr fontId="4"/>
  </si>
  <si>
    <t>平成18. 3.27</t>
    <rPh sb="0" eb="2">
      <t>ヘイセイ</t>
    </rPh>
    <phoneticPr fontId="4"/>
  </si>
  <si>
    <t>鎌村家住宅主屋</t>
    <rPh sb="0" eb="2">
      <t>カマムラ</t>
    </rPh>
    <rPh sb="2" eb="3">
      <t>ケ</t>
    </rPh>
    <rPh sb="3" eb="5">
      <t>ジュウタク</t>
    </rPh>
    <rPh sb="5" eb="6">
      <t>シュ</t>
    </rPh>
    <rPh sb="6" eb="7">
      <t>ヤ</t>
    </rPh>
    <phoneticPr fontId="4"/>
  </si>
  <si>
    <t>美馬市美馬町字坊僧231</t>
    <rPh sb="0" eb="3">
      <t>ミマシ</t>
    </rPh>
    <rPh sb="3" eb="6">
      <t>ミマチョウ</t>
    </rPh>
    <rPh sb="6" eb="7">
      <t>ジ</t>
    </rPh>
    <rPh sb="7" eb="8">
      <t>ボウ</t>
    </rPh>
    <rPh sb="8" eb="9">
      <t>ソウ</t>
    </rPh>
    <phoneticPr fontId="4"/>
  </si>
  <si>
    <t>平成19.12. 5</t>
    <rPh sb="0" eb="2">
      <t>ヘイセイ</t>
    </rPh>
    <phoneticPr fontId="4"/>
  </si>
  <si>
    <t>鎌村家住宅蔵</t>
    <rPh sb="0" eb="3">
      <t>カマムラケ</t>
    </rPh>
    <rPh sb="3" eb="5">
      <t>ジュウタク</t>
    </rPh>
    <rPh sb="5" eb="6">
      <t>クラ</t>
    </rPh>
    <phoneticPr fontId="4"/>
  </si>
  <si>
    <t>鎌村家住宅納屋</t>
    <rPh sb="0" eb="3">
      <t>カマムラケ</t>
    </rPh>
    <rPh sb="3" eb="5">
      <t>ジュウタク</t>
    </rPh>
    <rPh sb="5" eb="7">
      <t>ナヤ</t>
    </rPh>
    <phoneticPr fontId="4"/>
  </si>
  <si>
    <t>鎌村家住宅風呂</t>
    <rPh sb="0" eb="3">
      <t>カマムラケ</t>
    </rPh>
    <rPh sb="3" eb="5">
      <t>ジュウタク</t>
    </rPh>
    <rPh sb="5" eb="7">
      <t>フロ</t>
    </rPh>
    <phoneticPr fontId="4"/>
  </si>
  <si>
    <t>鎌村家住宅便所</t>
    <rPh sb="0" eb="3">
      <t>カマムラケ</t>
    </rPh>
    <rPh sb="3" eb="5">
      <t>ジュウタク</t>
    </rPh>
    <rPh sb="5" eb="7">
      <t>ベンジョ</t>
    </rPh>
    <phoneticPr fontId="4"/>
  </si>
  <si>
    <t>鎌村家住宅北井戸</t>
    <rPh sb="0" eb="3">
      <t>カマムラケ</t>
    </rPh>
    <rPh sb="3" eb="5">
      <t>ジュウタク</t>
    </rPh>
    <rPh sb="5" eb="6">
      <t>キタ</t>
    </rPh>
    <rPh sb="6" eb="8">
      <t>イド</t>
    </rPh>
    <phoneticPr fontId="4"/>
  </si>
  <si>
    <t>鎌村家住宅東井戸</t>
    <rPh sb="0" eb="3">
      <t>カマムラケ</t>
    </rPh>
    <rPh sb="3" eb="5">
      <t>ジュウタク</t>
    </rPh>
    <rPh sb="5" eb="6">
      <t>ヒガシ</t>
    </rPh>
    <rPh sb="6" eb="8">
      <t>イド</t>
    </rPh>
    <phoneticPr fontId="4"/>
  </si>
  <si>
    <t>鎌村家住宅中庭土塀</t>
    <rPh sb="0" eb="3">
      <t>カマムラケ</t>
    </rPh>
    <rPh sb="3" eb="5">
      <t>ジュウタク</t>
    </rPh>
    <rPh sb="5" eb="6">
      <t>ナカ</t>
    </rPh>
    <rPh sb="6" eb="7">
      <t>ニワ</t>
    </rPh>
    <rPh sb="7" eb="9">
      <t>ドベイ</t>
    </rPh>
    <phoneticPr fontId="4"/>
  </si>
  <si>
    <t>鎌村家住宅西土塀</t>
    <rPh sb="0" eb="3">
      <t>カマムラケ</t>
    </rPh>
    <rPh sb="3" eb="5">
      <t>ジュウタク</t>
    </rPh>
    <rPh sb="5" eb="6">
      <t>ニシ</t>
    </rPh>
    <rPh sb="6" eb="8">
      <t>ドベイ</t>
    </rPh>
    <phoneticPr fontId="4"/>
  </si>
  <si>
    <t>西教寺本堂</t>
    <rPh sb="0" eb="1">
      <t>ニシ</t>
    </rPh>
    <rPh sb="1" eb="2">
      <t>キョウ</t>
    </rPh>
    <rPh sb="2" eb="3">
      <t>テラ</t>
    </rPh>
    <rPh sb="3" eb="5">
      <t>ホンドウ</t>
    </rPh>
    <phoneticPr fontId="4"/>
  </si>
  <si>
    <t>　　　〃　 　宮西13-1</t>
    <rPh sb="7" eb="9">
      <t>ミヤニシ</t>
    </rPh>
    <phoneticPr fontId="4"/>
  </si>
  <si>
    <t>西教寺</t>
    <rPh sb="0" eb="1">
      <t>ニシ</t>
    </rPh>
    <rPh sb="1" eb="2">
      <t>キョウ</t>
    </rPh>
    <rPh sb="2" eb="3">
      <t>テラ</t>
    </rPh>
    <phoneticPr fontId="4"/>
  </si>
  <si>
    <t>平成20.10.23</t>
    <rPh sb="0" eb="2">
      <t>ヘイセイ</t>
    </rPh>
    <phoneticPr fontId="4"/>
  </si>
  <si>
    <t>　〃　経蔵</t>
    <rPh sb="3" eb="4">
      <t>ケイ</t>
    </rPh>
    <rPh sb="4" eb="5">
      <t>クラ</t>
    </rPh>
    <phoneticPr fontId="4"/>
  </si>
  <si>
    <t>　〃　山門</t>
    <rPh sb="3" eb="4">
      <t>ヤマ</t>
    </rPh>
    <rPh sb="4" eb="5">
      <t>モン</t>
    </rPh>
    <phoneticPr fontId="4"/>
  </si>
  <si>
    <t>願勝寺山門</t>
    <rPh sb="0" eb="1">
      <t>ガン</t>
    </rPh>
    <rPh sb="1" eb="2">
      <t>カツ</t>
    </rPh>
    <rPh sb="2" eb="3">
      <t>テラ</t>
    </rPh>
    <rPh sb="3" eb="4">
      <t>ヤマ</t>
    </rPh>
    <rPh sb="4" eb="5">
      <t>モン</t>
    </rPh>
    <phoneticPr fontId="4"/>
  </si>
  <si>
    <t>　　  〃　 　願勝寺8</t>
    <rPh sb="8" eb="9">
      <t>ガン</t>
    </rPh>
    <rPh sb="9" eb="10">
      <t>カツ</t>
    </rPh>
    <rPh sb="10" eb="11">
      <t>テラ</t>
    </rPh>
    <phoneticPr fontId="4"/>
  </si>
  <si>
    <t>願勝寺</t>
    <rPh sb="0" eb="1">
      <t>ガン</t>
    </rPh>
    <rPh sb="1" eb="2">
      <t>カツ</t>
    </rPh>
    <rPh sb="2" eb="3">
      <t>テラ</t>
    </rPh>
    <phoneticPr fontId="4"/>
  </si>
  <si>
    <t>平成21. 1. 8</t>
    <rPh sb="0" eb="2">
      <t>ヘイセイ</t>
    </rPh>
    <phoneticPr fontId="4"/>
  </si>
  <si>
    <t>安楽寺本堂</t>
    <rPh sb="0" eb="3">
      <t>アンラクジ</t>
    </rPh>
    <rPh sb="3" eb="5">
      <t>ホンドウ</t>
    </rPh>
    <phoneticPr fontId="4"/>
  </si>
  <si>
    <t>　　  〃　 　宮西11</t>
    <rPh sb="8" eb="10">
      <t>ミヤニシ</t>
    </rPh>
    <phoneticPr fontId="4"/>
  </si>
  <si>
    <t>安楽寺</t>
    <rPh sb="0" eb="3">
      <t>アンラクジ</t>
    </rPh>
    <phoneticPr fontId="4"/>
  </si>
  <si>
    <t>平成21．8. 7</t>
    <rPh sb="0" eb="2">
      <t>ヘイセイ</t>
    </rPh>
    <phoneticPr fontId="4"/>
  </si>
  <si>
    <t>安楽寺書院</t>
    <rPh sb="0" eb="3">
      <t>アンラクジ</t>
    </rPh>
    <rPh sb="3" eb="5">
      <t>ショイン</t>
    </rPh>
    <phoneticPr fontId="4"/>
  </si>
  <si>
    <t>安楽寺鐘楼</t>
    <rPh sb="0" eb="3">
      <t>アンラクジ</t>
    </rPh>
    <rPh sb="3" eb="4">
      <t>カネ</t>
    </rPh>
    <rPh sb="4" eb="5">
      <t>ロウ</t>
    </rPh>
    <phoneticPr fontId="4"/>
  </si>
  <si>
    <t>安楽寺山門</t>
    <rPh sb="0" eb="3">
      <t>アンラクジ</t>
    </rPh>
    <rPh sb="3" eb="5">
      <t>サンモン</t>
    </rPh>
    <phoneticPr fontId="4"/>
  </si>
  <si>
    <t>蓮光寺山門</t>
    <rPh sb="0" eb="1">
      <t>レン</t>
    </rPh>
    <rPh sb="1" eb="2">
      <t>ヒカリ</t>
    </rPh>
    <rPh sb="2" eb="3">
      <t>テラ</t>
    </rPh>
    <rPh sb="3" eb="5">
      <t>サンモン</t>
    </rPh>
    <phoneticPr fontId="4"/>
  </si>
  <si>
    <t>石井町石井字重松531-1</t>
    <rPh sb="0" eb="3">
      <t>イシイチョウ</t>
    </rPh>
    <rPh sb="3" eb="5">
      <t>イシイ</t>
    </rPh>
    <rPh sb="5" eb="6">
      <t>ジ</t>
    </rPh>
    <rPh sb="6" eb="7">
      <t>ジュウ</t>
    </rPh>
    <rPh sb="7" eb="8">
      <t>マツ</t>
    </rPh>
    <phoneticPr fontId="4"/>
  </si>
  <si>
    <t>蓮光寺</t>
    <rPh sb="0" eb="1">
      <t>レン</t>
    </rPh>
    <rPh sb="1" eb="2">
      <t>ヒカリ</t>
    </rPh>
    <rPh sb="2" eb="3">
      <t>テラ</t>
    </rPh>
    <phoneticPr fontId="4"/>
  </si>
  <si>
    <t>安楽寺方丈</t>
    <rPh sb="0" eb="3">
      <t>アンラクジ</t>
    </rPh>
    <rPh sb="3" eb="5">
      <t>ホウジョウ</t>
    </rPh>
    <phoneticPr fontId="4"/>
  </si>
  <si>
    <t>上板町引野字寺ノ西北8</t>
    <rPh sb="0" eb="3">
      <t>カミイタチョウ</t>
    </rPh>
    <rPh sb="3" eb="4">
      <t>ヒ</t>
    </rPh>
    <rPh sb="4" eb="5">
      <t>ノ</t>
    </rPh>
    <rPh sb="5" eb="6">
      <t>ジ</t>
    </rPh>
    <rPh sb="6" eb="7">
      <t>テラ</t>
    </rPh>
    <rPh sb="8" eb="9">
      <t>ニシ</t>
    </rPh>
    <rPh sb="9" eb="10">
      <t>キタ</t>
    </rPh>
    <phoneticPr fontId="4"/>
  </si>
  <si>
    <t>旧三野町役場庁舎</t>
    <rPh sb="0" eb="1">
      <t>キュウ</t>
    </rPh>
    <rPh sb="1" eb="3">
      <t>ミノ</t>
    </rPh>
    <rPh sb="3" eb="6">
      <t>チョウヤクバ</t>
    </rPh>
    <rPh sb="6" eb="8">
      <t>チョウシャ</t>
    </rPh>
    <phoneticPr fontId="4"/>
  </si>
  <si>
    <t>三好市三野町芝生1039</t>
    <rPh sb="0" eb="2">
      <t>ミヨシ</t>
    </rPh>
    <rPh sb="2" eb="4">
      <t>イチゾウ</t>
    </rPh>
    <rPh sb="4" eb="6">
      <t>ノマチ</t>
    </rPh>
    <rPh sb="6" eb="8">
      <t>シバフ</t>
    </rPh>
    <phoneticPr fontId="4"/>
  </si>
  <si>
    <t>平成22. 1.15</t>
    <rPh sb="0" eb="1">
      <t>ヘイ</t>
    </rPh>
    <rPh sb="1" eb="2">
      <t>セイ</t>
    </rPh>
    <phoneticPr fontId="4"/>
  </si>
  <si>
    <t>旧川口郵便局舎及び主屋</t>
    <rPh sb="0" eb="1">
      <t>キュウ</t>
    </rPh>
    <rPh sb="1" eb="3">
      <t>カワグチ</t>
    </rPh>
    <rPh sb="3" eb="6">
      <t>ユウビンキョク</t>
    </rPh>
    <rPh sb="6" eb="7">
      <t>シャ</t>
    </rPh>
    <rPh sb="7" eb="8">
      <t>オヨ</t>
    </rPh>
    <rPh sb="9" eb="10">
      <t>シュ</t>
    </rPh>
    <rPh sb="10" eb="11">
      <t>オク</t>
    </rPh>
    <phoneticPr fontId="4"/>
  </si>
  <si>
    <t>三好市山城町大川持字中ハシ584-1</t>
    <rPh sb="0" eb="3">
      <t>ミヨシシ</t>
    </rPh>
    <rPh sb="3" eb="6">
      <t>ヤマシロチョウ</t>
    </rPh>
    <rPh sb="6" eb="8">
      <t>オオカワ</t>
    </rPh>
    <rPh sb="8" eb="9">
      <t>モ</t>
    </rPh>
    <rPh sb="9" eb="10">
      <t>アザ</t>
    </rPh>
    <rPh sb="10" eb="11">
      <t>ナカ</t>
    </rPh>
    <phoneticPr fontId="4"/>
  </si>
  <si>
    <t>平成22. 9.10</t>
    <rPh sb="0" eb="2">
      <t>ヘイセイ</t>
    </rPh>
    <phoneticPr fontId="4"/>
  </si>
  <si>
    <t>百年蔵旧酒蔵</t>
    <rPh sb="0" eb="2">
      <t>ヒャクネン</t>
    </rPh>
    <rPh sb="2" eb="3">
      <t>グラ</t>
    </rPh>
    <rPh sb="3" eb="4">
      <t>キュウ</t>
    </rPh>
    <rPh sb="4" eb="6">
      <t>サカグラ</t>
    </rPh>
    <phoneticPr fontId="4"/>
  </si>
  <si>
    <t>三好市池田町川崎宮ノ前156-6</t>
    <rPh sb="0" eb="3">
      <t>ミヨシシ</t>
    </rPh>
    <rPh sb="3" eb="6">
      <t>イケダチョウ</t>
    </rPh>
    <rPh sb="6" eb="8">
      <t>カワサキ</t>
    </rPh>
    <rPh sb="8" eb="9">
      <t>ミヤ</t>
    </rPh>
    <rPh sb="10" eb="11">
      <t>マエ</t>
    </rPh>
    <phoneticPr fontId="4"/>
  </si>
  <si>
    <t>百年蔵煙突</t>
    <rPh sb="0" eb="2">
      <t>ヒャクネン</t>
    </rPh>
    <rPh sb="2" eb="3">
      <t>グラ</t>
    </rPh>
    <rPh sb="3" eb="5">
      <t>エントツ</t>
    </rPh>
    <phoneticPr fontId="4"/>
  </si>
  <si>
    <t>松坂隧道</t>
    <rPh sb="0" eb="2">
      <t>マツサカ</t>
    </rPh>
    <rPh sb="2" eb="4">
      <t>ズイドウ</t>
    </rPh>
    <phoneticPr fontId="4"/>
  </si>
  <si>
    <t>海部郡牟岐町大字内妻</t>
    <rPh sb="0" eb="3">
      <t>カイフグン</t>
    </rPh>
    <rPh sb="3" eb="6">
      <t>ムギチョウ</t>
    </rPh>
    <rPh sb="6" eb="8">
      <t>オオアザ</t>
    </rPh>
    <rPh sb="8" eb="10">
      <t>ウチヅマ</t>
    </rPh>
    <phoneticPr fontId="4"/>
  </si>
  <si>
    <t>牟岐町</t>
    <rPh sb="0" eb="3">
      <t>ムギチョウ</t>
    </rPh>
    <phoneticPr fontId="4"/>
  </si>
  <si>
    <t>和田の屋本館下棟</t>
    <rPh sb="0" eb="2">
      <t>ワダ</t>
    </rPh>
    <rPh sb="3" eb="4">
      <t>ヤ</t>
    </rPh>
    <rPh sb="4" eb="6">
      <t>ホンカン</t>
    </rPh>
    <rPh sb="6" eb="7">
      <t>シモ</t>
    </rPh>
    <rPh sb="7" eb="8">
      <t>トウ</t>
    </rPh>
    <phoneticPr fontId="4"/>
  </si>
  <si>
    <t>徳島市眉山町大滝山5-5他</t>
    <rPh sb="0" eb="3">
      <t>トクシマシ</t>
    </rPh>
    <rPh sb="3" eb="5">
      <t>ビザン</t>
    </rPh>
    <rPh sb="5" eb="6">
      <t>マチ</t>
    </rPh>
    <rPh sb="6" eb="8">
      <t>オオタキ</t>
    </rPh>
    <rPh sb="8" eb="9">
      <t>ヤマ</t>
    </rPh>
    <rPh sb="12" eb="13">
      <t>ホカ</t>
    </rPh>
    <phoneticPr fontId="4"/>
  </si>
  <si>
    <t>平成23. 1.26</t>
    <rPh sb="0" eb="2">
      <t>ヘイセイ</t>
    </rPh>
    <phoneticPr fontId="4"/>
  </si>
  <si>
    <t>近藤家住宅主屋</t>
    <rPh sb="0" eb="2">
      <t>コンドウ</t>
    </rPh>
    <rPh sb="2" eb="3">
      <t>ケ</t>
    </rPh>
    <rPh sb="3" eb="5">
      <t>ジュウタク</t>
    </rPh>
    <rPh sb="5" eb="6">
      <t>シュ</t>
    </rPh>
    <rPh sb="6" eb="7">
      <t>オク</t>
    </rPh>
    <phoneticPr fontId="4"/>
  </si>
  <si>
    <t>鳴門市大麻町板東字北条86-1</t>
    <rPh sb="0" eb="3">
      <t>ナルトシ</t>
    </rPh>
    <rPh sb="3" eb="6">
      <t>オオアサチョウ</t>
    </rPh>
    <rPh sb="6" eb="8">
      <t>バンドウ</t>
    </rPh>
    <rPh sb="8" eb="9">
      <t>アザ</t>
    </rPh>
    <rPh sb="9" eb="11">
      <t>ホウジョウ</t>
    </rPh>
    <phoneticPr fontId="4"/>
  </si>
  <si>
    <t>奥村家住宅主屋</t>
    <rPh sb="0" eb="2">
      <t>オクムラ</t>
    </rPh>
    <rPh sb="2" eb="3">
      <t>ケ</t>
    </rPh>
    <rPh sb="3" eb="5">
      <t>ジュウタク</t>
    </rPh>
    <rPh sb="5" eb="6">
      <t>シュ</t>
    </rPh>
    <rPh sb="6" eb="7">
      <t>オク</t>
    </rPh>
    <phoneticPr fontId="4"/>
  </si>
  <si>
    <t>板野郡藍住町徳命字前須西166-1-1</t>
    <rPh sb="0" eb="3">
      <t>イタノグン</t>
    </rPh>
    <rPh sb="3" eb="6">
      <t>アイズミチョウ</t>
    </rPh>
    <rPh sb="6" eb="7">
      <t>トク</t>
    </rPh>
    <rPh sb="7" eb="8">
      <t>ミョウ</t>
    </rPh>
    <rPh sb="8" eb="9">
      <t>アザ</t>
    </rPh>
    <rPh sb="9" eb="10">
      <t>マエ</t>
    </rPh>
    <rPh sb="10" eb="11">
      <t>ス</t>
    </rPh>
    <rPh sb="11" eb="12">
      <t>ニシ</t>
    </rPh>
    <phoneticPr fontId="4"/>
  </si>
  <si>
    <t>奥村家住宅蔵</t>
    <rPh sb="0" eb="2">
      <t>オクムラ</t>
    </rPh>
    <rPh sb="2" eb="3">
      <t>ケ</t>
    </rPh>
    <rPh sb="3" eb="5">
      <t>ジュウタク</t>
    </rPh>
    <rPh sb="5" eb="6">
      <t>クラ</t>
    </rPh>
    <phoneticPr fontId="4"/>
  </si>
  <si>
    <t>地蔵寺本堂</t>
    <rPh sb="0" eb="3">
      <t>ジゾウジ</t>
    </rPh>
    <rPh sb="3" eb="5">
      <t>ホンドウ</t>
    </rPh>
    <phoneticPr fontId="4"/>
  </si>
  <si>
    <t>板野郡板野町羅漢字林東5</t>
    <rPh sb="0" eb="3">
      <t>イタノグン</t>
    </rPh>
    <rPh sb="3" eb="6">
      <t>イタノチョウ</t>
    </rPh>
    <rPh sb="6" eb="8">
      <t>ラカン</t>
    </rPh>
    <rPh sb="8" eb="9">
      <t>アザ</t>
    </rPh>
    <rPh sb="9" eb="10">
      <t>ハヤシ</t>
    </rPh>
    <rPh sb="10" eb="11">
      <t>ヒガシ</t>
    </rPh>
    <phoneticPr fontId="4"/>
  </si>
  <si>
    <t>地蔵寺</t>
    <rPh sb="0" eb="3">
      <t>ジゾウジ</t>
    </rPh>
    <phoneticPr fontId="4"/>
  </si>
  <si>
    <t>地蔵寺不動堂</t>
    <rPh sb="0" eb="3">
      <t>ジゾウジ</t>
    </rPh>
    <rPh sb="3" eb="5">
      <t>フドウ</t>
    </rPh>
    <rPh sb="5" eb="6">
      <t>ドウ</t>
    </rPh>
    <phoneticPr fontId="4"/>
  </si>
  <si>
    <t>地蔵寺大師堂</t>
    <rPh sb="0" eb="3">
      <t>ジゾウジ</t>
    </rPh>
    <rPh sb="3" eb="6">
      <t>ダイシドウ</t>
    </rPh>
    <phoneticPr fontId="4"/>
  </si>
  <si>
    <t>地蔵寺経蔵</t>
    <rPh sb="0" eb="3">
      <t>ジゾウジ</t>
    </rPh>
    <rPh sb="3" eb="4">
      <t>キョウ</t>
    </rPh>
    <rPh sb="4" eb="5">
      <t>グラ</t>
    </rPh>
    <phoneticPr fontId="4"/>
  </si>
  <si>
    <t>地蔵寺五百羅漢堂</t>
    <rPh sb="0" eb="3">
      <t>ジゾウジ</t>
    </rPh>
    <rPh sb="3" eb="7">
      <t>ゴヒャクラカン</t>
    </rPh>
    <rPh sb="7" eb="8">
      <t>ドウ</t>
    </rPh>
    <phoneticPr fontId="4"/>
  </si>
  <si>
    <t>大山寺本堂</t>
    <rPh sb="0" eb="3">
      <t>タイサンジ</t>
    </rPh>
    <rPh sb="3" eb="5">
      <t>ホンドウ</t>
    </rPh>
    <phoneticPr fontId="4"/>
  </si>
  <si>
    <t>板野郡上板町神宅字大山4</t>
    <rPh sb="0" eb="3">
      <t>イタノグン</t>
    </rPh>
    <rPh sb="3" eb="6">
      <t>カミイタチョウ</t>
    </rPh>
    <rPh sb="6" eb="8">
      <t>カンヤケ</t>
    </rPh>
    <rPh sb="8" eb="9">
      <t>アザ</t>
    </rPh>
    <rPh sb="9" eb="11">
      <t>オオヤマ</t>
    </rPh>
    <phoneticPr fontId="4"/>
  </si>
  <si>
    <t>大山寺</t>
    <rPh sb="0" eb="2">
      <t>オオヤマ</t>
    </rPh>
    <rPh sb="2" eb="3">
      <t>テラ</t>
    </rPh>
    <phoneticPr fontId="4"/>
  </si>
  <si>
    <t>大山寺大師堂</t>
    <rPh sb="0" eb="3">
      <t>タイサンジ</t>
    </rPh>
    <rPh sb="3" eb="6">
      <t>ダイシドウ</t>
    </rPh>
    <phoneticPr fontId="4"/>
  </si>
  <si>
    <t>大山寺回廊</t>
    <rPh sb="0" eb="3">
      <t>タイサンジ</t>
    </rPh>
    <rPh sb="3" eb="5">
      <t>カイロウ</t>
    </rPh>
    <phoneticPr fontId="4"/>
  </si>
  <si>
    <t>大山寺鐘楼門</t>
    <rPh sb="0" eb="3">
      <t>タイサンジ</t>
    </rPh>
    <rPh sb="3" eb="5">
      <t>ショウロウ</t>
    </rPh>
    <rPh sb="5" eb="6">
      <t>モン</t>
    </rPh>
    <phoneticPr fontId="4"/>
  </si>
  <si>
    <t>常楽寺本堂</t>
  </si>
  <si>
    <t>常楽寺</t>
  </si>
  <si>
    <t>平成23. 7.25</t>
    <rPh sb="0" eb="2">
      <t>ヘイセイ</t>
    </rPh>
    <phoneticPr fontId="4"/>
  </si>
  <si>
    <t>常楽寺大師堂</t>
  </si>
  <si>
    <t>尾崎家住宅石倉</t>
  </si>
  <si>
    <t>吉野川市美郷</t>
  </si>
  <si>
    <t>箸蔵寺高灯籠</t>
  </si>
  <si>
    <t>三好市池田町州津蔵谷1006他</t>
  </si>
  <si>
    <t>平成23.10.28</t>
    <rPh sb="0" eb="2">
      <t>ヘイセイ</t>
    </rPh>
    <phoneticPr fontId="4"/>
  </si>
  <si>
    <t>箸蔵寺手水舎</t>
  </si>
  <si>
    <t>箸蔵寺中門</t>
  </si>
  <si>
    <t>箸蔵寺仁王門</t>
  </si>
  <si>
    <t>東福寺本堂</t>
  </si>
  <si>
    <t>東福寺</t>
    <rPh sb="0" eb="3">
      <t>トウフクジ</t>
    </rPh>
    <phoneticPr fontId="4"/>
  </si>
  <si>
    <t>平成24. 2.23</t>
    <rPh sb="0" eb="2">
      <t>ヘイセイ</t>
    </rPh>
    <phoneticPr fontId="4"/>
  </si>
  <si>
    <t>　登録有形民俗文化財</t>
    <rPh sb="5" eb="7">
      <t>ミンゾク</t>
    </rPh>
    <rPh sb="7" eb="10">
      <t>ブンカザイ</t>
    </rPh>
    <phoneticPr fontId="4"/>
  </si>
  <si>
    <t>登録有形民俗文化財</t>
    <rPh sb="0" eb="1">
      <t>ノボル</t>
    </rPh>
    <rPh sb="1" eb="2">
      <t>ロク</t>
    </rPh>
    <rPh sb="2" eb="4">
      <t>ユウケイ</t>
    </rPh>
    <rPh sb="4" eb="6">
      <t>ミンゾク</t>
    </rPh>
    <rPh sb="6" eb="7">
      <t>ブン</t>
    </rPh>
    <rPh sb="7" eb="8">
      <t>カ</t>
    </rPh>
    <rPh sb="8" eb="9">
      <t>ザイ</t>
    </rPh>
    <phoneticPr fontId="4"/>
  </si>
  <si>
    <t>阿波木偶の門付け用具</t>
    <rPh sb="0" eb="2">
      <t>アワ</t>
    </rPh>
    <rPh sb="2" eb="4">
      <t>デク</t>
    </rPh>
    <rPh sb="5" eb="6">
      <t>モン</t>
    </rPh>
    <rPh sb="6" eb="7">
      <t>ツ</t>
    </rPh>
    <rPh sb="8" eb="10">
      <t>ヨウグ</t>
    </rPh>
    <phoneticPr fontId="4"/>
  </si>
  <si>
    <t>163点</t>
    <rPh sb="3" eb="4">
      <t>テン</t>
    </rPh>
    <phoneticPr fontId="4"/>
  </si>
  <si>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4"/>
  </si>
  <si>
    <t>平成21. 3.11</t>
    <rPh sb="0" eb="1">
      <t>ヘイ</t>
    </rPh>
    <rPh sb="1" eb="2">
      <t>セイ</t>
    </rPh>
    <phoneticPr fontId="4"/>
  </si>
  <si>
    <t>　記録選択無形民俗文化財</t>
    <rPh sb="1" eb="3">
      <t>キロク</t>
    </rPh>
    <rPh sb="3" eb="5">
      <t>センタク</t>
    </rPh>
    <rPh sb="5" eb="7">
      <t>ムケイ</t>
    </rPh>
    <rPh sb="7" eb="9">
      <t>ミンゾク</t>
    </rPh>
    <rPh sb="9" eb="12">
      <t>ブンカザイ</t>
    </rPh>
    <phoneticPr fontId="4"/>
  </si>
  <si>
    <t>名　　称</t>
    <rPh sb="0" eb="1">
      <t>ナ</t>
    </rPh>
    <rPh sb="3" eb="4">
      <t>ショウ</t>
    </rPh>
    <phoneticPr fontId="4"/>
  </si>
  <si>
    <t>対　　応</t>
    <rPh sb="0" eb="1">
      <t>タイ</t>
    </rPh>
    <rPh sb="3" eb="4">
      <t>オウ</t>
    </rPh>
    <phoneticPr fontId="4"/>
  </si>
  <si>
    <t>所　在　地</t>
    <rPh sb="0" eb="1">
      <t>トコロ</t>
    </rPh>
    <rPh sb="2" eb="3">
      <t>ザイ</t>
    </rPh>
    <rPh sb="4" eb="5">
      <t>チ</t>
    </rPh>
    <phoneticPr fontId="4"/>
  </si>
  <si>
    <t>保護団体</t>
    <rPh sb="0" eb="2">
      <t>ホゴ</t>
    </rPh>
    <rPh sb="2" eb="4">
      <t>ダンタイ</t>
    </rPh>
    <phoneticPr fontId="4"/>
  </si>
  <si>
    <t>選択年月日</t>
    <rPh sb="0" eb="2">
      <t>センタク</t>
    </rPh>
    <phoneticPr fontId="4"/>
  </si>
  <si>
    <t>記録選択</t>
    <rPh sb="0" eb="2">
      <t>キロク</t>
    </rPh>
    <rPh sb="2" eb="4">
      <t>センタク</t>
    </rPh>
    <phoneticPr fontId="4"/>
  </si>
  <si>
    <t>正月行事</t>
    <rPh sb="0" eb="2">
      <t>ショウガツ</t>
    </rPh>
    <rPh sb="2" eb="4">
      <t>ギョウジ</t>
    </rPh>
    <phoneticPr fontId="4"/>
  </si>
  <si>
    <t>国記録</t>
    <rPh sb="0" eb="1">
      <t>クニ</t>
    </rPh>
    <rPh sb="1" eb="3">
      <t>キロク</t>
    </rPh>
    <phoneticPr fontId="4"/>
  </si>
  <si>
    <t>徳島県他10県</t>
    <rPh sb="0" eb="3">
      <t>トクシマケン</t>
    </rPh>
    <rPh sb="3" eb="4">
      <t>ホカ</t>
    </rPh>
    <rPh sb="6" eb="7">
      <t>ケン</t>
    </rPh>
    <phoneticPr fontId="4"/>
  </si>
  <si>
    <t>年齢階梯制</t>
    <rPh sb="0" eb="2">
      <t>ネンレイ</t>
    </rPh>
    <rPh sb="2" eb="4">
      <t>カイテイ</t>
    </rPh>
    <rPh sb="4" eb="5">
      <t>セイ</t>
    </rPh>
    <phoneticPr fontId="4"/>
  </si>
  <si>
    <t>　〃　他９県</t>
    <rPh sb="3" eb="4">
      <t>ホカ</t>
    </rPh>
    <rPh sb="5" eb="6">
      <t>ケン</t>
    </rPh>
    <phoneticPr fontId="4"/>
  </si>
  <si>
    <t>蔓橋の製作工程</t>
    <rPh sb="0" eb="1">
      <t>マン</t>
    </rPh>
    <rPh sb="1" eb="2">
      <t>ハシ</t>
    </rPh>
    <rPh sb="3" eb="5">
      <t>セイサク</t>
    </rPh>
    <rPh sb="5" eb="7">
      <t>コウテイ</t>
    </rPh>
    <phoneticPr fontId="4"/>
  </si>
  <si>
    <t>阿波の太布紡織習俗</t>
    <rPh sb="0" eb="2">
      <t>アワ</t>
    </rPh>
    <rPh sb="3" eb="4">
      <t>フト</t>
    </rPh>
    <rPh sb="4" eb="5">
      <t>ヌノ</t>
    </rPh>
    <rPh sb="5" eb="6">
      <t>ボウ</t>
    </rPh>
    <rPh sb="6" eb="7">
      <t>オ</t>
    </rPh>
    <rPh sb="7" eb="9">
      <t>シュウゾク</t>
    </rPh>
    <phoneticPr fontId="4"/>
  </si>
  <si>
    <t>県指定無形文化財</t>
    <rPh sb="0" eb="1">
      <t>ケン</t>
    </rPh>
    <rPh sb="1" eb="3">
      <t>シテイ</t>
    </rPh>
    <rPh sb="3" eb="5">
      <t>ムケイ</t>
    </rPh>
    <rPh sb="5" eb="8">
      <t>ブンカザイ</t>
    </rPh>
    <phoneticPr fontId="4"/>
  </si>
  <si>
    <t>　〃　(那賀町)</t>
    <rPh sb="4" eb="7">
      <t>ナカチョウ</t>
    </rPh>
    <phoneticPr fontId="4"/>
  </si>
  <si>
    <t>曽我氏神社神踊</t>
    <rPh sb="0" eb="3">
      <t>ソガシ</t>
    </rPh>
    <rPh sb="3" eb="5">
      <t>ジンジャ</t>
    </rPh>
    <rPh sb="5" eb="6">
      <t>カミ</t>
    </rPh>
    <rPh sb="6" eb="7">
      <t>オド</t>
    </rPh>
    <phoneticPr fontId="4"/>
  </si>
  <si>
    <t>町指定無形民俗文化財</t>
    <rPh sb="0" eb="1">
      <t>マチ</t>
    </rPh>
    <rPh sb="1" eb="3">
      <t>シテイ</t>
    </rPh>
    <rPh sb="3" eb="5">
      <t>ムケイ</t>
    </rPh>
    <rPh sb="5" eb="7">
      <t>ミンゾク</t>
    </rPh>
    <rPh sb="7" eb="10">
      <t>ブンカザイ</t>
    </rPh>
    <phoneticPr fontId="4"/>
  </si>
  <si>
    <t>石井町石井</t>
    <rPh sb="0" eb="3">
      <t>イシイチョウ</t>
    </rPh>
    <rPh sb="3" eb="5">
      <t>イシイ</t>
    </rPh>
    <phoneticPr fontId="4"/>
  </si>
  <si>
    <t>曽我氏神社祭典当家組</t>
    <rPh sb="0" eb="2">
      <t>ソガ</t>
    </rPh>
    <rPh sb="2" eb="3">
      <t>シ</t>
    </rPh>
    <rPh sb="3" eb="5">
      <t>ジンジャ</t>
    </rPh>
    <rPh sb="5" eb="6">
      <t>マツ</t>
    </rPh>
    <rPh sb="6" eb="7">
      <t>テン</t>
    </rPh>
    <rPh sb="7" eb="9">
      <t>トウケ</t>
    </rPh>
    <rPh sb="9" eb="10">
      <t>クミ</t>
    </rPh>
    <phoneticPr fontId="4"/>
  </si>
  <si>
    <t>昭和48.11. 5</t>
    <rPh sb="0" eb="2">
      <t>ショウワ</t>
    </rPh>
    <phoneticPr fontId="4"/>
  </si>
  <si>
    <t>阿波の人形芝居</t>
    <rPh sb="0" eb="2">
      <t>アワ</t>
    </rPh>
    <rPh sb="3" eb="5">
      <t>ニンギョウ</t>
    </rPh>
    <rPh sb="5" eb="7">
      <t>シバイ</t>
    </rPh>
    <phoneticPr fontId="4"/>
  </si>
  <si>
    <t>国指定重要無形民俗文化財</t>
    <rPh sb="0" eb="1">
      <t>クニ</t>
    </rPh>
    <rPh sb="1" eb="3">
      <t>シテイ</t>
    </rPh>
    <rPh sb="3" eb="5">
      <t>ジュウヨウ</t>
    </rPh>
    <rPh sb="5" eb="7">
      <t>ムケイ</t>
    </rPh>
    <rPh sb="7" eb="9">
      <t>ミンゾク</t>
    </rPh>
    <rPh sb="9" eb="12">
      <t>ブンカザイ</t>
    </rPh>
    <phoneticPr fontId="4"/>
  </si>
  <si>
    <t>徳島市伊賀町</t>
    <rPh sb="0" eb="3">
      <t>トクシマシ</t>
    </rPh>
    <rPh sb="3" eb="6">
      <t>イガチョウ</t>
    </rPh>
    <phoneticPr fontId="4"/>
  </si>
  <si>
    <t>阿波人形浄瑠璃振興会</t>
    <rPh sb="0" eb="2">
      <t>アワ</t>
    </rPh>
    <rPh sb="2" eb="4">
      <t>ニンギョウ</t>
    </rPh>
    <rPh sb="4" eb="7">
      <t>ジョウルリ</t>
    </rPh>
    <rPh sb="7" eb="10">
      <t>シンコウカイ</t>
    </rPh>
    <phoneticPr fontId="4"/>
  </si>
  <si>
    <t>昭和50.12. 8</t>
    <rPh sb="0" eb="2">
      <t>ショウワ</t>
    </rPh>
    <phoneticPr fontId="4"/>
  </si>
  <si>
    <t>盆行事</t>
    <rPh sb="0" eb="1">
      <t>ボン</t>
    </rPh>
    <rPh sb="1" eb="3">
      <t>ギョウジ</t>
    </rPh>
    <phoneticPr fontId="4"/>
  </si>
  <si>
    <t>　〃　他11県</t>
    <rPh sb="3" eb="4">
      <t>ホカ</t>
    </rPh>
    <rPh sb="6" eb="7">
      <t>ケン</t>
    </rPh>
    <phoneticPr fontId="4"/>
  </si>
  <si>
    <t>阿波の辻堂の習俗</t>
    <rPh sb="0" eb="2">
      <t>アワ</t>
    </rPh>
    <rPh sb="3" eb="4">
      <t>ツジ</t>
    </rPh>
    <rPh sb="4" eb="5">
      <t>ドウ</t>
    </rPh>
    <rPh sb="6" eb="8">
      <t>シュウゾク</t>
    </rPh>
    <phoneticPr fontId="4"/>
  </si>
  <si>
    <t>昭和54.12. 7</t>
    <rPh sb="0" eb="2">
      <t>ショウワ</t>
    </rPh>
    <phoneticPr fontId="4"/>
  </si>
  <si>
    <t>阿波の襖ｶﾗｸﾘの習俗</t>
    <rPh sb="0" eb="2">
      <t>アワ</t>
    </rPh>
    <rPh sb="3" eb="4">
      <t>フスマ</t>
    </rPh>
    <rPh sb="9" eb="11">
      <t>シュウゾク</t>
    </rPh>
    <phoneticPr fontId="4"/>
  </si>
  <si>
    <t>一部市指定無形民俗文化財</t>
    <rPh sb="0" eb="2">
      <t>イチブ</t>
    </rPh>
    <rPh sb="2" eb="3">
      <t>シ</t>
    </rPh>
    <rPh sb="3" eb="5">
      <t>シテイ</t>
    </rPh>
    <rPh sb="5" eb="7">
      <t>ムケイ</t>
    </rPh>
    <rPh sb="7" eb="9">
      <t>ミンゾク</t>
    </rPh>
    <rPh sb="9" eb="12">
      <t>ブンカザイ</t>
    </rPh>
    <phoneticPr fontId="4"/>
  </si>
  <si>
    <t>徳島県(徳島市八多町犬飼の舞台)</t>
    <rPh sb="0" eb="3">
      <t>トクシマケン</t>
    </rPh>
    <rPh sb="4" eb="7">
      <t>トクシマシ</t>
    </rPh>
    <rPh sb="7" eb="10">
      <t>ハタチョウ</t>
    </rPh>
    <rPh sb="10" eb="12">
      <t>イヌカイ</t>
    </rPh>
    <rPh sb="13" eb="15">
      <t>ブタイ</t>
    </rPh>
    <phoneticPr fontId="4"/>
  </si>
  <si>
    <t>平成11.12. 3</t>
    <rPh sb="0" eb="2">
      <t>ヘイセイ</t>
    </rPh>
    <phoneticPr fontId="4"/>
  </si>
  <si>
    <t>宍喰八坂神社の祇園祭</t>
    <rPh sb="0" eb="2">
      <t>シシクイ</t>
    </rPh>
    <rPh sb="2" eb="4">
      <t>ヤサカ</t>
    </rPh>
    <rPh sb="4" eb="6">
      <t>ジンジャ</t>
    </rPh>
    <rPh sb="7" eb="10">
      <t>ギオンマツリ</t>
    </rPh>
    <phoneticPr fontId="4"/>
  </si>
  <si>
    <t>県指定無形民俗文化財</t>
    <rPh sb="0" eb="1">
      <t>ケン</t>
    </rPh>
    <rPh sb="1" eb="3">
      <t>シテイ</t>
    </rPh>
    <rPh sb="3" eb="5">
      <t>ムケイ</t>
    </rPh>
    <rPh sb="5" eb="7">
      <t>ミンゾク</t>
    </rPh>
    <rPh sb="7" eb="10">
      <t>ブンカザイ</t>
    </rPh>
    <phoneticPr fontId="4"/>
  </si>
  <si>
    <t>八坂神社祇園祭振興会</t>
    <rPh sb="0" eb="2">
      <t>ヤサカ</t>
    </rPh>
    <rPh sb="2" eb="4">
      <t>ジンジャ</t>
    </rPh>
    <rPh sb="4" eb="6">
      <t>ギオン</t>
    </rPh>
    <rPh sb="6" eb="7">
      <t>サイ</t>
    </rPh>
    <rPh sb="7" eb="10">
      <t>シンコウカイ</t>
    </rPh>
    <phoneticPr fontId="4"/>
  </si>
  <si>
    <t>有　形　文化財　</t>
    <rPh sb="0" eb="1">
      <t>ユウ</t>
    </rPh>
    <rPh sb="2" eb="3">
      <t>ケイ</t>
    </rPh>
    <rPh sb="4" eb="7">
      <t>ブンカザイ</t>
    </rPh>
    <phoneticPr fontId="4"/>
  </si>
  <si>
    <t>建 造 物</t>
    <rPh sb="0" eb="1">
      <t>ケン</t>
    </rPh>
    <rPh sb="2" eb="3">
      <t>ヅクリ</t>
    </rPh>
    <rPh sb="4" eb="5">
      <t>ブツ</t>
    </rPh>
    <phoneticPr fontId="4"/>
  </si>
  <si>
    <t>鶴林寺三重塔</t>
    <rPh sb="0" eb="1">
      <t>ツル</t>
    </rPh>
    <rPh sb="1" eb="3">
      <t>ハヤシジ</t>
    </rPh>
    <rPh sb="3" eb="6">
      <t>サンジュウノトウ</t>
    </rPh>
    <phoneticPr fontId="4"/>
  </si>
  <si>
    <t>勝浦町大字生名</t>
    <rPh sb="0" eb="3">
      <t>カツウラチョウ</t>
    </rPh>
    <rPh sb="3" eb="5">
      <t>オオアザ</t>
    </rPh>
    <rPh sb="5" eb="7">
      <t>イクナ</t>
    </rPh>
    <phoneticPr fontId="4"/>
  </si>
  <si>
    <t>鶴林寺</t>
    <rPh sb="0" eb="1">
      <t>ツル</t>
    </rPh>
    <rPh sb="1" eb="2">
      <t>ハヤシ</t>
    </rPh>
    <rPh sb="2" eb="3">
      <t>テラ</t>
    </rPh>
    <phoneticPr fontId="4"/>
  </si>
  <si>
    <t>竹林院十三層塔</t>
    <rPh sb="0" eb="2">
      <t>チクリン</t>
    </rPh>
    <rPh sb="2" eb="3">
      <t>イン</t>
    </rPh>
    <rPh sb="3" eb="5">
      <t>ジュウサン</t>
    </rPh>
    <rPh sb="5" eb="6">
      <t>ソウ</t>
    </rPh>
    <rPh sb="6" eb="7">
      <t>トウ</t>
    </rPh>
    <phoneticPr fontId="4"/>
  </si>
  <si>
    <t>徳島市八万町中津浦221</t>
    <rPh sb="0" eb="3">
      <t>トクシマシ</t>
    </rPh>
    <rPh sb="3" eb="6">
      <t>ハチマンチョウ</t>
    </rPh>
    <rPh sb="6" eb="9">
      <t>ナカツウラ</t>
    </rPh>
    <phoneticPr fontId="4"/>
  </si>
  <si>
    <t>竹林院</t>
    <rPh sb="0" eb="2">
      <t>チクリン</t>
    </rPh>
    <rPh sb="2" eb="3">
      <t>イン</t>
    </rPh>
    <phoneticPr fontId="4"/>
  </si>
  <si>
    <t>昭和30. 7.15</t>
    <rPh sb="0" eb="2">
      <t>ショウワ</t>
    </rPh>
    <phoneticPr fontId="4"/>
  </si>
  <si>
    <t>丈六寺書院附棟札1枚</t>
    <rPh sb="0" eb="2">
      <t>ジョウロク</t>
    </rPh>
    <rPh sb="2" eb="3">
      <t>テラ</t>
    </rPh>
    <rPh sb="3" eb="5">
      <t>ショイン</t>
    </rPh>
    <rPh sb="5" eb="6">
      <t>ツ</t>
    </rPh>
    <rPh sb="6" eb="7">
      <t>ムネ</t>
    </rPh>
    <rPh sb="7" eb="8">
      <t>フダ</t>
    </rPh>
    <rPh sb="9" eb="10">
      <t>マイ</t>
    </rPh>
    <phoneticPr fontId="4"/>
  </si>
  <si>
    <t>　〃　丈六町丈領32</t>
    <rPh sb="3" eb="5">
      <t>ジョウロク</t>
    </rPh>
    <rPh sb="5" eb="6">
      <t>チョウ</t>
    </rPh>
    <rPh sb="6" eb="7">
      <t>ジョウ</t>
    </rPh>
    <rPh sb="7" eb="8">
      <t>リョウ</t>
    </rPh>
    <phoneticPr fontId="4"/>
  </si>
  <si>
    <t>丈六寺</t>
    <rPh sb="0" eb="2">
      <t>ジョウロク</t>
    </rPh>
    <rPh sb="2" eb="3">
      <t>テラ</t>
    </rPh>
    <phoneticPr fontId="4"/>
  </si>
  <si>
    <t>昭和34. 6.12</t>
    <rPh sb="0" eb="2">
      <t>ショウワ</t>
    </rPh>
    <phoneticPr fontId="4"/>
  </si>
  <si>
    <t>丈六寺徳雲院</t>
    <rPh sb="0" eb="2">
      <t>ジョウロク</t>
    </rPh>
    <rPh sb="2" eb="3">
      <t>テラ</t>
    </rPh>
    <rPh sb="3" eb="4">
      <t>トク</t>
    </rPh>
    <rPh sb="4" eb="5">
      <t>ウン</t>
    </rPh>
    <rPh sb="5" eb="6">
      <t>イン</t>
    </rPh>
    <phoneticPr fontId="4"/>
  </si>
  <si>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4"/>
  </si>
  <si>
    <t>阿波市土成町土成字前田185</t>
    <rPh sb="0" eb="2">
      <t>アワ</t>
    </rPh>
    <rPh sb="2" eb="3">
      <t>シ</t>
    </rPh>
    <rPh sb="3" eb="6">
      <t>ドナリチョウ</t>
    </rPh>
    <rPh sb="6" eb="8">
      <t>ドナリ</t>
    </rPh>
    <rPh sb="8" eb="9">
      <t>アザ</t>
    </rPh>
    <rPh sb="9" eb="10">
      <t>マエ</t>
    </rPh>
    <rPh sb="10" eb="11">
      <t>タ</t>
    </rPh>
    <phoneticPr fontId="4"/>
  </si>
  <si>
    <t>熊谷寺</t>
    <rPh sb="0" eb="2">
      <t>クマガヤ</t>
    </rPh>
    <rPh sb="2" eb="3">
      <t>テラ</t>
    </rPh>
    <phoneticPr fontId="4"/>
  </si>
  <si>
    <t>昭和46. 8.10</t>
    <rPh sb="0" eb="2">
      <t>ショウワ</t>
    </rPh>
    <phoneticPr fontId="4"/>
  </si>
  <si>
    <t>奥村家住宅</t>
    <rPh sb="0" eb="2">
      <t>オクムラ</t>
    </rPh>
    <rPh sb="2" eb="3">
      <t>ケ</t>
    </rPh>
    <rPh sb="3" eb="5">
      <t>ジュウタク</t>
    </rPh>
    <phoneticPr fontId="4"/>
  </si>
  <si>
    <t>13棟</t>
    <rPh sb="2" eb="3">
      <t>トウ</t>
    </rPh>
    <phoneticPr fontId="4"/>
  </si>
  <si>
    <t>藍住町徳命字前須172                 　歴史館「藍の館」</t>
    <rPh sb="0" eb="3">
      <t>アイズミチョウ</t>
    </rPh>
    <rPh sb="3" eb="5">
      <t>トクメイ</t>
    </rPh>
    <rPh sb="5" eb="6">
      <t>ジ</t>
    </rPh>
    <rPh sb="6" eb="7">
      <t>ゼン</t>
    </rPh>
    <rPh sb="7" eb="8">
      <t>ス</t>
    </rPh>
    <rPh sb="29" eb="32">
      <t>レキシカン</t>
    </rPh>
    <rPh sb="33" eb="34">
      <t>アイ</t>
    </rPh>
    <rPh sb="35" eb="36">
      <t>カン</t>
    </rPh>
    <phoneticPr fontId="4"/>
  </si>
  <si>
    <t>昭和62. 4. 3</t>
    <rPh sb="0" eb="2">
      <t>ショウワ</t>
    </rPh>
    <phoneticPr fontId="4"/>
  </si>
  <si>
    <t>川人家長屋門</t>
    <rPh sb="0" eb="2">
      <t>カワヒト</t>
    </rPh>
    <rPh sb="2" eb="3">
      <t>ケ</t>
    </rPh>
    <rPh sb="3" eb="5">
      <t>ナガヤ</t>
    </rPh>
    <rPh sb="5" eb="6">
      <t>モン</t>
    </rPh>
    <phoneticPr fontId="4"/>
  </si>
  <si>
    <t>三好市池田町西山岡田382-2</t>
    <rPh sb="0" eb="2">
      <t>ミヨシ</t>
    </rPh>
    <rPh sb="2" eb="3">
      <t>シ</t>
    </rPh>
    <rPh sb="3" eb="6">
      <t>イケダチョウ</t>
    </rPh>
    <rPh sb="6" eb="7">
      <t>ニシ</t>
    </rPh>
    <rPh sb="7" eb="8">
      <t>ヤマ</t>
    </rPh>
    <rPh sb="8" eb="10">
      <t>オカダ</t>
    </rPh>
    <phoneticPr fontId="4"/>
  </si>
  <si>
    <t>平成 2.11.27</t>
    <rPh sb="0" eb="2">
      <t>ヘイセイ</t>
    </rPh>
    <phoneticPr fontId="4"/>
  </si>
  <si>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4"/>
  </si>
  <si>
    <t>三好市東祖谷阿佐244</t>
    <rPh sb="0" eb="2">
      <t>ミヨシ</t>
    </rPh>
    <rPh sb="2" eb="3">
      <t>シ</t>
    </rPh>
    <rPh sb="3" eb="4">
      <t>ヒガシ</t>
    </rPh>
    <rPh sb="4" eb="6">
      <t>イヤ</t>
    </rPh>
    <rPh sb="6" eb="8">
      <t>アサ</t>
    </rPh>
    <phoneticPr fontId="4"/>
  </si>
  <si>
    <t>平成12. 3.21</t>
    <rPh sb="0" eb="2">
      <t>ヘイセイ</t>
    </rPh>
    <phoneticPr fontId="4"/>
  </si>
  <si>
    <t>熊谷寺大師堂</t>
    <rPh sb="0" eb="2">
      <t>クマガヤ</t>
    </rPh>
    <rPh sb="2" eb="3">
      <t>テラ</t>
    </rPh>
    <rPh sb="3" eb="5">
      <t>ダイシ</t>
    </rPh>
    <rPh sb="5" eb="6">
      <t>ドウ</t>
    </rPh>
    <phoneticPr fontId="4"/>
  </si>
  <si>
    <t>平成14. 5. 7</t>
    <rPh sb="0" eb="2">
      <t>ヘイセイ</t>
    </rPh>
    <phoneticPr fontId="4"/>
  </si>
  <si>
    <t>　〃　多宝塔</t>
    <rPh sb="3" eb="4">
      <t>タ</t>
    </rPh>
    <rPh sb="4" eb="5">
      <t>タカラ</t>
    </rPh>
    <rPh sb="5" eb="6">
      <t>トウ</t>
    </rPh>
    <phoneticPr fontId="4"/>
  </si>
  <si>
    <t>　〃　中門</t>
    <rPh sb="3" eb="4">
      <t>チュウ</t>
    </rPh>
    <rPh sb="4" eb="5">
      <t>モン</t>
    </rPh>
    <phoneticPr fontId="4"/>
  </si>
  <si>
    <t>　〃　大師堂内厨子</t>
    <rPh sb="3" eb="5">
      <t>ダイシ</t>
    </rPh>
    <rPh sb="5" eb="7">
      <t>ドウナイ</t>
    </rPh>
    <rPh sb="7" eb="9">
      <t>ズシ</t>
    </rPh>
    <phoneticPr fontId="4"/>
  </si>
  <si>
    <t>箸蔵寺観音堂</t>
    <rPh sb="0" eb="2">
      <t>ハシクラ</t>
    </rPh>
    <rPh sb="2" eb="3">
      <t>デラ</t>
    </rPh>
    <rPh sb="3" eb="6">
      <t>カンノンドウ</t>
    </rPh>
    <phoneticPr fontId="4"/>
  </si>
  <si>
    <t>三好市池田町字州津蔵谷1006</t>
    <rPh sb="0" eb="2">
      <t>ミヨシ</t>
    </rPh>
    <rPh sb="2" eb="3">
      <t>シ</t>
    </rPh>
    <rPh sb="3" eb="6">
      <t>イケダチョウ</t>
    </rPh>
    <rPh sb="6" eb="7">
      <t>アザ</t>
    </rPh>
    <rPh sb="7" eb="8">
      <t>シュウ</t>
    </rPh>
    <rPh sb="8" eb="9">
      <t>ツ</t>
    </rPh>
    <rPh sb="9" eb="10">
      <t>クラ</t>
    </rPh>
    <rPh sb="10" eb="11">
      <t>タニ</t>
    </rPh>
    <phoneticPr fontId="4"/>
  </si>
  <si>
    <t>平成17. 2. 4</t>
    <rPh sb="0" eb="2">
      <t>ヘイセイ</t>
    </rPh>
    <phoneticPr fontId="4"/>
  </si>
  <si>
    <t>絵   画</t>
    <rPh sb="0" eb="1">
      <t>エ</t>
    </rPh>
    <rPh sb="4" eb="5">
      <t>ガ</t>
    </rPh>
    <phoneticPr fontId="4"/>
  </si>
  <si>
    <t>狩野元信筆雲龍</t>
    <rPh sb="0" eb="2">
      <t>カノウ</t>
    </rPh>
    <rPh sb="2" eb="4">
      <t>モトノブ</t>
    </rPh>
    <rPh sb="4" eb="5">
      <t>フデ</t>
    </rPh>
    <rPh sb="5" eb="6">
      <t>クモ</t>
    </rPh>
    <rPh sb="6" eb="7">
      <t>リュウ</t>
    </rPh>
    <phoneticPr fontId="4"/>
  </si>
  <si>
    <t>１幅</t>
    <rPh sb="1" eb="2">
      <t>ハバ</t>
    </rPh>
    <phoneticPr fontId="4"/>
  </si>
  <si>
    <t>小松島市金磯町</t>
    <rPh sb="0" eb="4">
      <t>コマツシマシ</t>
    </rPh>
    <rPh sb="4" eb="7">
      <t>カナイソチョウ</t>
    </rPh>
    <phoneticPr fontId="4"/>
  </si>
  <si>
    <t>個人蔵</t>
    <rPh sb="0" eb="2">
      <t>コジン</t>
    </rPh>
    <rPh sb="2" eb="3">
      <t>クラ</t>
    </rPh>
    <phoneticPr fontId="4"/>
  </si>
  <si>
    <t>昭和28. 1.13</t>
    <rPh sb="0" eb="2">
      <t>ショウワ</t>
    </rPh>
    <phoneticPr fontId="4"/>
  </si>
  <si>
    <t>絹本著色三好長基像</t>
  </si>
  <si>
    <t>藍住町勝瑞東勝地(藍住町教育委員会)</t>
    <rPh sb="9" eb="12">
      <t>アイズミチョウ</t>
    </rPh>
    <rPh sb="12" eb="14">
      <t>キョウイク</t>
    </rPh>
    <rPh sb="14" eb="17">
      <t>イインカイ</t>
    </rPh>
    <phoneticPr fontId="4"/>
  </si>
  <si>
    <t>見性寺</t>
  </si>
  <si>
    <t>昭和31. 2. 7</t>
    <rPh sb="0" eb="2">
      <t>ショウワ</t>
    </rPh>
    <phoneticPr fontId="4"/>
  </si>
  <si>
    <t>絹本著色三好長輝像</t>
  </si>
  <si>
    <t>新町橋渡初之図</t>
    <phoneticPr fontId="20"/>
  </si>
  <si>
    <t>徳島市八百屋町3丁目10　    　　　　　(徳島市立徳島城博物館)</t>
    <rPh sb="23" eb="25">
      <t>トクシマ</t>
    </rPh>
    <rPh sb="25" eb="27">
      <t>シリツ</t>
    </rPh>
    <rPh sb="27" eb="29">
      <t>トクシマ</t>
    </rPh>
    <rPh sb="29" eb="30">
      <t>シロ</t>
    </rPh>
    <rPh sb="30" eb="33">
      <t>ハクブツカン</t>
    </rPh>
    <phoneticPr fontId="4"/>
  </si>
  <si>
    <t>昭和34. 9.11</t>
    <rPh sb="0" eb="2">
      <t>ショウワ</t>
    </rPh>
    <phoneticPr fontId="4"/>
  </si>
  <si>
    <t>鳴門市大麻町大谷字山田59</t>
    <phoneticPr fontId="4"/>
  </si>
  <si>
    <t>東林院</t>
  </si>
  <si>
    <t>絹本著色桃花孔雀雄・         西王母・牡丹孔雀雌図</t>
    <phoneticPr fontId="20"/>
  </si>
  <si>
    <t>３幅対　箱書共</t>
    <rPh sb="4" eb="5">
      <t>ハコ</t>
    </rPh>
    <rPh sb="5" eb="6">
      <t>ショ</t>
    </rPh>
    <rPh sb="6" eb="7">
      <t>トモ</t>
    </rPh>
    <phoneticPr fontId="4"/>
  </si>
  <si>
    <t>昭和41. 3. 8</t>
    <rPh sb="0" eb="2">
      <t>ショウワ</t>
    </rPh>
    <phoneticPr fontId="4"/>
  </si>
  <si>
    <t>絹本著色千手観音像</t>
  </si>
  <si>
    <t>鳴門市撫養町斎田字岩崎144</t>
  </si>
  <si>
    <t>正興寺</t>
  </si>
  <si>
    <t>昭和42. 7.11</t>
    <rPh sb="0" eb="2">
      <t>ショウワ</t>
    </rPh>
    <phoneticPr fontId="4"/>
  </si>
  <si>
    <t>絹本著色十六善神像</t>
  </si>
  <si>
    <t>吉野川市鴨島町山路107</t>
    <rPh sb="4" eb="7">
      <t>カモジマチョウ</t>
    </rPh>
    <phoneticPr fontId="4"/>
  </si>
  <si>
    <t>玉林寺</t>
  </si>
  <si>
    <t>美馬市美馬町願勝寺8</t>
    <rPh sb="3" eb="6">
      <t>ミマチョウ</t>
    </rPh>
    <rPh sb="6" eb="9">
      <t>ガンショウジ</t>
    </rPh>
    <phoneticPr fontId="4"/>
  </si>
  <si>
    <t>願勝寺</t>
  </si>
  <si>
    <t>蜂須賀家旧蔵全国名勝絵巻</t>
    <rPh sb="0" eb="3">
      <t>ハチスカ</t>
    </rPh>
    <rPh sb="3" eb="4">
      <t>ケ</t>
    </rPh>
    <rPh sb="4" eb="5">
      <t>キュウ</t>
    </rPh>
    <rPh sb="5" eb="6">
      <t>クラ</t>
    </rPh>
    <rPh sb="6" eb="8">
      <t>ゼンコク</t>
    </rPh>
    <rPh sb="8" eb="10">
      <t>メイショウ</t>
    </rPh>
    <rPh sb="10" eb="12">
      <t>エマキ</t>
    </rPh>
    <phoneticPr fontId="4"/>
  </si>
  <si>
    <t>10巻</t>
    <rPh sb="2" eb="3">
      <t>カン</t>
    </rPh>
    <phoneticPr fontId="4"/>
  </si>
  <si>
    <t>徳島市八万町向寺山(徳島県立博物館)</t>
    <rPh sb="0" eb="3">
      <t>トクシマシ</t>
    </rPh>
    <rPh sb="3" eb="6">
      <t>ハチマンチョウ</t>
    </rPh>
    <rPh sb="6" eb="7">
      <t>ム</t>
    </rPh>
    <rPh sb="7" eb="8">
      <t>テラ</t>
    </rPh>
    <rPh sb="8" eb="9">
      <t>ヤマ</t>
    </rPh>
    <rPh sb="10" eb="12">
      <t>トクシマ</t>
    </rPh>
    <rPh sb="12" eb="14">
      <t>ケンリツ</t>
    </rPh>
    <rPh sb="14" eb="16">
      <t>ハクブツ</t>
    </rPh>
    <rPh sb="16" eb="17">
      <t>カン</t>
    </rPh>
    <phoneticPr fontId="4"/>
  </si>
  <si>
    <t>昭和42.12.19</t>
    <rPh sb="0" eb="2">
      <t>ショウワ</t>
    </rPh>
    <phoneticPr fontId="4"/>
  </si>
  <si>
    <t>絹本著色地蔵来迎図</t>
  </si>
  <si>
    <t>勝浦町生名</t>
  </si>
  <si>
    <t>昭和43. 6. 7</t>
    <rPh sb="0" eb="2">
      <t>ショウワ</t>
    </rPh>
    <phoneticPr fontId="4"/>
  </si>
  <si>
    <t>祖谷山絵巻</t>
    <phoneticPr fontId="4"/>
  </si>
  <si>
    <t>昭和44. 3.22</t>
    <rPh sb="0" eb="2">
      <t>ショウワ</t>
    </rPh>
    <phoneticPr fontId="4"/>
  </si>
  <si>
    <t>紙本金地著色秋草図(襖貼付)</t>
    <phoneticPr fontId="4"/>
  </si>
  <si>
    <t>４面</t>
  </si>
  <si>
    <t>阿南市新野町秋山22</t>
  </si>
  <si>
    <t>平等寺</t>
  </si>
  <si>
    <t>昭和44. 9. 9</t>
    <rPh sb="0" eb="2">
      <t>ショウワ</t>
    </rPh>
    <phoneticPr fontId="4"/>
  </si>
  <si>
    <t>千手観音像</t>
    <phoneticPr fontId="4"/>
  </si>
  <si>
    <t>３幅</t>
  </si>
  <si>
    <t>阿波市土成町吉田字一ノ坂9</t>
    <rPh sb="3" eb="5">
      <t>ドナリ</t>
    </rPh>
    <rPh sb="5" eb="6">
      <t>チョウ</t>
    </rPh>
    <phoneticPr fontId="4"/>
  </si>
  <si>
    <t>神宮寺</t>
  </si>
  <si>
    <t>昭和46. 2.23</t>
    <rPh sb="0" eb="2">
      <t>ショウワ</t>
    </rPh>
    <phoneticPr fontId="4"/>
  </si>
  <si>
    <t>光格上皇修学院御幸儀仗図</t>
    <phoneticPr fontId="20"/>
  </si>
  <si>
    <t>３巻</t>
  </si>
  <si>
    <t>昭和47. 3.17</t>
    <rPh sb="0" eb="2">
      <t>ショウワ</t>
    </rPh>
    <phoneticPr fontId="4"/>
  </si>
  <si>
    <t>両界曼荼羅</t>
    <phoneticPr fontId="4"/>
  </si>
  <si>
    <t>双幅</t>
  </si>
  <si>
    <t>鳴門市大麻町桧字ダンノ上12</t>
    <rPh sb="6" eb="7">
      <t>ヒノキ</t>
    </rPh>
    <rPh sb="7" eb="8">
      <t>アザ</t>
    </rPh>
    <phoneticPr fontId="4"/>
  </si>
  <si>
    <t>昭和48. 1.12</t>
    <rPh sb="0" eb="2">
      <t>ショウワ</t>
    </rPh>
    <phoneticPr fontId="4"/>
  </si>
  <si>
    <t>地蔵来迎図</t>
    <phoneticPr fontId="4"/>
  </si>
  <si>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4"/>
  </si>
  <si>
    <t>昭和50. 2.12</t>
    <rPh sb="0" eb="2">
      <t>ショウワ</t>
    </rPh>
    <phoneticPr fontId="4"/>
  </si>
  <si>
    <t>絹本著色愛染明王像</t>
  </si>
  <si>
    <t>つるぎ町半田字東久保884</t>
    <rPh sb="4" eb="6">
      <t>ハンダ</t>
    </rPh>
    <phoneticPr fontId="4"/>
  </si>
  <si>
    <t>昭和57. 3. 2</t>
    <rPh sb="0" eb="2">
      <t>ショウワ</t>
    </rPh>
    <phoneticPr fontId="4"/>
  </si>
  <si>
    <t>胎蔵界曼荼羅図</t>
    <rPh sb="0" eb="1">
      <t>タイ</t>
    </rPh>
    <rPh sb="1" eb="2">
      <t>ゾウ</t>
    </rPh>
    <rPh sb="2" eb="3">
      <t>カイ</t>
    </rPh>
    <rPh sb="3" eb="6">
      <t>マンダラ</t>
    </rPh>
    <rPh sb="6" eb="7">
      <t>ズ</t>
    </rPh>
    <phoneticPr fontId="4"/>
  </si>
  <si>
    <t>小松島市松島町11番26</t>
    <phoneticPr fontId="4"/>
  </si>
  <si>
    <t>地蔵寺</t>
  </si>
  <si>
    <t>昭和61. 9. 5</t>
    <rPh sb="0" eb="2">
      <t>ショウワ</t>
    </rPh>
    <phoneticPr fontId="4"/>
  </si>
  <si>
    <t>両界曼荼羅図</t>
  </si>
  <si>
    <t>２幅</t>
  </si>
  <si>
    <t>　〃　　田野町字本村38の1</t>
    <phoneticPr fontId="4"/>
  </si>
  <si>
    <t>住友利勝他4名</t>
  </si>
  <si>
    <t>十三仏図</t>
    <phoneticPr fontId="4"/>
  </si>
  <si>
    <t>つるぎ町貞光字木屋341</t>
    <rPh sb="4" eb="6">
      <t>サダミツ</t>
    </rPh>
    <phoneticPr fontId="4"/>
  </si>
  <si>
    <t>東福寺</t>
  </si>
  <si>
    <t>絹本著色阿弥陀三尊来迎図</t>
  </si>
  <si>
    <t>石井町石井字城ノ内826</t>
  </si>
  <si>
    <t>浄土寺</t>
  </si>
  <si>
    <t>昭和62. 7.31</t>
    <rPh sb="0" eb="2">
      <t>ショウワ</t>
    </rPh>
    <phoneticPr fontId="4"/>
  </si>
  <si>
    <t>絹本著色伝兜率天曼荼羅図</t>
  </si>
  <si>
    <t>昭和62.12. 4</t>
    <rPh sb="0" eb="2">
      <t>ショウワ</t>
    </rPh>
    <phoneticPr fontId="4"/>
  </si>
  <si>
    <t>麻布著色伝帝釈天曼荼羅図</t>
  </si>
  <si>
    <t>神山町神領字本上角50</t>
  </si>
  <si>
    <t>善覚寺</t>
  </si>
  <si>
    <t>昭和63. 7.29</t>
    <rPh sb="0" eb="2">
      <t>ショウワ</t>
    </rPh>
    <phoneticPr fontId="4"/>
  </si>
  <si>
    <t>柳橋水車図六曲屏風</t>
  </si>
  <si>
    <t>１双</t>
  </si>
  <si>
    <t>徳島市徳島町城内(徳島市立徳島城博物館)</t>
    <rPh sb="11" eb="13">
      <t>シリツ</t>
    </rPh>
    <rPh sb="13" eb="15">
      <t>トクシマ</t>
    </rPh>
    <rPh sb="15" eb="16">
      <t>シロ</t>
    </rPh>
    <phoneticPr fontId="20"/>
  </si>
  <si>
    <t>平成 9. 3.25</t>
  </si>
  <si>
    <t>鳴門十二勝真景図巻</t>
    <rPh sb="0" eb="2">
      <t>ナルト</t>
    </rPh>
    <rPh sb="2" eb="5">
      <t>ジュウニショウ</t>
    </rPh>
    <rPh sb="5" eb="6">
      <t>マコト</t>
    </rPh>
    <rPh sb="6" eb="7">
      <t>カゲル</t>
    </rPh>
    <rPh sb="7" eb="8">
      <t>ズ</t>
    </rPh>
    <rPh sb="8" eb="9">
      <t>カン</t>
    </rPh>
    <phoneticPr fontId="4"/>
  </si>
  <si>
    <t>１巻</t>
    <phoneticPr fontId="4"/>
  </si>
  <si>
    <t>平成19. 2. 1</t>
    <phoneticPr fontId="4"/>
  </si>
  <si>
    <t>蜂須賀正勝画像</t>
    <rPh sb="0" eb="3">
      <t>ハチスカ</t>
    </rPh>
    <rPh sb="3" eb="5">
      <t>マサカツ</t>
    </rPh>
    <rPh sb="5" eb="7">
      <t>ガゾウ</t>
    </rPh>
    <phoneticPr fontId="4"/>
  </si>
  <si>
    <t>平成19. 3.28</t>
    <phoneticPr fontId="4"/>
  </si>
  <si>
    <t>朝鮮通信使蜂須賀家川御座船図</t>
  </si>
  <si>
    <t>２面</t>
  </si>
  <si>
    <t>「柳に水車図・桐花図」杉戸絵</t>
  </si>
  <si>
    <t>２枚４面</t>
  </si>
  <si>
    <t>彫   刻</t>
    <rPh sb="0" eb="1">
      <t>ホリ</t>
    </rPh>
    <rPh sb="4" eb="5">
      <t>コク</t>
    </rPh>
    <phoneticPr fontId="4"/>
  </si>
  <si>
    <t>木造阿弥陀如来立像</t>
  </si>
  <si>
    <t>１躯</t>
    <phoneticPr fontId="4"/>
  </si>
  <si>
    <t>小松島市中田町奥林5-1</t>
  </si>
  <si>
    <t>成願寺</t>
  </si>
  <si>
    <t>昭和29. 1.29</t>
    <rPh sb="0" eb="2">
      <t>ショウワ</t>
    </rPh>
    <phoneticPr fontId="4"/>
  </si>
  <si>
    <t>三好市池田町ハヤシ1209</t>
    <rPh sb="3" eb="6">
      <t>イケダチョウ</t>
    </rPh>
    <phoneticPr fontId="4"/>
  </si>
  <si>
    <t>蓮華寺</t>
  </si>
  <si>
    <t>鳴門市里浦町花面12</t>
  </si>
  <si>
    <t>宝珠寺</t>
  </si>
  <si>
    <t>昭和30. 5. 6</t>
    <rPh sb="0" eb="2">
      <t>ショウワ</t>
    </rPh>
    <phoneticPr fontId="4"/>
  </si>
  <si>
    <t>３躯</t>
  </si>
  <si>
    <t>木造男神坐像</t>
  </si>
  <si>
    <t>６躯</t>
  </si>
  <si>
    <t>日光菩薩,月光菩薩</t>
    <phoneticPr fontId="4"/>
  </si>
  <si>
    <t>２躯</t>
  </si>
  <si>
    <t>徳島市国府町井戸字北屋敷80-1</t>
    <phoneticPr fontId="4"/>
  </si>
  <si>
    <t>昭和33. 7.18</t>
    <rPh sb="0" eb="2">
      <t>ショウワ</t>
    </rPh>
    <phoneticPr fontId="4"/>
  </si>
  <si>
    <t>小松島市大林町本村59</t>
  </si>
  <si>
    <t>現福寺</t>
  </si>
  <si>
    <t>昭和35. 4. 5</t>
    <rPh sb="0" eb="2">
      <t>ショウワ</t>
    </rPh>
    <phoneticPr fontId="4"/>
  </si>
  <si>
    <t>線刻阿弥陀如来坐像</t>
  </si>
  <si>
    <t>徳島市国府町早渕</t>
    <phoneticPr fontId="4"/>
  </si>
  <si>
    <t>昭和42. 1.17</t>
    <rPh sb="0" eb="2">
      <t>ショウワ</t>
    </rPh>
    <phoneticPr fontId="4"/>
  </si>
  <si>
    <t>線刻弥勒菩薩坐像</t>
  </si>
  <si>
    <t>阿南市福井町小谷弥勒堂</t>
    <phoneticPr fontId="4"/>
  </si>
  <si>
    <t>阿南市
教育委員会</t>
    <phoneticPr fontId="4"/>
  </si>
  <si>
    <t>つるぎ町半田字中熊54</t>
    <rPh sb="4" eb="6">
      <t>ハンダ</t>
    </rPh>
    <phoneticPr fontId="4"/>
  </si>
  <si>
    <t>多聞寺</t>
  </si>
  <si>
    <t>阿南市羽ノ浦町岩脇字神代地36</t>
    <rPh sb="3" eb="4">
      <t>ハ</t>
    </rPh>
    <rPh sb="5" eb="7">
      <t>ウラチョウ</t>
    </rPh>
    <phoneticPr fontId="4"/>
  </si>
  <si>
    <t>紫雲寺</t>
  </si>
  <si>
    <t>昭和43.12. 6</t>
    <rPh sb="0" eb="2">
      <t>ショウワ</t>
    </rPh>
    <phoneticPr fontId="4"/>
  </si>
  <si>
    <t>徳島市一宮町東丁1-192</t>
    <rPh sb="0" eb="3">
      <t>トクシマシ</t>
    </rPh>
    <rPh sb="3" eb="6">
      <t>イチノミヤチョウ</t>
    </rPh>
    <rPh sb="6" eb="7">
      <t>ヒガシ</t>
    </rPh>
    <rPh sb="7" eb="8">
      <t>チョウ</t>
    </rPh>
    <phoneticPr fontId="4"/>
  </si>
  <si>
    <t>国中神社</t>
    <rPh sb="0" eb="1">
      <t>クニ</t>
    </rPh>
    <rPh sb="1" eb="2">
      <t>ナカ</t>
    </rPh>
    <rPh sb="2" eb="4">
      <t>ジンジャ</t>
    </rPh>
    <phoneticPr fontId="4"/>
  </si>
  <si>
    <t>木造如来形立像</t>
  </si>
  <si>
    <t>牟岐町大字川長字天神前13</t>
    <rPh sb="0" eb="3">
      <t>ムギチョウ</t>
    </rPh>
    <rPh sb="3" eb="5">
      <t>オオアザ</t>
    </rPh>
    <rPh sb="5" eb="7">
      <t>カワタケ</t>
    </rPh>
    <rPh sb="7" eb="8">
      <t>アザ</t>
    </rPh>
    <rPh sb="8" eb="11">
      <t>テンジンマエ</t>
    </rPh>
    <phoneticPr fontId="4"/>
  </si>
  <si>
    <t>天神前部落会</t>
    <rPh sb="0" eb="2">
      <t>テンジン</t>
    </rPh>
    <rPh sb="2" eb="3">
      <t>マエ</t>
    </rPh>
    <rPh sb="3" eb="5">
      <t>ブラク</t>
    </rPh>
    <rPh sb="5" eb="6">
      <t>カイ</t>
    </rPh>
    <phoneticPr fontId="4"/>
  </si>
  <si>
    <t>木造大日如来坐像</t>
  </si>
  <si>
    <t>阿波市市場町山野上大西63</t>
    <rPh sb="3" eb="6">
      <t>イチバチョウ</t>
    </rPh>
    <phoneticPr fontId="4"/>
  </si>
  <si>
    <t>大野寺</t>
  </si>
  <si>
    <t>昭和48. 4.17</t>
    <rPh sb="0" eb="2">
      <t>ショウワ</t>
    </rPh>
    <phoneticPr fontId="4"/>
  </si>
  <si>
    <t>弘法大師坐像</t>
    <phoneticPr fontId="4"/>
  </si>
  <si>
    <t>神山町下分字地中318</t>
  </si>
  <si>
    <t>焼山寺</t>
  </si>
  <si>
    <t>昭和48.11. 9</t>
    <rPh sb="0" eb="2">
      <t>ショウワ</t>
    </rPh>
    <phoneticPr fontId="4"/>
  </si>
  <si>
    <t>大枝鉾神社の神像</t>
  </si>
  <si>
    <t>三好市東祖谷大枝</t>
    <rPh sb="3" eb="4">
      <t>ヒガシ</t>
    </rPh>
    <rPh sb="4" eb="6">
      <t>イヤ</t>
    </rPh>
    <rPh sb="6" eb="8">
      <t>オオエダ</t>
    </rPh>
    <phoneticPr fontId="4"/>
  </si>
  <si>
    <t>鉾神社</t>
  </si>
  <si>
    <t>昭和49. 8.30</t>
    <rPh sb="0" eb="2">
      <t>ショウワ</t>
    </rPh>
    <phoneticPr fontId="4"/>
  </si>
  <si>
    <t>銅造誕生釈迦仏立像</t>
  </si>
  <si>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4"/>
  </si>
  <si>
    <t>昭和52. 1.21</t>
    <rPh sb="0" eb="2">
      <t>ショウワ</t>
    </rPh>
    <phoneticPr fontId="4"/>
  </si>
  <si>
    <t>勝浦町大字沼江字寺ノ岡5</t>
    <phoneticPr fontId="4"/>
  </si>
  <si>
    <t>善入寺</t>
  </si>
  <si>
    <t>昭和53. 3.14</t>
    <rPh sb="0" eb="2">
      <t>ショウワ</t>
    </rPh>
    <phoneticPr fontId="4"/>
  </si>
  <si>
    <t>三好市東祖谷奥ノ井44</t>
    <rPh sb="3" eb="4">
      <t>ヒガシ</t>
    </rPh>
    <rPh sb="4" eb="6">
      <t>イヤ</t>
    </rPh>
    <rPh sb="6" eb="7">
      <t>オク</t>
    </rPh>
    <rPh sb="8" eb="9">
      <t>イ</t>
    </rPh>
    <phoneticPr fontId="4"/>
  </si>
  <si>
    <t>奥ノ井部落</t>
  </si>
  <si>
    <t>昭和53. 9. 8</t>
    <rPh sb="0" eb="2">
      <t>ショウワ</t>
    </rPh>
    <phoneticPr fontId="4"/>
  </si>
  <si>
    <t>三好市東祖谷久保225</t>
    <rPh sb="3" eb="4">
      <t>ヒガシ</t>
    </rPh>
    <rPh sb="4" eb="6">
      <t>イヤ</t>
    </rPh>
    <phoneticPr fontId="4"/>
  </si>
  <si>
    <t>久保部落</t>
  </si>
  <si>
    <t>昭和54. 7.24</t>
    <rPh sb="0" eb="2">
      <t>ショウワ</t>
    </rPh>
    <phoneticPr fontId="4"/>
  </si>
  <si>
    <t>勝浦町大字中角字前山91</t>
  </si>
  <si>
    <t>観音寺</t>
  </si>
  <si>
    <t>昭和54.11.24</t>
    <rPh sb="0" eb="2">
      <t>ショウワ</t>
    </rPh>
    <phoneticPr fontId="4"/>
  </si>
  <si>
    <t>徳島市多家良町池谷185-1              (徳島県立博物館)</t>
    <rPh sb="29" eb="31">
      <t>トクシマ</t>
    </rPh>
    <rPh sb="31" eb="33">
      <t>ケンリツ</t>
    </rPh>
    <rPh sb="33" eb="36">
      <t>ハクブツカン</t>
    </rPh>
    <phoneticPr fontId="4"/>
  </si>
  <si>
    <t>青蓮院</t>
  </si>
  <si>
    <t>昭和58. 3.29</t>
    <rPh sb="0" eb="2">
      <t>ショウワ</t>
    </rPh>
    <phoneticPr fontId="4"/>
  </si>
  <si>
    <t>阿弥陀如来立像</t>
    <phoneticPr fontId="4"/>
  </si>
  <si>
    <t>昭和59. 8. 3</t>
    <rPh sb="0" eb="2">
      <t>ショウワ</t>
    </rPh>
    <phoneticPr fontId="4"/>
  </si>
  <si>
    <t>線刻如来坐像</t>
  </si>
  <si>
    <t>上板町引野字泉野東</t>
    <phoneticPr fontId="4"/>
  </si>
  <si>
    <t>福原章一</t>
    <rPh sb="2" eb="4">
      <t>ショウイチ</t>
    </rPh>
    <phoneticPr fontId="4"/>
  </si>
  <si>
    <t>昭和60. 4.12</t>
    <rPh sb="0" eb="2">
      <t>ショウワ</t>
    </rPh>
    <phoneticPr fontId="4"/>
  </si>
  <si>
    <t>木造狛犬</t>
  </si>
  <si>
    <t>１対</t>
  </si>
  <si>
    <t xml:space="preserve">三好市東祖谷字釣井107 
</t>
    <rPh sb="3" eb="4">
      <t>ヒガシ</t>
    </rPh>
    <rPh sb="4" eb="6">
      <t>イヤ</t>
    </rPh>
    <phoneticPr fontId="4"/>
  </si>
  <si>
    <t>五社神社</t>
    <rPh sb="0" eb="2">
      <t>ゴシャ</t>
    </rPh>
    <rPh sb="2" eb="4">
      <t>ジンジャ</t>
    </rPh>
    <phoneticPr fontId="4"/>
  </si>
  <si>
    <t>平成 2. 3.27</t>
    <phoneticPr fontId="4"/>
  </si>
  <si>
    <t>大日如来坐像</t>
  </si>
  <si>
    <t>三好市井川町井内東2375</t>
    <rPh sb="3" eb="6">
      <t>イカワチョウ</t>
    </rPh>
    <phoneticPr fontId="4"/>
  </si>
  <si>
    <t>地福寺</t>
  </si>
  <si>
    <t>平成 4. 7.24</t>
    <rPh sb="0" eb="2">
      <t>ヘイセイ</t>
    </rPh>
    <phoneticPr fontId="4"/>
  </si>
  <si>
    <t>地蔵菩薩坐像</t>
  </si>
  <si>
    <t>阿南市那賀川町敷地143</t>
    <rPh sb="3" eb="7">
      <t>ナカガワチョウ</t>
    </rPh>
    <phoneticPr fontId="4"/>
  </si>
  <si>
    <t>万願寺</t>
  </si>
  <si>
    <t>薬師如来坐像</t>
  </si>
  <si>
    <t>東みよし町大字昼間3004</t>
  </si>
  <si>
    <t>願成寺</t>
  </si>
  <si>
    <t>平成 5.12.21</t>
    <rPh sb="0" eb="2">
      <t>ヘイセイ</t>
    </rPh>
    <phoneticPr fontId="4"/>
  </si>
  <si>
    <t>三好市東祖谷高野</t>
    <rPh sb="0" eb="2">
      <t>ミヨシ</t>
    </rPh>
    <rPh sb="2" eb="3">
      <t>シ</t>
    </rPh>
    <rPh sb="3" eb="4">
      <t>ヒガシ</t>
    </rPh>
    <rPh sb="4" eb="6">
      <t>イヤ</t>
    </rPh>
    <rPh sb="6" eb="7">
      <t>タカ</t>
    </rPh>
    <rPh sb="7" eb="8">
      <t>ノ</t>
    </rPh>
    <phoneticPr fontId="4"/>
  </si>
  <si>
    <t>新田神社</t>
    <rPh sb="0" eb="2">
      <t>ニッタ</t>
    </rPh>
    <rPh sb="2" eb="4">
      <t>ジンジャ</t>
    </rPh>
    <phoneticPr fontId="4"/>
  </si>
  <si>
    <t>平成 6. 9. 2</t>
    <rPh sb="0" eb="2">
      <t>ヘイセイ</t>
    </rPh>
    <phoneticPr fontId="4"/>
  </si>
  <si>
    <t>木造地蔵菩薩半跏像</t>
    <phoneticPr fontId="4"/>
  </si>
  <si>
    <t>勝浦町大字坂本字上寺34</t>
  </si>
  <si>
    <t>長福寺</t>
  </si>
  <si>
    <t>平成 8. 4.26</t>
    <rPh sb="0" eb="2">
      <t>ヘイセイ</t>
    </rPh>
    <phoneticPr fontId="4"/>
  </si>
  <si>
    <t>北島町中村字寺裏23</t>
  </si>
  <si>
    <t>能満寺</t>
  </si>
  <si>
    <t>平成 8. 8.27</t>
    <rPh sb="0" eb="2">
      <t>ヘイセイ</t>
    </rPh>
    <phoneticPr fontId="4"/>
  </si>
  <si>
    <t>木造弘法大師坐像</t>
  </si>
  <si>
    <t>阿波市土成町土成字前田185</t>
    <rPh sb="0" eb="3">
      <t>アワシ</t>
    </rPh>
    <rPh sb="3" eb="6">
      <t>ドナリチョウ</t>
    </rPh>
    <phoneticPr fontId="4"/>
  </si>
  <si>
    <t>熊谷寺</t>
  </si>
  <si>
    <t>平成11. 7.23</t>
    <rPh sb="0" eb="2">
      <t>ヘイセイ</t>
    </rPh>
    <phoneticPr fontId="4"/>
  </si>
  <si>
    <t>工 芸 品</t>
    <rPh sb="0" eb="1">
      <t>コウ</t>
    </rPh>
    <rPh sb="2" eb="3">
      <t>ゲイ</t>
    </rPh>
    <rPh sb="4" eb="5">
      <t>シナ</t>
    </rPh>
    <phoneticPr fontId="4"/>
  </si>
  <si>
    <t>観松斎蒔絵の鞍と鐙</t>
    <phoneticPr fontId="4"/>
  </si>
  <si>
    <t>１揃</t>
  </si>
  <si>
    <t>小松島市金磯町</t>
    <rPh sb="6" eb="7">
      <t>チョウ</t>
    </rPh>
    <phoneticPr fontId="4"/>
  </si>
  <si>
    <t>昭和28. 1.13</t>
    <phoneticPr fontId="4"/>
  </si>
  <si>
    <t>蜀江錦曼茶羅</t>
    <rPh sb="0" eb="1">
      <t>ショク</t>
    </rPh>
    <rPh sb="1" eb="2">
      <t>エ</t>
    </rPh>
    <rPh sb="2" eb="3">
      <t>ニシキ</t>
    </rPh>
    <rPh sb="3" eb="4">
      <t>マン</t>
    </rPh>
    <rPh sb="4" eb="5">
      <t>チャ</t>
    </rPh>
    <rPh sb="5" eb="6">
      <t>ラ</t>
    </rPh>
    <phoneticPr fontId="4"/>
  </si>
  <si>
    <t>10数片</t>
    <rPh sb="2" eb="3">
      <t>スウ</t>
    </rPh>
    <rPh sb="3" eb="4">
      <t>カタ</t>
    </rPh>
    <phoneticPr fontId="4"/>
  </si>
  <si>
    <t>三好市池田町マチ2346(徳島県立博物館)</t>
    <rPh sb="0" eb="2">
      <t>ミヨシ</t>
    </rPh>
    <rPh sb="2" eb="3">
      <t>シ</t>
    </rPh>
    <rPh sb="3" eb="6">
      <t>イケダチョウ</t>
    </rPh>
    <rPh sb="13" eb="17">
      <t>トクシマケンリツ</t>
    </rPh>
    <rPh sb="17" eb="20">
      <t>ハクブツカン</t>
    </rPh>
    <phoneticPr fontId="4"/>
  </si>
  <si>
    <t>藤野安信</t>
    <rPh sb="0" eb="2">
      <t>フジノ</t>
    </rPh>
    <rPh sb="2" eb="4">
      <t>ヤスノブ</t>
    </rPh>
    <phoneticPr fontId="4"/>
  </si>
  <si>
    <t>刀  銘　大和守安定</t>
    <rPh sb="3" eb="4">
      <t>メイ</t>
    </rPh>
    <phoneticPr fontId="4"/>
  </si>
  <si>
    <t>北島町鯛浜字中須50-1</t>
  </si>
  <si>
    <t>佐藤敬之</t>
  </si>
  <si>
    <t>刀　表銘　小林伊勢守國輝</t>
    <rPh sb="10" eb="11">
      <t>クニ</t>
    </rPh>
    <phoneticPr fontId="20"/>
  </si>
  <si>
    <t>徳島市国府町井戸</t>
    <phoneticPr fontId="4"/>
  </si>
  <si>
    <t>　　　　　於椿泊造之</t>
    <phoneticPr fontId="20"/>
  </si>
  <si>
    <t>　　裏銘　寳永四年丁亥年</t>
    <phoneticPr fontId="20"/>
  </si>
  <si>
    <t>　　　　　仲春吉日</t>
    <phoneticPr fontId="20"/>
  </si>
  <si>
    <t>刀　無銘　(伝兼氏)</t>
    <phoneticPr fontId="20"/>
  </si>
  <si>
    <t>刀　大摺上無銘(伝福岡一文字)</t>
    <phoneticPr fontId="20"/>
  </si>
  <si>
    <t>徳島市南仲之町</t>
    <rPh sb="0" eb="3">
      <t>トクシマシ</t>
    </rPh>
    <rPh sb="3" eb="4">
      <t>ミナミ</t>
    </rPh>
    <rPh sb="4" eb="5">
      <t>ナカ</t>
    </rPh>
    <rPh sb="5" eb="6">
      <t>コレ</t>
    </rPh>
    <rPh sb="6" eb="7">
      <t>チョウ</t>
    </rPh>
    <phoneticPr fontId="20"/>
  </si>
  <si>
    <t xml:space="preserve">刀　表銘　古銘恒次
</t>
    <phoneticPr fontId="20"/>
  </si>
  <si>
    <t>　〃　西須賀町中開</t>
    <phoneticPr fontId="4"/>
  </si>
  <si>
    <t xml:space="preserve">    裏銘　土肥真了揚之</t>
    <rPh sb="10" eb="11">
      <t>リョウ</t>
    </rPh>
    <phoneticPr fontId="20"/>
  </si>
  <si>
    <t>脇差  表銘  藤原保基應需</t>
    <phoneticPr fontId="20"/>
  </si>
  <si>
    <t>三好市池田町字マチ2346</t>
    <rPh sb="3" eb="6">
      <t>イケダチョウ</t>
    </rPh>
    <rPh sb="6" eb="7">
      <t>アザ</t>
    </rPh>
    <phoneticPr fontId="20"/>
  </si>
  <si>
    <t>　　　　　  備前介宗次謹鍛</t>
    <phoneticPr fontId="20"/>
  </si>
  <si>
    <t>　　  裏銘  安政五年晩春</t>
    <rPh sb="12" eb="13">
      <t>バン</t>
    </rPh>
    <phoneticPr fontId="20"/>
  </si>
  <si>
    <t>刀　表銘　固山備前介宗次</t>
    <phoneticPr fontId="20"/>
  </si>
  <si>
    <t>阿南市那賀川町平島中塚</t>
    <rPh sb="3" eb="7">
      <t>ナカガワチョウ</t>
    </rPh>
    <phoneticPr fontId="4"/>
  </si>
  <si>
    <t>篠原正男</t>
  </si>
  <si>
    <t xml:space="preserve">     　　 嘉永七年二月日</t>
    <rPh sb="8" eb="10">
      <t>カエイ</t>
    </rPh>
    <rPh sb="10" eb="11">
      <t>7</t>
    </rPh>
    <rPh sb="11" eb="12">
      <t>ネン</t>
    </rPh>
    <rPh sb="12" eb="13">
      <t>2</t>
    </rPh>
    <rPh sb="13" eb="14">
      <t>ガツ</t>
    </rPh>
    <rPh sb="14" eb="15">
      <t>ヒ</t>
    </rPh>
    <phoneticPr fontId="4"/>
  </si>
  <si>
    <t>　〃　日開野町</t>
    <phoneticPr fontId="4"/>
  </si>
  <si>
    <t>　　　  太公手賜清瀬貴興</t>
    <phoneticPr fontId="20"/>
  </si>
  <si>
    <t>　　　  変世子孫敬寳蔵焉</t>
    <phoneticPr fontId="20"/>
  </si>
  <si>
    <t>刀　表銘　正保二年國有難</t>
    <rPh sb="5" eb="6">
      <t>セイ</t>
    </rPh>
    <rPh sb="6" eb="7">
      <t>ホ</t>
    </rPh>
    <rPh sb="7" eb="9">
      <t>ニネン</t>
    </rPh>
    <rPh sb="9" eb="10">
      <t>クニ</t>
    </rPh>
    <rPh sb="10" eb="11">
      <t>ユウ</t>
    </rPh>
    <rPh sb="11" eb="12">
      <t>ナン</t>
    </rPh>
    <phoneticPr fontId="20"/>
  </si>
  <si>
    <t>１口</t>
    <rPh sb="1" eb="2">
      <t>クチ</t>
    </rPh>
    <phoneticPr fontId="4"/>
  </si>
  <si>
    <t>西岡亨</t>
    <rPh sb="0" eb="2">
      <t>ニシオカ</t>
    </rPh>
    <rPh sb="2" eb="3">
      <t>トオル</t>
    </rPh>
    <phoneticPr fontId="4"/>
  </si>
  <si>
    <t>昭和28. 1.13</t>
  </si>
  <si>
    <t>　　　　　先人貞恒奔命東都</t>
    <phoneticPr fontId="20"/>
  </si>
  <si>
    <t>　　　　　中村作州餞以此刀</t>
    <phoneticPr fontId="20"/>
  </si>
  <si>
    <t>　　　　　遂克解紛而皈是以</t>
    <phoneticPr fontId="20"/>
  </si>
  <si>
    <t>　　　　　歴世伝寳焉云</t>
    <phoneticPr fontId="20"/>
  </si>
  <si>
    <t>　　裏銘　文化五年戊辰春</t>
    <phoneticPr fontId="20"/>
  </si>
  <si>
    <t>　　　　　九世孫</t>
    <phoneticPr fontId="4"/>
  </si>
  <si>
    <t>　　　　　長谷川貞順謹誌</t>
    <rPh sb="11" eb="12">
      <t>シ</t>
    </rPh>
    <phoneticPr fontId="20"/>
  </si>
  <si>
    <t>太刀  銘　阿州氏吉作</t>
    <rPh sb="0" eb="2">
      <t>タチ</t>
    </rPh>
    <phoneticPr fontId="20"/>
  </si>
  <si>
    <t>刀　表銘　津田近江守助直</t>
    <phoneticPr fontId="20"/>
  </si>
  <si>
    <t>吉野川市川島町</t>
    <rPh sb="6" eb="7">
      <t>マチ</t>
    </rPh>
    <phoneticPr fontId="4"/>
  </si>
  <si>
    <t>　　裏銘　貞享元年二月日</t>
    <phoneticPr fontId="20"/>
  </si>
  <si>
    <t>　　　    一試快断胸背</t>
    <phoneticPr fontId="20"/>
  </si>
  <si>
    <t>つるぎ町半田</t>
    <rPh sb="4" eb="6">
      <t>ハンダ</t>
    </rPh>
    <phoneticPr fontId="4"/>
  </si>
  <si>
    <t>　　裏銘　天和二年八月日</t>
    <phoneticPr fontId="4"/>
  </si>
  <si>
    <t>　　　　　江州高木</t>
    <rPh sb="5" eb="6">
      <t>エ</t>
    </rPh>
    <phoneticPr fontId="20"/>
  </si>
  <si>
    <t>刀　無銘　(伝金重)</t>
    <phoneticPr fontId="20"/>
  </si>
  <si>
    <t>藤野安信</t>
  </si>
  <si>
    <t>昭和28. 7.21</t>
    <phoneticPr fontId="4"/>
  </si>
  <si>
    <t>槍　銘　康継(葵紋入)</t>
    <rPh sb="0" eb="1">
      <t>ヤリ</t>
    </rPh>
    <phoneticPr fontId="4"/>
  </si>
  <si>
    <t>１筋</t>
  </si>
  <si>
    <t>阿波市阿波町森沢(徳島県立博物館)</t>
    <rPh sb="0" eb="2">
      <t>アワ</t>
    </rPh>
    <rPh sb="2" eb="3">
      <t>シ</t>
    </rPh>
    <rPh sb="3" eb="6">
      <t>アワチョウ</t>
    </rPh>
    <rPh sb="6" eb="8">
      <t>モリサワ</t>
    </rPh>
    <rPh sb="9" eb="11">
      <t>トクシマ</t>
    </rPh>
    <rPh sb="11" eb="13">
      <t>ケンリツ</t>
    </rPh>
    <rPh sb="13" eb="16">
      <t>ハクブツカン</t>
    </rPh>
    <phoneticPr fontId="4"/>
  </si>
  <si>
    <t xml:space="preserve">刀　表銘　津田越前守助廣
      </t>
    <rPh sb="11" eb="12">
      <t>ヒロシ</t>
    </rPh>
    <phoneticPr fontId="20"/>
  </si>
  <si>
    <t>美馬市美馬字妙見</t>
    <rPh sb="3" eb="5">
      <t>ミマ</t>
    </rPh>
    <rPh sb="5" eb="6">
      <t>ジ</t>
    </rPh>
    <rPh sb="6" eb="8">
      <t>ミョウケン</t>
    </rPh>
    <phoneticPr fontId="4"/>
  </si>
  <si>
    <t>北岡政子</t>
    <rPh sb="2" eb="4">
      <t>マサコ</t>
    </rPh>
    <phoneticPr fontId="4"/>
  </si>
  <si>
    <t xml:space="preserve">
    裏銘　延寳七年八月日</t>
    <phoneticPr fontId="20"/>
  </si>
  <si>
    <t xml:space="preserve">刀　表銘　横山上野大掾藤原祐　　　　
</t>
    <rPh sb="7" eb="8">
      <t>ウエ</t>
    </rPh>
    <rPh sb="8" eb="9">
      <t>ノ</t>
    </rPh>
    <phoneticPr fontId="20"/>
  </si>
  <si>
    <t xml:space="preserve">　　　　　定
</t>
    <phoneticPr fontId="20"/>
  </si>
  <si>
    <t xml:space="preserve">
　　裏銘　備州長船住人</t>
    <phoneticPr fontId="20"/>
  </si>
  <si>
    <t xml:space="preserve">脇差  表銘  備州長船盛光
     </t>
    <phoneticPr fontId="20"/>
  </si>
  <si>
    <t xml:space="preserve">      裏銘  應永廿二年八月日</t>
    <phoneticPr fontId="20"/>
  </si>
  <si>
    <t xml:space="preserve">刀　表銘　伊勢守國輝於阿   </t>
    <rPh sb="8" eb="9">
      <t>クニ</t>
    </rPh>
    <phoneticPr fontId="20"/>
  </si>
  <si>
    <t>　　 〃</t>
    <phoneticPr fontId="4"/>
  </si>
  <si>
    <t xml:space="preserve">          州椿泊作之</t>
    <rPh sb="11" eb="12">
      <t>ツバキ</t>
    </rPh>
    <rPh sb="12" eb="13">
      <t>ハク</t>
    </rPh>
    <rPh sb="13" eb="14">
      <t>サク</t>
    </rPh>
    <rPh sb="14" eb="15">
      <t>ノ</t>
    </rPh>
    <phoneticPr fontId="20"/>
  </si>
  <si>
    <t>　　裏銘　元禄十丁巳暦初</t>
    <phoneticPr fontId="20"/>
  </si>
  <si>
    <t>　　      秋森氏村建</t>
    <rPh sb="9" eb="10">
      <t>モリ</t>
    </rPh>
    <rPh sb="10" eb="11">
      <t>シ</t>
    </rPh>
    <rPh sb="11" eb="12">
      <t>ムラ</t>
    </rPh>
    <rPh sb="12" eb="13">
      <t>ケン</t>
    </rPh>
    <phoneticPr fontId="20"/>
  </si>
  <si>
    <t>脇差  表銘  津田越前守助廣</t>
    <rPh sb="14" eb="15">
      <t>ヒロシ</t>
    </rPh>
    <phoneticPr fontId="20"/>
  </si>
  <si>
    <t>　　  裏銘  延寶三年二月日</t>
    <phoneticPr fontId="20"/>
  </si>
  <si>
    <t xml:space="preserve">脇差  表銘  粟田口近江守忠綱 　　　　　　　　　　    </t>
    <rPh sb="15" eb="16">
      <t>コウ</t>
    </rPh>
    <phoneticPr fontId="20"/>
  </si>
  <si>
    <t>　　　裏銘  彫物同作</t>
    <rPh sb="3" eb="4">
      <t>ウラ</t>
    </rPh>
    <rPh sb="4" eb="5">
      <t>メイ</t>
    </rPh>
    <phoneticPr fontId="20"/>
  </si>
  <si>
    <t>刀　銘　兼元</t>
    <phoneticPr fontId="20"/>
  </si>
  <si>
    <t>刀　表銘　備前國長船住横　　</t>
    <rPh sb="7" eb="8">
      <t>クニ</t>
    </rPh>
    <phoneticPr fontId="20"/>
  </si>
  <si>
    <t>　　　　　山祐包</t>
    <rPh sb="5" eb="6">
      <t>ヤマ</t>
    </rPh>
    <rPh sb="6" eb="7">
      <t>ユウ</t>
    </rPh>
    <rPh sb="7" eb="8">
      <t>ツツ</t>
    </rPh>
    <phoneticPr fontId="20"/>
  </si>
  <si>
    <t>　　裏銘　嘉永三年二月日</t>
    <phoneticPr fontId="20"/>
  </si>
  <si>
    <t>刀  表銘  井上和泉守国貞</t>
    <rPh sb="0" eb="1">
      <t>カタナ</t>
    </rPh>
    <phoneticPr fontId="20"/>
  </si>
  <si>
    <t>徳島市銀座</t>
    <phoneticPr fontId="4"/>
  </si>
  <si>
    <t>　  裏銘  (菊紋)寛文十一 　</t>
    <phoneticPr fontId="20"/>
  </si>
  <si>
    <t>　　      年八月日　</t>
    <rPh sb="8" eb="9">
      <t>ネン</t>
    </rPh>
    <rPh sb="9" eb="11">
      <t>ハチガツ</t>
    </rPh>
    <rPh sb="11" eb="12">
      <t>ヒ</t>
    </rPh>
    <phoneticPr fontId="20"/>
  </si>
  <si>
    <t xml:space="preserve">短刀  表銘  備州長船祐光
</t>
    <phoneticPr fontId="20"/>
  </si>
  <si>
    <t>　〃　吉野本町2丁目</t>
    <rPh sb="3" eb="4">
      <t>ヨシ</t>
    </rPh>
    <phoneticPr fontId="4"/>
  </si>
  <si>
    <t>松尾宏一</t>
  </si>
  <si>
    <t xml:space="preserve">      裏銘  文明三年八月日</t>
    <phoneticPr fontId="20"/>
  </si>
  <si>
    <t>刀  表銘  阿州住矢野佐真</t>
    <rPh sb="0" eb="1">
      <t>カタナ</t>
    </rPh>
    <phoneticPr fontId="20"/>
  </si>
  <si>
    <t>今井佐知子</t>
  </si>
  <si>
    <t>　  裏銘  弘化二乙巳年二　</t>
    <rPh sb="4" eb="5">
      <t>メイ</t>
    </rPh>
    <phoneticPr fontId="20"/>
  </si>
  <si>
    <t>　　　　  月日以神水作之</t>
    <rPh sb="6" eb="7">
      <t>ツキ</t>
    </rPh>
    <phoneticPr fontId="20"/>
  </si>
  <si>
    <t>脇差 表銘 阿州住矢野佐真</t>
    <rPh sb="0" eb="1">
      <t>ワキ</t>
    </rPh>
    <rPh sb="1" eb="2">
      <t>サ</t>
    </rPh>
    <phoneticPr fontId="20"/>
  </si>
  <si>
    <t>　 　裏銘 弘化二乙巳年二　</t>
    <rPh sb="4" eb="5">
      <t>メイ</t>
    </rPh>
    <phoneticPr fontId="20"/>
  </si>
  <si>
    <t>　　　　　月日以神水作之</t>
    <rPh sb="5" eb="6">
      <t>ツキ</t>
    </rPh>
    <phoneticPr fontId="20"/>
  </si>
  <si>
    <t>脇差  銘  阿州海部住藤原氏吉</t>
    <phoneticPr fontId="20"/>
  </si>
  <si>
    <t>刀　摺上無銘　(伝来国俊)</t>
    <phoneticPr fontId="20"/>
  </si>
  <si>
    <t>昭和30. 5. 6</t>
    <phoneticPr fontId="4"/>
  </si>
  <si>
    <t>金胎両界五瓶</t>
    <rPh sb="0" eb="1">
      <t>キン</t>
    </rPh>
    <rPh sb="1" eb="2">
      <t>タイ</t>
    </rPh>
    <rPh sb="2" eb="3">
      <t>リョウ</t>
    </rPh>
    <rPh sb="3" eb="4">
      <t>カイ</t>
    </rPh>
    <rPh sb="4" eb="5">
      <t>ゴ</t>
    </rPh>
    <rPh sb="5" eb="6">
      <t>ビン</t>
    </rPh>
    <phoneticPr fontId="4"/>
  </si>
  <si>
    <t>10口</t>
    <rPh sb="2" eb="3">
      <t>クチ</t>
    </rPh>
    <phoneticPr fontId="4"/>
  </si>
  <si>
    <t>吉野川市鴨島町飯尾623</t>
    <rPh sb="0" eb="3">
      <t>ヨシノガワ</t>
    </rPh>
    <rPh sb="3" eb="4">
      <t>シ</t>
    </rPh>
    <rPh sb="4" eb="7">
      <t>カモジマチョウ</t>
    </rPh>
    <rPh sb="7" eb="8">
      <t>イイ</t>
    </rPh>
    <rPh sb="8" eb="9">
      <t>オ</t>
    </rPh>
    <phoneticPr fontId="4"/>
  </si>
  <si>
    <t>持福寺</t>
    <rPh sb="0" eb="1">
      <t>モ</t>
    </rPh>
    <rPh sb="1" eb="2">
      <t>フク</t>
    </rPh>
    <rPh sb="2" eb="3">
      <t>テラ</t>
    </rPh>
    <phoneticPr fontId="4"/>
  </si>
  <si>
    <t>昭和42. 7.11</t>
    <phoneticPr fontId="4"/>
  </si>
  <si>
    <t>(奈良国立博物館)</t>
    <rPh sb="1" eb="3">
      <t>ナラ</t>
    </rPh>
    <rPh sb="3" eb="5">
      <t>コクリツ</t>
    </rPh>
    <rPh sb="5" eb="7">
      <t>ハクブツ</t>
    </rPh>
    <rPh sb="7" eb="8">
      <t>カン</t>
    </rPh>
    <phoneticPr fontId="4"/>
  </si>
  <si>
    <t>弘法大師行状曼荼羅</t>
  </si>
  <si>
    <t>４幅</t>
  </si>
  <si>
    <t>三好市井川町中岡34</t>
    <rPh sb="3" eb="4">
      <t>イ</t>
    </rPh>
    <rPh sb="4" eb="5">
      <t>カワ</t>
    </rPh>
    <rPh sb="5" eb="6">
      <t>チョウ</t>
    </rPh>
    <rPh sb="6" eb="8">
      <t>ナカオカ</t>
    </rPh>
    <phoneticPr fontId="4"/>
  </si>
  <si>
    <t>昭和46. 2.23</t>
    <phoneticPr fontId="4"/>
  </si>
  <si>
    <t>阿波焼鳳凰風炉</t>
    <rPh sb="0" eb="2">
      <t>アワ</t>
    </rPh>
    <rPh sb="2" eb="3">
      <t>ヤ</t>
    </rPh>
    <rPh sb="3" eb="5">
      <t>ホウオウ</t>
    </rPh>
    <rPh sb="5" eb="6">
      <t>カゼ</t>
    </rPh>
    <rPh sb="6" eb="7">
      <t>ロ</t>
    </rPh>
    <phoneticPr fontId="4"/>
  </si>
  <si>
    <t>１個</t>
    <rPh sb="1" eb="2">
      <t>コ</t>
    </rPh>
    <phoneticPr fontId="4"/>
  </si>
  <si>
    <t>阿南市富岡町西新町</t>
    <rPh sb="0" eb="3">
      <t>アナンシ</t>
    </rPh>
    <rPh sb="3" eb="5">
      <t>トミオカ</t>
    </rPh>
    <rPh sb="5" eb="6">
      <t>チョウ</t>
    </rPh>
    <rPh sb="6" eb="7">
      <t>ニシ</t>
    </rPh>
    <rPh sb="7" eb="9">
      <t>シンマチ</t>
    </rPh>
    <phoneticPr fontId="4"/>
  </si>
  <si>
    <t>橋本佳久　</t>
    <rPh sb="0" eb="2">
      <t>ハシモト</t>
    </rPh>
    <rPh sb="2" eb="4">
      <t>ヨシヒサ</t>
    </rPh>
    <phoneticPr fontId="4"/>
  </si>
  <si>
    <t>鉄釣燈籠</t>
    <rPh sb="0" eb="1">
      <t>テツ</t>
    </rPh>
    <rPh sb="1" eb="2">
      <t>ツリ</t>
    </rPh>
    <rPh sb="2" eb="4">
      <t>ドウロウ</t>
    </rPh>
    <phoneticPr fontId="4"/>
  </si>
  <si>
    <t>つるぎ町貞光字太田西81</t>
    <rPh sb="4" eb="6">
      <t>サダミツ</t>
    </rPh>
    <rPh sb="6" eb="7">
      <t>アザ</t>
    </rPh>
    <rPh sb="7" eb="9">
      <t>オオタ</t>
    </rPh>
    <rPh sb="9" eb="10">
      <t>ニシ</t>
    </rPh>
    <phoneticPr fontId="4"/>
  </si>
  <si>
    <t>熊野十二所神社</t>
    <rPh sb="0" eb="1">
      <t>クマ</t>
    </rPh>
    <rPh sb="1" eb="2">
      <t>ノ</t>
    </rPh>
    <rPh sb="2" eb="3">
      <t>ジュウ</t>
    </rPh>
    <rPh sb="3" eb="4">
      <t>ニ</t>
    </rPh>
    <rPh sb="4" eb="5">
      <t>トコロ</t>
    </rPh>
    <rPh sb="5" eb="7">
      <t>ジンジャ</t>
    </rPh>
    <phoneticPr fontId="4"/>
  </si>
  <si>
    <t>昭和54. 1. 9</t>
    <phoneticPr fontId="4"/>
  </si>
  <si>
    <t>御崎神社の梵鐘</t>
    <rPh sb="0" eb="2">
      <t>オザキ</t>
    </rPh>
    <rPh sb="2" eb="4">
      <t>ジンジャ</t>
    </rPh>
    <rPh sb="6" eb="7">
      <t>カネ</t>
    </rPh>
    <phoneticPr fontId="4"/>
  </si>
  <si>
    <t>海陽町若松字土平13-1</t>
    <rPh sb="0" eb="3">
      <t>カイヨウチョウ</t>
    </rPh>
    <rPh sb="3" eb="5">
      <t>ワカマツ</t>
    </rPh>
    <rPh sb="5" eb="6">
      <t>アザ</t>
    </rPh>
    <rPh sb="6" eb="7">
      <t>ツチ</t>
    </rPh>
    <rPh sb="7" eb="8">
      <t>ヒラ</t>
    </rPh>
    <phoneticPr fontId="4"/>
  </si>
  <si>
    <t>御崎神社</t>
    <rPh sb="0" eb="1">
      <t>オン</t>
    </rPh>
    <rPh sb="1" eb="2">
      <t>サキ</t>
    </rPh>
    <rPh sb="2" eb="4">
      <t>ジンジャ</t>
    </rPh>
    <phoneticPr fontId="4"/>
  </si>
  <si>
    <t>(海陽町立博物館)</t>
    <rPh sb="1" eb="3">
      <t>カイヨウ</t>
    </rPh>
    <rPh sb="3" eb="5">
      <t>チョウリツ</t>
    </rPh>
    <rPh sb="5" eb="8">
      <t>ハクブツカン</t>
    </rPh>
    <phoneticPr fontId="4"/>
  </si>
  <si>
    <t>銅錫杖頭</t>
    <rPh sb="0" eb="1">
      <t>ドウ</t>
    </rPh>
    <rPh sb="1" eb="2">
      <t>スズ</t>
    </rPh>
    <rPh sb="2" eb="3">
      <t>ツエ</t>
    </rPh>
    <rPh sb="3" eb="4">
      <t>アタマ</t>
    </rPh>
    <phoneticPr fontId="4"/>
  </si>
  <si>
    <t>１柄</t>
    <rPh sb="1" eb="2">
      <t>エ</t>
    </rPh>
    <phoneticPr fontId="4"/>
  </si>
  <si>
    <t>つるぎ町半田字東久保884</t>
    <rPh sb="3" eb="4">
      <t>チョウ</t>
    </rPh>
    <rPh sb="4" eb="6">
      <t>ハンダ</t>
    </rPh>
    <rPh sb="6" eb="7">
      <t>アザ</t>
    </rPh>
    <rPh sb="7" eb="8">
      <t>ヒガシ</t>
    </rPh>
    <rPh sb="8" eb="10">
      <t>クボ</t>
    </rPh>
    <phoneticPr fontId="4"/>
  </si>
  <si>
    <t>神宮寺</t>
    <rPh sb="0" eb="3">
      <t>ジングウジ</t>
    </rPh>
    <phoneticPr fontId="4"/>
  </si>
  <si>
    <t>昭和59. 4. 3</t>
    <phoneticPr fontId="4"/>
  </si>
  <si>
    <t>焼山寺の梵鐘</t>
    <rPh sb="0" eb="2">
      <t>ヤキヤマ</t>
    </rPh>
    <rPh sb="2" eb="3">
      <t>テラ</t>
    </rPh>
    <rPh sb="5" eb="6">
      <t>カネ</t>
    </rPh>
    <phoneticPr fontId="4"/>
  </si>
  <si>
    <t>神山町下分字地中318</t>
    <rPh sb="0" eb="3">
      <t>カミヤマチョウ</t>
    </rPh>
    <rPh sb="3" eb="5">
      <t>シモブン</t>
    </rPh>
    <rPh sb="5" eb="6">
      <t>アザ</t>
    </rPh>
    <rPh sb="6" eb="7">
      <t>チ</t>
    </rPh>
    <rPh sb="7" eb="8">
      <t>ナカ</t>
    </rPh>
    <phoneticPr fontId="4"/>
  </si>
  <si>
    <t>焼山寺</t>
    <rPh sb="0" eb="2">
      <t>ヤキヤマ</t>
    </rPh>
    <rPh sb="2" eb="3">
      <t>テラ</t>
    </rPh>
    <phoneticPr fontId="4"/>
  </si>
  <si>
    <t>昭和59. 8. 3</t>
    <phoneticPr fontId="4"/>
  </si>
  <si>
    <t>加賀染絵</t>
    <rPh sb="0" eb="2">
      <t>カガ</t>
    </rPh>
    <rPh sb="2" eb="3">
      <t>ソ</t>
    </rPh>
    <rPh sb="3" eb="4">
      <t>エ</t>
    </rPh>
    <phoneticPr fontId="4"/>
  </si>
  <si>
    <t>31幅</t>
    <rPh sb="2" eb="3">
      <t>ハバ</t>
    </rPh>
    <phoneticPr fontId="4"/>
  </si>
  <si>
    <t>阿南市富岡町滝ノ下28</t>
    <rPh sb="0" eb="3">
      <t>アナンシ</t>
    </rPh>
    <rPh sb="3" eb="6">
      <t>トミオカチョウ</t>
    </rPh>
    <rPh sb="6" eb="7">
      <t>タキ</t>
    </rPh>
    <rPh sb="8" eb="9">
      <t>シタ</t>
    </rPh>
    <phoneticPr fontId="4"/>
  </si>
  <si>
    <t>正福寺</t>
    <rPh sb="0" eb="1">
      <t>セイ</t>
    </rPh>
    <rPh sb="1" eb="2">
      <t>フク</t>
    </rPh>
    <rPh sb="2" eb="3">
      <t>デラ</t>
    </rPh>
    <phoneticPr fontId="4"/>
  </si>
  <si>
    <t>平成 7. 1.13</t>
    <rPh sb="0" eb="2">
      <t>ヘイセイ</t>
    </rPh>
    <phoneticPr fontId="4"/>
  </si>
  <si>
    <t>波濤蒔絵鐙</t>
    <phoneticPr fontId="4"/>
  </si>
  <si>
    <t>１双</t>
    <rPh sb="1" eb="2">
      <t>ソウ</t>
    </rPh>
    <phoneticPr fontId="4"/>
  </si>
  <si>
    <t>平成 9.12.26</t>
    <rPh sb="0" eb="2">
      <t>ヘイセイ</t>
    </rPh>
    <phoneticPr fontId="4"/>
  </si>
  <si>
    <t>(徳島市立徳島城博物館)</t>
    <rPh sb="1" eb="3">
      <t>トクシマ</t>
    </rPh>
    <rPh sb="3" eb="5">
      <t>シリツ</t>
    </rPh>
    <rPh sb="5" eb="7">
      <t>トクシマ</t>
    </rPh>
    <rPh sb="7" eb="8">
      <t>シロ</t>
    </rPh>
    <rPh sb="8" eb="10">
      <t>ハクブツ</t>
    </rPh>
    <rPh sb="10" eb="11">
      <t>カン</t>
    </rPh>
    <phoneticPr fontId="4"/>
  </si>
  <si>
    <t>波濤蒔絵鞍</t>
  </si>
  <si>
    <t>１背</t>
    <phoneticPr fontId="4"/>
  </si>
  <si>
    <t>三好市池田町マチ2346</t>
    <rPh sb="3" eb="6">
      <t>イケダチョウ</t>
    </rPh>
    <phoneticPr fontId="4"/>
  </si>
  <si>
    <t>書　　跡</t>
    <rPh sb="0" eb="1">
      <t>ショ</t>
    </rPh>
    <rPh sb="3" eb="4">
      <t>アト</t>
    </rPh>
    <phoneticPr fontId="4"/>
  </si>
  <si>
    <t>法華経</t>
    <rPh sb="0" eb="2">
      <t>ホッケ</t>
    </rPh>
    <rPh sb="2" eb="3">
      <t>ケイ</t>
    </rPh>
    <phoneticPr fontId="4"/>
  </si>
  <si>
    <t>８巻</t>
    <rPh sb="1" eb="2">
      <t>カン</t>
    </rPh>
    <phoneticPr fontId="4"/>
  </si>
  <si>
    <t>小松島市中田町寺前27</t>
    <rPh sb="0" eb="4">
      <t>コマツシマシ</t>
    </rPh>
    <rPh sb="4" eb="7">
      <t>チュウデンチョウ</t>
    </rPh>
    <rPh sb="7" eb="9">
      <t>テラマエ</t>
    </rPh>
    <phoneticPr fontId="4"/>
  </si>
  <si>
    <t>桂林寺</t>
    <rPh sb="0" eb="2">
      <t>ケイリン</t>
    </rPh>
    <rPh sb="2" eb="3">
      <t>テラ</t>
    </rPh>
    <phoneticPr fontId="4"/>
  </si>
  <si>
    <t>昭和29. 1.29</t>
    <phoneticPr fontId="4"/>
  </si>
  <si>
    <t>弁顕密二教論巻上</t>
  </si>
  <si>
    <t>徳島市八万町中津浦221</t>
  </si>
  <si>
    <t>竹林院</t>
    <phoneticPr fontId="4"/>
  </si>
  <si>
    <t>東みよし町加茂(徳島県立文書館)</t>
    <rPh sb="5" eb="7">
      <t>カモ</t>
    </rPh>
    <rPh sb="8" eb="10">
      <t>トクシマ</t>
    </rPh>
    <rPh sb="10" eb="12">
      <t>ケンリツ</t>
    </rPh>
    <rPh sb="12" eb="14">
      <t>モンジョ</t>
    </rPh>
    <rPh sb="14" eb="15">
      <t>カン</t>
    </rPh>
    <phoneticPr fontId="4"/>
  </si>
  <si>
    <t>井口陳生</t>
  </si>
  <si>
    <t>軍旗</t>
  </si>
  <si>
    <t>１流</t>
  </si>
  <si>
    <t>　　　〃　　　(徳島県立博物館)</t>
    <rPh sb="8" eb="10">
      <t>トクシマ</t>
    </rPh>
    <rPh sb="10" eb="12">
      <t>ケンリツ</t>
    </rPh>
    <rPh sb="12" eb="14">
      <t>ハクブツ</t>
    </rPh>
    <rPh sb="14" eb="15">
      <t>カン</t>
    </rPh>
    <phoneticPr fontId="4"/>
  </si>
  <si>
    <t>内田英明</t>
    <rPh sb="2" eb="4">
      <t>ヒデアキ</t>
    </rPh>
    <phoneticPr fontId="4"/>
  </si>
  <si>
    <t>昭和32. 1.16</t>
    <rPh sb="0" eb="2">
      <t>ショウワ</t>
    </rPh>
    <phoneticPr fontId="4"/>
  </si>
  <si>
    <t>菅生文書</t>
  </si>
  <si>
    <t>13通</t>
  </si>
  <si>
    <t>　　　　　〃</t>
    <phoneticPr fontId="4"/>
  </si>
  <si>
    <t>飯尾常房書跡集</t>
    <phoneticPr fontId="20"/>
  </si>
  <si>
    <t>１括　　８点</t>
    <phoneticPr fontId="4"/>
  </si>
  <si>
    <t>中林梧竹作品および関係資料</t>
    <phoneticPr fontId="4"/>
  </si>
  <si>
    <t>１括</t>
    <phoneticPr fontId="4"/>
  </si>
  <si>
    <t>　〃　中前川町2丁目22-1　　　　　　　(徳島県立文学書道館)</t>
    <rPh sb="3" eb="4">
      <t>ナカ</t>
    </rPh>
    <rPh sb="4" eb="6">
      <t>マエカワ</t>
    </rPh>
    <rPh sb="6" eb="7">
      <t>チョウ</t>
    </rPh>
    <rPh sb="8" eb="10">
      <t>チョウメ</t>
    </rPh>
    <rPh sb="22" eb="24">
      <t>トクシマ</t>
    </rPh>
    <rPh sb="24" eb="25">
      <t>ケン</t>
    </rPh>
    <rPh sb="26" eb="28">
      <t>ブンガク</t>
    </rPh>
    <rPh sb="28" eb="30">
      <t>ショドウ</t>
    </rPh>
    <rPh sb="30" eb="31">
      <t>カン</t>
    </rPh>
    <phoneticPr fontId="4"/>
  </si>
  <si>
    <t>大聖寺文書大聖寺制札</t>
    <phoneticPr fontId="4"/>
  </si>
  <si>
    <t>３通１枚</t>
    <phoneticPr fontId="4"/>
  </si>
  <si>
    <t>上板町西分字キキ木2-3(徳島県立文書館)</t>
    <rPh sb="13" eb="15">
      <t>トクシマ</t>
    </rPh>
    <rPh sb="15" eb="17">
      <t>ケンリツ</t>
    </rPh>
    <rPh sb="17" eb="19">
      <t>モンジョ</t>
    </rPh>
    <rPh sb="19" eb="20">
      <t>カン</t>
    </rPh>
    <phoneticPr fontId="4"/>
  </si>
  <si>
    <t>大聖寺</t>
  </si>
  <si>
    <t>焼山寺文書宗秀奉下文</t>
    <phoneticPr fontId="4"/>
  </si>
  <si>
    <t>１通</t>
  </si>
  <si>
    <t>昭和37. 1.16</t>
    <rPh sb="0" eb="2">
      <t>ショウワ</t>
    </rPh>
    <phoneticPr fontId="4"/>
  </si>
  <si>
    <t>焼山寺文書寺領寄進状目録</t>
  </si>
  <si>
    <t>阿波志</t>
    <phoneticPr fontId="4"/>
  </si>
  <si>
    <t>12冊</t>
  </si>
  <si>
    <t>飯尾常房書状附短冊</t>
    <rPh sb="6" eb="7">
      <t>フ</t>
    </rPh>
    <rPh sb="7" eb="9">
      <t>タンザク</t>
    </rPh>
    <phoneticPr fontId="4"/>
  </si>
  <si>
    <t>３点</t>
  </si>
  <si>
    <t>大宮八幡神社大般若経</t>
    <rPh sb="0" eb="2">
      <t>オオミヤ</t>
    </rPh>
    <rPh sb="2" eb="4">
      <t>ハチマン</t>
    </rPh>
    <rPh sb="4" eb="6">
      <t>ジンジャ</t>
    </rPh>
    <phoneticPr fontId="4"/>
  </si>
  <si>
    <t>600冊</t>
  </si>
  <si>
    <t>那賀町鮎川字西宮9-1</t>
    <phoneticPr fontId="4"/>
  </si>
  <si>
    <t>大宮八幡神社</t>
    <phoneticPr fontId="20"/>
  </si>
  <si>
    <t>細川成之書跡</t>
  </si>
  <si>
    <t>４点</t>
  </si>
  <si>
    <t>昭和51. 4. 6</t>
    <rPh sb="0" eb="2">
      <t>ショウワ</t>
    </rPh>
    <phoneticPr fontId="4"/>
  </si>
  <si>
    <t>細川澄元書跡</t>
    <rPh sb="5" eb="6">
      <t>セキ</t>
    </rPh>
    <phoneticPr fontId="4"/>
  </si>
  <si>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4"/>
  </si>
  <si>
    <t>600帖</t>
    <phoneticPr fontId="4"/>
  </si>
  <si>
    <t>勝浦町大字三渓字上羽瀬39</t>
    <rPh sb="0" eb="3">
      <t>カツウラチョウ</t>
    </rPh>
    <rPh sb="3" eb="5">
      <t>オオアザ</t>
    </rPh>
    <rPh sb="5" eb="7">
      <t>サンケイ</t>
    </rPh>
    <rPh sb="7" eb="8">
      <t>ジ</t>
    </rPh>
    <rPh sb="8" eb="9">
      <t>ジョウ</t>
    </rPh>
    <rPh sb="9" eb="11">
      <t>ハセ</t>
    </rPh>
    <phoneticPr fontId="4"/>
  </si>
  <si>
    <t>妙音寺</t>
    <rPh sb="0" eb="2">
      <t>ミョウオン</t>
    </rPh>
    <rPh sb="2" eb="3">
      <t>テラ</t>
    </rPh>
    <phoneticPr fontId="4"/>
  </si>
  <si>
    <t>大日寺大般若経</t>
    <rPh sb="0" eb="2">
      <t>ダイニチ</t>
    </rPh>
    <rPh sb="2" eb="3">
      <t>テラ</t>
    </rPh>
    <phoneticPr fontId="4"/>
  </si>
  <si>
    <t>569帖</t>
  </si>
  <si>
    <t>海陽町宍喰浦字宍喰423</t>
    <phoneticPr fontId="4"/>
  </si>
  <si>
    <t>大日寺</t>
  </si>
  <si>
    <t>飯尾常房書状短冊</t>
  </si>
  <si>
    <t>１通４枚</t>
    <phoneticPr fontId="4"/>
  </si>
  <si>
    <t>昭和55.12.18</t>
    <rPh sb="0" eb="2">
      <t>ショウワ</t>
    </rPh>
    <phoneticPr fontId="4"/>
  </si>
  <si>
    <t>勧善寺大般若経</t>
    <rPh sb="0" eb="1">
      <t>カン</t>
    </rPh>
    <rPh sb="1" eb="2">
      <t>ゼン</t>
    </rPh>
    <rPh sb="2" eb="3">
      <t>テラ</t>
    </rPh>
    <phoneticPr fontId="4"/>
  </si>
  <si>
    <t>564巻</t>
    <rPh sb="3" eb="4">
      <t>カン</t>
    </rPh>
    <phoneticPr fontId="4"/>
  </si>
  <si>
    <t>神山町阿野字宮分</t>
    <phoneticPr fontId="4"/>
  </si>
  <si>
    <t>勧善寺</t>
  </si>
  <si>
    <t>昭和58. 8.30</t>
    <rPh sb="0" eb="2">
      <t>ショウワ</t>
    </rPh>
    <phoneticPr fontId="4"/>
  </si>
  <si>
    <t>焼山寺文書佐伯守安寄進状</t>
  </si>
  <si>
    <t>　〃　下分字地中318</t>
    <phoneticPr fontId="4"/>
  </si>
  <si>
    <t>三木家文書</t>
  </si>
  <si>
    <t>45通</t>
  </si>
  <si>
    <t>美馬市木屋平字貢143(徳島県立博物館)</t>
    <rPh sb="12" eb="14">
      <t>トクシマ</t>
    </rPh>
    <rPh sb="14" eb="16">
      <t>ケンリツ</t>
    </rPh>
    <rPh sb="16" eb="19">
      <t>ハクブツカン</t>
    </rPh>
    <phoneticPr fontId="4"/>
  </si>
  <si>
    <t>松家家文書</t>
  </si>
  <si>
    <t>15通</t>
  </si>
  <si>
    <t>　〃　木屋平字八幡</t>
    <rPh sb="3" eb="6">
      <t>コヤダイラ</t>
    </rPh>
    <rPh sb="6" eb="7">
      <t>アザ</t>
    </rPh>
    <phoneticPr fontId="4"/>
  </si>
  <si>
    <t>地福寺大般若経</t>
    <phoneticPr fontId="4"/>
  </si>
  <si>
    <t>590帖</t>
  </si>
  <si>
    <t>三好市井川町井内東2375</t>
    <rPh sb="3" eb="5">
      <t>イカワ</t>
    </rPh>
    <rPh sb="5" eb="6">
      <t>チョウ</t>
    </rPh>
    <rPh sb="6" eb="8">
      <t>イウチ</t>
    </rPh>
    <rPh sb="8" eb="9">
      <t>ヒガシ</t>
    </rPh>
    <phoneticPr fontId="4"/>
  </si>
  <si>
    <t>昭和61.12. 9</t>
    <rPh sb="0" eb="2">
      <t>ショウワ</t>
    </rPh>
    <phoneticPr fontId="4"/>
  </si>
  <si>
    <t>考古資料</t>
    <rPh sb="0" eb="2">
      <t>コウコ</t>
    </rPh>
    <rPh sb="2" eb="4">
      <t>シリョウ</t>
    </rPh>
    <phoneticPr fontId="4"/>
  </si>
  <si>
    <t>袈裟襷文銅鐸(小松島市勢合出土）</t>
    <rPh sb="2" eb="3">
      <t>タスキ</t>
    </rPh>
    <rPh sb="3" eb="4">
      <t>フミ</t>
    </rPh>
    <rPh sb="7" eb="11">
      <t>コマツシマシ</t>
    </rPh>
    <rPh sb="11" eb="12">
      <t>イキオ</t>
    </rPh>
    <rPh sb="12" eb="13">
      <t>ゴウ</t>
    </rPh>
    <rPh sb="13" eb="15">
      <t>シュツド</t>
    </rPh>
    <phoneticPr fontId="4"/>
  </si>
  <si>
    <t>小松島市松島町10-1(徳島県立博物館)</t>
    <rPh sb="6" eb="7">
      <t>チョウ</t>
    </rPh>
    <rPh sb="12" eb="14">
      <t>トクシマ</t>
    </rPh>
    <rPh sb="14" eb="16">
      <t>ケンリツ</t>
    </rPh>
    <rPh sb="16" eb="19">
      <t>ハクブツカン</t>
    </rPh>
    <phoneticPr fontId="4"/>
  </si>
  <si>
    <t>昭和28. 7.21</t>
    <rPh sb="0" eb="2">
      <t>ショウワ</t>
    </rPh>
    <phoneticPr fontId="4"/>
  </si>
  <si>
    <t>高川原の板碑</t>
    <phoneticPr fontId="4"/>
  </si>
  <si>
    <t>石井町高川原字加茂野敷地神社</t>
    <rPh sb="6" eb="7">
      <t>アザ</t>
    </rPh>
    <rPh sb="7" eb="10">
      <t>カモノ</t>
    </rPh>
    <rPh sb="10" eb="12">
      <t>シキチ</t>
    </rPh>
    <rPh sb="12" eb="14">
      <t>ジンジャ</t>
    </rPh>
    <phoneticPr fontId="4"/>
  </si>
  <si>
    <t>石井町教育委員会</t>
    <phoneticPr fontId="4"/>
  </si>
  <si>
    <t>市楽の板碑群</t>
  </si>
  <si>
    <t>17基</t>
  </si>
  <si>
    <t>　　　〃　　字市楽石川神社</t>
    <rPh sb="6" eb="7">
      <t>アザ</t>
    </rPh>
    <rPh sb="7" eb="9">
      <t>イチラク</t>
    </rPh>
    <phoneticPr fontId="20"/>
  </si>
  <si>
    <t>昭和29. 8. 6</t>
    <rPh sb="0" eb="2">
      <t>ショウワ</t>
    </rPh>
    <phoneticPr fontId="4"/>
  </si>
  <si>
    <t>板野蔵佐谷瓦経</t>
    <phoneticPr fontId="4"/>
  </si>
  <si>
    <t>阿南市長生町間谷22-1</t>
    <phoneticPr fontId="4"/>
  </si>
  <si>
    <t>下山隆雄</t>
    <rPh sb="3" eb="4">
      <t>ユウ</t>
    </rPh>
    <phoneticPr fontId="4"/>
  </si>
  <si>
    <t>滝の宮経塚出土品</t>
  </si>
  <si>
    <t xml:space="preserve">美馬市美馬町字願勝寺8
</t>
    <rPh sb="3" eb="5">
      <t>ミマ</t>
    </rPh>
    <rPh sb="5" eb="6">
      <t>チョウ</t>
    </rPh>
    <rPh sb="8" eb="9">
      <t>カツ</t>
    </rPh>
    <phoneticPr fontId="4"/>
  </si>
  <si>
    <t>美馬郷土博物館</t>
    <rPh sb="2" eb="4">
      <t>キョウド</t>
    </rPh>
    <rPh sb="4" eb="7">
      <t>ハクブツカン</t>
    </rPh>
    <phoneticPr fontId="4"/>
  </si>
  <si>
    <t>樋殿谷出土蔵骨器関係資料</t>
  </si>
  <si>
    <t>18点</t>
  </si>
  <si>
    <t>徳島市八万町向寺山(徳島県立博物館)</t>
    <rPh sb="10" eb="12">
      <t>トクシマ</t>
    </rPh>
    <phoneticPr fontId="4"/>
  </si>
  <si>
    <t>昭和37. 5.11</t>
    <rPh sb="0" eb="2">
      <t>ショウワ</t>
    </rPh>
    <phoneticPr fontId="4"/>
  </si>
  <si>
    <t>袈裟襷文銅鐸(徳島市安都真出土）</t>
    <rPh sb="2" eb="3">
      <t>タスキ</t>
    </rPh>
    <rPh sb="3" eb="4">
      <t>フミ</t>
    </rPh>
    <rPh sb="7" eb="10">
      <t>トクシマシ</t>
    </rPh>
    <rPh sb="10" eb="11">
      <t>アン</t>
    </rPh>
    <rPh sb="11" eb="12">
      <t>ミヤコ</t>
    </rPh>
    <rPh sb="12" eb="13">
      <t>シン</t>
    </rPh>
    <rPh sb="13" eb="15">
      <t>シュツド</t>
    </rPh>
    <phoneticPr fontId="4"/>
  </si>
  <si>
    <t>４口</t>
  </si>
  <si>
    <t>徳島市入田町字安都真273　　　　　　　(徳島県立博物館)</t>
    <rPh sb="21" eb="23">
      <t>トクシマ</t>
    </rPh>
    <rPh sb="23" eb="25">
      <t>ケンリツ</t>
    </rPh>
    <rPh sb="25" eb="28">
      <t>ハクブツカン</t>
    </rPh>
    <phoneticPr fontId="4"/>
  </si>
  <si>
    <t>高橋浪子</t>
  </si>
  <si>
    <t>平形銅剣</t>
  </si>
  <si>
    <t>３口</t>
  </si>
  <si>
    <t>神山町下分字東寺48(徳島県立博物館)</t>
    <rPh sb="11" eb="15">
      <t>トクシマケンリツ</t>
    </rPh>
    <rPh sb="15" eb="18">
      <t>ハクブツカン</t>
    </rPh>
    <phoneticPr fontId="4"/>
  </si>
  <si>
    <t>山根文雄</t>
  </si>
  <si>
    <t>昭和52. 6. 7</t>
    <rPh sb="0" eb="2">
      <t>ショウワ</t>
    </rPh>
    <phoneticPr fontId="4"/>
  </si>
  <si>
    <t>阿波国造墓碑</t>
  </si>
  <si>
    <t>石井町石井字石井1784</t>
  </si>
  <si>
    <t>中王子神社</t>
  </si>
  <si>
    <t>平成 2.11.27</t>
  </si>
  <si>
    <t>袈裟襷文銅鐸　　　　　　　　(徳島市名東遺跡出土)</t>
    <rPh sb="15" eb="18">
      <t>トクシマシ</t>
    </rPh>
    <rPh sb="18" eb="20">
      <t>ミョウドウ</t>
    </rPh>
    <rPh sb="20" eb="22">
      <t>イセキ</t>
    </rPh>
    <rPh sb="22" eb="24">
      <t>シュツド</t>
    </rPh>
    <phoneticPr fontId="4"/>
  </si>
  <si>
    <t>徳島市国府町西矢野(徳島市立考古資料館)</t>
    <rPh sb="3" eb="6">
      <t>コクフチョウ</t>
    </rPh>
    <rPh sb="6" eb="7">
      <t>ニシ</t>
    </rPh>
    <rPh sb="7" eb="9">
      <t>ヤノ</t>
    </rPh>
    <rPh sb="12" eb="14">
      <t>シリツ</t>
    </rPh>
    <rPh sb="14" eb="16">
      <t>コウコ</t>
    </rPh>
    <rPh sb="16" eb="18">
      <t>シリョウ</t>
    </rPh>
    <phoneticPr fontId="4"/>
  </si>
  <si>
    <t>徳島市教育委員会</t>
    <rPh sb="3" eb="5">
      <t>キョウイク</t>
    </rPh>
    <rPh sb="5" eb="8">
      <t>イインカイ</t>
    </rPh>
    <phoneticPr fontId="4"/>
  </si>
  <si>
    <t>平成 9. 3.25</t>
    <rPh sb="0" eb="2">
      <t>ヘイセイ</t>
    </rPh>
    <phoneticPr fontId="4"/>
  </si>
  <si>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4"/>
  </si>
  <si>
    <t>三好市西祖谷榎400</t>
    <rPh sb="0" eb="2">
      <t>ミヨシ</t>
    </rPh>
    <rPh sb="2" eb="3">
      <t>シ</t>
    </rPh>
    <rPh sb="3" eb="4">
      <t>ニシ</t>
    </rPh>
    <rPh sb="4" eb="6">
      <t>イヤ</t>
    </rPh>
    <rPh sb="6" eb="7">
      <t>エノキ</t>
    </rPh>
    <phoneticPr fontId="4"/>
  </si>
  <si>
    <t>鉾神社</t>
    <rPh sb="0" eb="1">
      <t>ホコ</t>
    </rPh>
    <rPh sb="1" eb="3">
      <t>ジンジャ</t>
    </rPh>
    <phoneticPr fontId="4"/>
  </si>
  <si>
    <t>平成18. 5. 2</t>
    <rPh sb="0" eb="2">
      <t>ヘイセイ</t>
    </rPh>
    <phoneticPr fontId="4"/>
  </si>
  <si>
    <t>萩原一号墓出土品</t>
    <rPh sb="0" eb="2">
      <t>ハギワラ</t>
    </rPh>
    <rPh sb="2" eb="4">
      <t>イチゴウ</t>
    </rPh>
    <rPh sb="4" eb="5">
      <t>ハカ</t>
    </rPh>
    <rPh sb="5" eb="8">
      <t>シュツドヒン</t>
    </rPh>
    <phoneticPr fontId="4"/>
  </si>
  <si>
    <t>１括</t>
    <rPh sb="1" eb="2">
      <t>カツ</t>
    </rPh>
    <phoneticPr fontId="4"/>
  </si>
  <si>
    <t>板野郡板野町犬伏字平山86-2　　　　　　(徳島県立埋蔵文化財総合センター)</t>
    <rPh sb="0" eb="3">
      <t>イタノグン</t>
    </rPh>
    <rPh sb="3" eb="5">
      <t>イタノ</t>
    </rPh>
    <rPh sb="5" eb="6">
      <t>チョウ</t>
    </rPh>
    <rPh sb="6" eb="8">
      <t>イヌブシ</t>
    </rPh>
    <rPh sb="8" eb="9">
      <t>アザ</t>
    </rPh>
    <rPh sb="9" eb="11">
      <t>ヒラヤマ</t>
    </rPh>
    <rPh sb="22" eb="24">
      <t>トクシマ</t>
    </rPh>
    <rPh sb="24" eb="26">
      <t>ケンリツ</t>
    </rPh>
    <rPh sb="26" eb="28">
      <t>マイゾウ</t>
    </rPh>
    <rPh sb="28" eb="30">
      <t>ブンカ</t>
    </rPh>
    <rPh sb="30" eb="31">
      <t>ザイ</t>
    </rPh>
    <rPh sb="31" eb="33">
      <t>ソウゴウ</t>
    </rPh>
    <phoneticPr fontId="4"/>
  </si>
  <si>
    <t>西山谷二号墳出土品</t>
    <rPh sb="0" eb="1">
      <t>ニシ</t>
    </rPh>
    <rPh sb="1" eb="3">
      <t>サンヤ</t>
    </rPh>
    <rPh sb="3" eb="5">
      <t>ニゴウ</t>
    </rPh>
    <rPh sb="5" eb="6">
      <t>フン</t>
    </rPh>
    <rPh sb="6" eb="9">
      <t>シュツドヒン</t>
    </rPh>
    <phoneticPr fontId="4"/>
  </si>
  <si>
    <t>蓮華谷古墳群(Ⅱ)二号墳出土品</t>
    <rPh sb="0" eb="2">
      <t>レンゲ</t>
    </rPh>
    <rPh sb="2" eb="3">
      <t>ダニ</t>
    </rPh>
    <rPh sb="3" eb="6">
      <t>コフングン</t>
    </rPh>
    <rPh sb="9" eb="11">
      <t>ニゴウ</t>
    </rPh>
    <rPh sb="11" eb="12">
      <t>フン</t>
    </rPh>
    <rPh sb="12" eb="15">
      <t>シュツドヒン</t>
    </rPh>
    <phoneticPr fontId="4"/>
  </si>
  <si>
    <t>平成20. 2. 1</t>
    <rPh sb="0" eb="2">
      <t>ヘイセイ</t>
    </rPh>
    <phoneticPr fontId="4"/>
  </si>
  <si>
    <t>カネガ谷遺跡出土品</t>
    <rPh sb="3" eb="4">
      <t>タニ</t>
    </rPh>
    <rPh sb="4" eb="6">
      <t>イセキ</t>
    </rPh>
    <rPh sb="6" eb="9">
      <t>シュツドヒン</t>
    </rPh>
    <phoneticPr fontId="4"/>
  </si>
  <si>
    <t>90点</t>
    <rPh sb="2" eb="3">
      <t>テン</t>
    </rPh>
    <phoneticPr fontId="4"/>
  </si>
  <si>
    <t>平成20. 3.28</t>
    <rPh sb="0" eb="2">
      <t>ヘイセイ</t>
    </rPh>
    <phoneticPr fontId="4"/>
  </si>
  <si>
    <t>観音寺・敷地遺跡木簡と宮衙関連出土品</t>
  </si>
  <si>
    <t>１括　　　(500点)</t>
  </si>
  <si>
    <t>平成22. 2.18</t>
  </si>
  <si>
    <t>矢野遺跡土製仮面</t>
    <rPh sb="0" eb="2">
      <t>ヤノ</t>
    </rPh>
    <rPh sb="2" eb="4">
      <t>イセキ</t>
    </rPh>
    <rPh sb="4" eb="6">
      <t>ドセイ</t>
    </rPh>
    <rPh sb="6" eb="8">
      <t>カメン</t>
    </rPh>
    <phoneticPr fontId="4"/>
  </si>
  <si>
    <t>１点</t>
    <rPh sb="1" eb="2">
      <t>テン</t>
    </rPh>
    <phoneticPr fontId="4"/>
  </si>
  <si>
    <t>平成23. 4.27</t>
    <phoneticPr fontId="4"/>
  </si>
  <si>
    <t>歴史資料</t>
    <rPh sb="0" eb="2">
      <t>レキシ</t>
    </rPh>
    <rPh sb="2" eb="4">
      <t>シリョウ</t>
    </rPh>
    <phoneticPr fontId="4"/>
  </si>
  <si>
    <t>雲首形位牌</t>
  </si>
  <si>
    <t>那賀町和食字八幡原</t>
    <rPh sb="3" eb="4">
      <t>ワ</t>
    </rPh>
    <rPh sb="4" eb="5">
      <t>ク</t>
    </rPh>
    <rPh sb="5" eb="6">
      <t>ジ</t>
    </rPh>
    <rPh sb="6" eb="8">
      <t>ヤワタ</t>
    </rPh>
    <rPh sb="8" eb="9">
      <t>ハラ</t>
    </rPh>
    <phoneticPr fontId="4"/>
  </si>
  <si>
    <t>谷英幸</t>
    <rPh sb="0" eb="1">
      <t>タニ</t>
    </rPh>
    <rPh sb="1" eb="3">
      <t>ヒデユキ</t>
    </rPh>
    <phoneticPr fontId="4"/>
  </si>
  <si>
    <t>新町橋渡初之図</t>
  </si>
  <si>
    <t>徳島市中通町3丁目2</t>
    <phoneticPr fontId="4"/>
  </si>
  <si>
    <t>泊健一</t>
  </si>
  <si>
    <t>密宗所学説一切有部受体随行要軌板木</t>
    <rPh sb="11" eb="13">
      <t>ズイコウ</t>
    </rPh>
    <rPh sb="13" eb="14">
      <t>ヨウ</t>
    </rPh>
    <rPh sb="14" eb="15">
      <t>キ</t>
    </rPh>
    <rPh sb="15" eb="16">
      <t>イタ</t>
    </rPh>
    <rPh sb="16" eb="17">
      <t>キ</t>
    </rPh>
    <phoneticPr fontId="4"/>
  </si>
  <si>
    <t>版木44枚</t>
    <rPh sb="4" eb="5">
      <t>マイ</t>
    </rPh>
    <phoneticPr fontId="4"/>
  </si>
  <si>
    <t>蓮光寺</t>
  </si>
  <si>
    <t>１組</t>
  </si>
  <si>
    <t>那賀町中山字柳澤47</t>
    <rPh sb="6" eb="8">
      <t>ヤナギサワ</t>
    </rPh>
    <phoneticPr fontId="4"/>
  </si>
  <si>
    <t>生杉久江</t>
  </si>
  <si>
    <t>平成 2. 7.23</t>
  </si>
  <si>
    <t>板東俘虜収容所関係資料</t>
    <rPh sb="0" eb="2">
      <t>バンドウ</t>
    </rPh>
    <rPh sb="2" eb="4">
      <t>フリョ</t>
    </rPh>
    <rPh sb="4" eb="7">
      <t>シュウヨウジョ</t>
    </rPh>
    <rPh sb="7" eb="9">
      <t>カンケイ</t>
    </rPh>
    <rPh sb="9" eb="11">
      <t>シリョウ</t>
    </rPh>
    <phoneticPr fontId="4"/>
  </si>
  <si>
    <t>298点</t>
    <rPh sb="3" eb="4">
      <t>テン</t>
    </rPh>
    <phoneticPr fontId="4"/>
  </si>
  <si>
    <t>鳴門市大麻町桧字東山田55-2　　　　　　(鳴門市ドイツ館)</t>
    <rPh sb="0" eb="3">
      <t>ナルトシ</t>
    </rPh>
    <rPh sb="3" eb="6">
      <t>オオアサチョウ</t>
    </rPh>
    <rPh sb="6" eb="7">
      <t>ヒノキ</t>
    </rPh>
    <rPh sb="7" eb="8">
      <t>アザ</t>
    </rPh>
    <rPh sb="8" eb="9">
      <t>ヒガシ</t>
    </rPh>
    <rPh sb="9" eb="11">
      <t>ヤマダ</t>
    </rPh>
    <rPh sb="22" eb="25">
      <t>ナルトシ</t>
    </rPh>
    <rPh sb="28" eb="29">
      <t>カン</t>
    </rPh>
    <phoneticPr fontId="4"/>
  </si>
  <si>
    <t>無　形　文化財　工芸技術　</t>
    <rPh sb="0" eb="1">
      <t>ム</t>
    </rPh>
    <rPh sb="2" eb="3">
      <t>ケイ</t>
    </rPh>
    <rPh sb="4" eb="7">
      <t>ブンカザイ</t>
    </rPh>
    <phoneticPr fontId="4"/>
  </si>
  <si>
    <t>阿波正藍染しじら織</t>
    <rPh sb="4" eb="5">
      <t>ソ</t>
    </rPh>
    <phoneticPr fontId="4"/>
  </si>
  <si>
    <t>徳島市国府町和田字居内189-2</t>
    <rPh sb="8" eb="9">
      <t>アザ</t>
    </rPh>
    <rPh sb="9" eb="10">
      <t>キョ</t>
    </rPh>
    <rPh sb="10" eb="11">
      <t>ナイ</t>
    </rPh>
    <phoneticPr fontId="4"/>
  </si>
  <si>
    <t>代表　長尾藤太郎</t>
    <rPh sb="0" eb="2">
      <t>ダイヒョウ</t>
    </rPh>
    <rPh sb="3" eb="5">
      <t>ナガオ</t>
    </rPh>
    <rPh sb="5" eb="6">
      <t>フジ</t>
    </rPh>
    <rPh sb="6" eb="8">
      <t>タロウ</t>
    </rPh>
    <phoneticPr fontId="4"/>
  </si>
  <si>
    <t>昭和38. 6.18</t>
  </si>
  <si>
    <t>　　　〃　　和田字居内105</t>
    <rPh sb="6" eb="8">
      <t>ワダ</t>
    </rPh>
    <rPh sb="8" eb="9">
      <t>アザ</t>
    </rPh>
    <rPh sb="9" eb="10">
      <t>イ</t>
    </rPh>
    <rPh sb="10" eb="11">
      <t>ウチ</t>
    </rPh>
    <phoneticPr fontId="4"/>
  </si>
  <si>
    <t>代表　加藤輝男　</t>
    <rPh sb="0" eb="2">
      <t>ダイヒョウ</t>
    </rPh>
    <rPh sb="3" eb="5">
      <t>カトウ</t>
    </rPh>
    <rPh sb="5" eb="7">
      <t>テルオ</t>
    </rPh>
    <phoneticPr fontId="4"/>
  </si>
  <si>
    <t>昭和40. 8. 3</t>
    <phoneticPr fontId="4"/>
  </si>
  <si>
    <t>　　　〃　　府中432</t>
    <rPh sb="6" eb="8">
      <t>フチュウ</t>
    </rPh>
    <phoneticPr fontId="4"/>
  </si>
  <si>
    <t>代表　井上光雄</t>
    <rPh sb="0" eb="2">
      <t>ダイヒョウ</t>
    </rPh>
    <rPh sb="3" eb="5">
      <t>イノウエ</t>
    </rPh>
    <rPh sb="5" eb="7">
      <t>ミツオ</t>
    </rPh>
    <phoneticPr fontId="4"/>
  </si>
  <si>
    <t>昭和42. 3.17</t>
    <phoneticPr fontId="4"/>
  </si>
  <si>
    <t>阿波正藍染法</t>
  </si>
  <si>
    <t>　　　〃　　和田字居内161</t>
    <rPh sb="6" eb="8">
      <t>ワダ</t>
    </rPh>
    <phoneticPr fontId="20"/>
  </si>
  <si>
    <t>岡本織布工場        代表 岡本政和</t>
    <rPh sb="0" eb="2">
      <t>オカモト</t>
    </rPh>
    <rPh sb="2" eb="3">
      <t>オ</t>
    </rPh>
    <rPh sb="3" eb="4">
      <t>ヌノ</t>
    </rPh>
    <rPh sb="4" eb="6">
      <t>コウジョウ</t>
    </rPh>
    <rPh sb="14" eb="16">
      <t>ダイヒョウ</t>
    </rPh>
    <rPh sb="17" eb="19">
      <t>オカモト</t>
    </rPh>
    <rPh sb="19" eb="21">
      <t>マサカズ</t>
    </rPh>
    <phoneticPr fontId="4"/>
  </si>
  <si>
    <t>手漉和紙製造の技法</t>
  </si>
  <si>
    <t>吉野川市山川町字川東141　　　　　　　　(阿波和紙伝統産業会館)</t>
    <rPh sb="4" eb="6">
      <t>ヤマカワ</t>
    </rPh>
    <rPh sb="6" eb="7">
      <t>チョウ</t>
    </rPh>
    <rPh sb="22" eb="24">
      <t>アワ</t>
    </rPh>
    <rPh sb="24" eb="26">
      <t>ワシ</t>
    </rPh>
    <rPh sb="26" eb="28">
      <t>デントウ</t>
    </rPh>
    <rPh sb="28" eb="30">
      <t>サンギョウ</t>
    </rPh>
    <rPh sb="30" eb="32">
      <t>カイカン</t>
    </rPh>
    <phoneticPr fontId="4"/>
  </si>
  <si>
    <t>藤森実</t>
  </si>
  <si>
    <t>昭和45. 6. 2</t>
    <rPh sb="0" eb="2">
      <t>ショウワ</t>
    </rPh>
    <phoneticPr fontId="4"/>
  </si>
  <si>
    <t>阿波藍による灰汁自然発酵建　　　による藍染</t>
    <rPh sb="8" eb="10">
      <t>シゼン</t>
    </rPh>
    <rPh sb="10" eb="12">
      <t>ハッコウ</t>
    </rPh>
    <rPh sb="12" eb="13">
      <t>ケン</t>
    </rPh>
    <rPh sb="19" eb="21">
      <t>アイゾ</t>
    </rPh>
    <phoneticPr fontId="20"/>
  </si>
  <si>
    <t>東みよし町東山字内野</t>
    <phoneticPr fontId="4"/>
  </si>
  <si>
    <t>竹内晃子</t>
  </si>
  <si>
    <t>昭和57. 3.23</t>
    <rPh sb="0" eb="2">
      <t>ショウワ</t>
    </rPh>
    <phoneticPr fontId="4"/>
  </si>
  <si>
    <t>阿波太布製造技法</t>
  </si>
  <si>
    <t>那賀町木頭出原字マエダ34</t>
    <rPh sb="3" eb="4">
      <t>キ</t>
    </rPh>
    <rPh sb="4" eb="5">
      <t>アタマ</t>
    </rPh>
    <phoneticPr fontId="4"/>
  </si>
  <si>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20"/>
  </si>
  <si>
    <t>刀剣製作</t>
  </si>
  <si>
    <t>吉野川市鴨島町牛島1265</t>
    <rPh sb="4" eb="7">
      <t>カモジマチョウ</t>
    </rPh>
    <phoneticPr fontId="4"/>
  </si>
  <si>
    <t>杉山俊雄</t>
  </si>
  <si>
    <t>平成12. 3.21</t>
  </si>
  <si>
    <t>選定保　存技術</t>
    <rPh sb="0" eb="2">
      <t>センテイ</t>
    </rPh>
    <rPh sb="2" eb="3">
      <t>タモツ</t>
    </rPh>
    <rPh sb="4" eb="5">
      <t>ソン</t>
    </rPh>
    <rPh sb="5" eb="7">
      <t>ギジュツ</t>
    </rPh>
    <phoneticPr fontId="4"/>
  </si>
  <si>
    <t>建造物木工</t>
    <rPh sb="0" eb="3">
      <t>ケンゾウブツ</t>
    </rPh>
    <rPh sb="3" eb="5">
      <t>モッコウ</t>
    </rPh>
    <phoneticPr fontId="4"/>
  </si>
  <si>
    <t>三好市山城町上名401</t>
    <rPh sb="0" eb="2">
      <t>ミヨシ</t>
    </rPh>
    <rPh sb="2" eb="3">
      <t>シ</t>
    </rPh>
    <rPh sb="3" eb="6">
      <t>ヤマシロチョウ</t>
    </rPh>
    <rPh sb="6" eb="7">
      <t>ウエ</t>
    </rPh>
    <rPh sb="7" eb="8">
      <t>ナ</t>
    </rPh>
    <phoneticPr fontId="4"/>
  </si>
  <si>
    <t>中山利夫</t>
    <rPh sb="0" eb="2">
      <t>ナカヤマ</t>
    </rPh>
    <rPh sb="2" eb="4">
      <t>トシオ</t>
    </rPh>
    <phoneticPr fontId="4"/>
  </si>
  <si>
    <t>平成21. 3.31</t>
    <phoneticPr fontId="4"/>
  </si>
  <si>
    <t>有形民俗文 化 財</t>
    <rPh sb="0" eb="2">
      <t>ユウケイ</t>
    </rPh>
    <rPh sb="2" eb="4">
      <t>ミンゾク</t>
    </rPh>
    <rPh sb="4" eb="5">
      <t>ブン</t>
    </rPh>
    <rPh sb="6" eb="7">
      <t>カ</t>
    </rPh>
    <rPh sb="8" eb="9">
      <t>ザイ</t>
    </rPh>
    <phoneticPr fontId="4"/>
  </si>
  <si>
    <t>武知家の藍寝床</t>
    <rPh sb="0" eb="2">
      <t>タケチ</t>
    </rPh>
    <rPh sb="2" eb="3">
      <t>ケ</t>
    </rPh>
    <rPh sb="4" eb="5">
      <t>アイ</t>
    </rPh>
    <rPh sb="5" eb="7">
      <t>ネドコ</t>
    </rPh>
    <phoneticPr fontId="4"/>
  </si>
  <si>
    <t>石井町高川原字天神133</t>
    <rPh sb="0" eb="3">
      <t>イシイチョウ</t>
    </rPh>
    <rPh sb="3" eb="6">
      <t>タカガワラ</t>
    </rPh>
    <rPh sb="6" eb="7">
      <t>ジ</t>
    </rPh>
    <rPh sb="7" eb="9">
      <t>テンジン</t>
    </rPh>
    <phoneticPr fontId="4"/>
  </si>
  <si>
    <t>武知毅</t>
    <rPh sb="0" eb="2">
      <t>タケチ</t>
    </rPh>
    <rPh sb="2" eb="3">
      <t>タケシ</t>
    </rPh>
    <phoneticPr fontId="4"/>
  </si>
  <si>
    <t>昭和35. 9.24</t>
    <rPh sb="0" eb="2">
      <t>ショウワ</t>
    </rPh>
    <phoneticPr fontId="4"/>
  </si>
  <si>
    <t>川田手漉和紙製造用具</t>
  </si>
  <si>
    <t>88点</t>
  </si>
  <si>
    <t>吉野川市美郷字宗田82-1(美郷ほたる館)</t>
    <rPh sb="0" eb="3">
      <t>ヨシノガワ</t>
    </rPh>
    <rPh sb="3" eb="4">
      <t>シ</t>
    </rPh>
    <rPh sb="4" eb="6">
      <t>ミサト</t>
    </rPh>
    <rPh sb="6" eb="7">
      <t>ジ</t>
    </rPh>
    <rPh sb="7" eb="9">
      <t>ムネタ</t>
    </rPh>
    <rPh sb="14" eb="16">
      <t>ミサト</t>
    </rPh>
    <rPh sb="19" eb="20">
      <t>カン</t>
    </rPh>
    <phoneticPr fontId="4"/>
  </si>
  <si>
    <t>吉野川市</t>
    <rPh sb="0" eb="3">
      <t>ヨシノガワ</t>
    </rPh>
    <rPh sb="3" eb="4">
      <t>シ</t>
    </rPh>
    <phoneticPr fontId="4"/>
  </si>
  <si>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20"/>
  </si>
  <si>
    <t>１棟　　用具272点製品726点資料1式</t>
    <rPh sb="1" eb="2">
      <t>ムネ</t>
    </rPh>
    <rPh sb="4" eb="6">
      <t>ヨウグ</t>
    </rPh>
    <rPh sb="9" eb="10">
      <t>テン</t>
    </rPh>
    <rPh sb="10" eb="12">
      <t>セイヒン</t>
    </rPh>
    <rPh sb="15" eb="16">
      <t>テン</t>
    </rPh>
    <rPh sb="16" eb="18">
      <t>シリョウ</t>
    </rPh>
    <rPh sb="19" eb="20">
      <t>シキ</t>
    </rPh>
    <phoneticPr fontId="4"/>
  </si>
  <si>
    <t>徳島市国府町和田字居内172　　　　　　(徳島市天狗久資料館)</t>
    <rPh sb="0" eb="1">
      <t>トク</t>
    </rPh>
    <rPh sb="1" eb="2">
      <t>シマ</t>
    </rPh>
    <rPh sb="2" eb="3">
      <t>シ</t>
    </rPh>
    <rPh sb="3" eb="4">
      <t>コク</t>
    </rPh>
    <rPh sb="4" eb="5">
      <t>フ</t>
    </rPh>
    <rPh sb="5" eb="6">
      <t>マチ</t>
    </rPh>
    <rPh sb="6" eb="7">
      <t>ワ</t>
    </rPh>
    <rPh sb="7" eb="8">
      <t>タ</t>
    </rPh>
    <rPh sb="8" eb="9">
      <t>アザ</t>
    </rPh>
    <rPh sb="9" eb="10">
      <t>イ</t>
    </rPh>
    <rPh sb="10" eb="11">
      <t>ウチ</t>
    </rPh>
    <rPh sb="21" eb="24">
      <t>トクシマシ</t>
    </rPh>
    <rPh sb="24" eb="26">
      <t>テング</t>
    </rPh>
    <rPh sb="26" eb="27">
      <t>ヒサ</t>
    </rPh>
    <rPh sb="27" eb="30">
      <t>シリョウカン</t>
    </rPh>
    <phoneticPr fontId="20"/>
  </si>
  <si>
    <t>平成13. 9.11</t>
    <rPh sb="0" eb="2">
      <t>ヘイセイ</t>
    </rPh>
    <phoneticPr fontId="20"/>
  </si>
  <si>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4"/>
  </si>
  <si>
    <t>阿南市新野町岡花201</t>
    <rPh sb="0" eb="3">
      <t>アナンシ</t>
    </rPh>
    <rPh sb="3" eb="6">
      <t>アラタノチョウ</t>
    </rPh>
    <rPh sb="6" eb="7">
      <t>オカ</t>
    </rPh>
    <rPh sb="7" eb="8">
      <t>ハナ</t>
    </rPh>
    <phoneticPr fontId="4"/>
  </si>
  <si>
    <t>中村園太夫座</t>
    <rPh sb="0" eb="2">
      <t>ナカムラ</t>
    </rPh>
    <rPh sb="2" eb="3">
      <t>エン</t>
    </rPh>
    <rPh sb="3" eb="5">
      <t>タユウ</t>
    </rPh>
    <rPh sb="5" eb="6">
      <t>ザ</t>
    </rPh>
    <phoneticPr fontId="4"/>
  </si>
  <si>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4"/>
  </si>
  <si>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4"/>
  </si>
  <si>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4"/>
  </si>
  <si>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4"/>
  </si>
  <si>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4"/>
  </si>
  <si>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4"/>
  </si>
  <si>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4"/>
  </si>
  <si>
    <t>徳島市藍場町2丁目14</t>
    <rPh sb="0" eb="3">
      <t>トクシマシ</t>
    </rPh>
    <rPh sb="3" eb="6">
      <t>アイバチョウ</t>
    </rPh>
    <rPh sb="7" eb="9">
      <t>チョウメ</t>
    </rPh>
    <phoneticPr fontId="4"/>
  </si>
  <si>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4"/>
  </si>
  <si>
    <t>神山町神領字北212-1</t>
    <rPh sb="0" eb="3">
      <t>カミヤマチョウ</t>
    </rPh>
    <rPh sb="3" eb="5">
      <t>ジンリョウ</t>
    </rPh>
    <rPh sb="5" eb="6">
      <t>アザ</t>
    </rPh>
    <rPh sb="6" eb="7">
      <t>キタ</t>
    </rPh>
    <phoneticPr fontId="4"/>
  </si>
  <si>
    <t>上村都太夫座</t>
    <rPh sb="0" eb="2">
      <t>ウエムラ</t>
    </rPh>
    <rPh sb="2" eb="3">
      <t>ミヤコ</t>
    </rPh>
    <rPh sb="3" eb="4">
      <t>フトシ</t>
    </rPh>
    <rPh sb="4" eb="5">
      <t>オット</t>
    </rPh>
    <rPh sb="5" eb="6">
      <t>ザ</t>
    </rPh>
    <phoneticPr fontId="4"/>
  </si>
  <si>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4"/>
  </si>
  <si>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4"/>
  </si>
  <si>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4"/>
  </si>
  <si>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4"/>
  </si>
  <si>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4"/>
  </si>
  <si>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4"/>
  </si>
  <si>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4"/>
  </si>
  <si>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4"/>
  </si>
  <si>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4"/>
  </si>
  <si>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4"/>
  </si>
  <si>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4"/>
  </si>
  <si>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4"/>
  </si>
  <si>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4"/>
  </si>
  <si>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4"/>
  </si>
  <si>
    <t>徳島バス株式会社</t>
    <rPh sb="0" eb="2">
      <t>トクシマ</t>
    </rPh>
    <rPh sb="4" eb="8">
      <t>カブシキガイシャ</t>
    </rPh>
    <phoneticPr fontId="4"/>
  </si>
  <si>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4"/>
  </si>
  <si>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4"/>
  </si>
  <si>
    <t>鳴門市撫養町林崎字北殿町85</t>
    <rPh sb="0" eb="3">
      <t>ナルトシ</t>
    </rPh>
    <rPh sb="3" eb="6">
      <t>ムヤチョウ</t>
    </rPh>
    <rPh sb="6" eb="8">
      <t>ハヤサキ</t>
    </rPh>
    <rPh sb="8" eb="9">
      <t>ジ</t>
    </rPh>
    <rPh sb="9" eb="10">
      <t>キタ</t>
    </rPh>
    <rPh sb="10" eb="12">
      <t>デンチョウ</t>
    </rPh>
    <phoneticPr fontId="4"/>
  </si>
  <si>
    <t>井上吉郎</t>
    <rPh sb="0" eb="2">
      <t>イノウエ</t>
    </rPh>
    <rPh sb="2" eb="4">
      <t>ヨシロウ</t>
    </rPh>
    <phoneticPr fontId="4"/>
  </si>
  <si>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4"/>
  </si>
  <si>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4"/>
  </si>
  <si>
    <t>徳島市北田宮2丁目5-12</t>
    <rPh sb="0" eb="3">
      <t>トクシマシ</t>
    </rPh>
    <rPh sb="3" eb="4">
      <t>キタ</t>
    </rPh>
    <rPh sb="4" eb="6">
      <t>タミヤ</t>
    </rPh>
    <rPh sb="7" eb="9">
      <t>チョウメ</t>
    </rPh>
    <phoneticPr fontId="4"/>
  </si>
  <si>
    <t>平岡晴美</t>
    <rPh sb="0" eb="2">
      <t>ヒラオカ</t>
    </rPh>
    <rPh sb="2" eb="4">
      <t>ハルミ</t>
    </rPh>
    <phoneticPr fontId="4"/>
  </si>
  <si>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4"/>
  </si>
  <si>
    <t>松茂町中喜来中須20-2</t>
    <rPh sb="0" eb="3">
      <t>マツシゲチョウ</t>
    </rPh>
    <rPh sb="3" eb="4">
      <t>ナカ</t>
    </rPh>
    <rPh sb="4" eb="5">
      <t>ヨロコ</t>
    </rPh>
    <rPh sb="5" eb="6">
      <t>ク</t>
    </rPh>
    <rPh sb="6" eb="7">
      <t>ナカ</t>
    </rPh>
    <rPh sb="7" eb="8">
      <t>ス</t>
    </rPh>
    <phoneticPr fontId="4"/>
  </si>
  <si>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4"/>
  </si>
  <si>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4"/>
  </si>
  <si>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4"/>
  </si>
  <si>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4"/>
  </si>
  <si>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4"/>
  </si>
  <si>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4"/>
  </si>
  <si>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4"/>
  </si>
  <si>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4"/>
  </si>
  <si>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4"/>
  </si>
  <si>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4"/>
  </si>
  <si>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4"/>
  </si>
  <si>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4"/>
  </si>
  <si>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4"/>
  </si>
  <si>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4"/>
  </si>
  <si>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4"/>
  </si>
  <si>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4"/>
  </si>
  <si>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4"/>
  </si>
  <si>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4"/>
  </si>
  <si>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4"/>
  </si>
  <si>
    <t>上村都太夫座</t>
    <rPh sb="0" eb="2">
      <t>ウエムラ</t>
    </rPh>
    <rPh sb="2" eb="3">
      <t>ミヤコ</t>
    </rPh>
    <rPh sb="3" eb="5">
      <t>タユウ</t>
    </rPh>
    <rPh sb="5" eb="6">
      <t>ザ</t>
    </rPh>
    <phoneticPr fontId="4"/>
  </si>
  <si>
    <t>平成18.11.21</t>
    <rPh sb="0" eb="2">
      <t>ヘイセイ</t>
    </rPh>
    <phoneticPr fontId="20"/>
  </si>
  <si>
    <t>阿波古式打毬関係資料</t>
    <rPh sb="0" eb="2">
      <t>アワ</t>
    </rPh>
    <rPh sb="2" eb="4">
      <t>コシキ</t>
    </rPh>
    <rPh sb="4" eb="5">
      <t>ダ</t>
    </rPh>
    <rPh sb="5" eb="6">
      <t>マリ</t>
    </rPh>
    <rPh sb="6" eb="8">
      <t>カンケイ</t>
    </rPh>
    <rPh sb="8" eb="10">
      <t>シリョウ</t>
    </rPh>
    <phoneticPr fontId="4"/>
  </si>
  <si>
    <t>405点</t>
    <rPh sb="3" eb="4">
      <t>テン</t>
    </rPh>
    <phoneticPr fontId="4"/>
  </si>
  <si>
    <t>無形民俗文 化 財</t>
    <rPh sb="0" eb="2">
      <t>ムケイ</t>
    </rPh>
    <rPh sb="2" eb="4">
      <t>ミンゾク</t>
    </rPh>
    <rPh sb="4" eb="5">
      <t>ブン</t>
    </rPh>
    <rPh sb="6" eb="7">
      <t>カ</t>
    </rPh>
    <rPh sb="8" eb="9">
      <t>ザイ</t>
    </rPh>
    <phoneticPr fontId="4"/>
  </si>
  <si>
    <t>山城の鉦踊</t>
  </si>
  <si>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4"/>
  </si>
  <si>
    <t>三好市教育委員会</t>
  </si>
  <si>
    <t>宇佐八幡神社のお御供</t>
  </si>
  <si>
    <t>鳴門市撫養町黒崎字八幡</t>
    <rPh sb="6" eb="8">
      <t>クロサキ</t>
    </rPh>
    <rPh sb="8" eb="9">
      <t>ジ</t>
    </rPh>
    <rPh sb="9" eb="11">
      <t>ハチマン</t>
    </rPh>
    <phoneticPr fontId="4"/>
  </si>
  <si>
    <t>宇佐八幡神社</t>
  </si>
  <si>
    <t>金丸八幡神社の宵宮の神事</t>
  </si>
  <si>
    <t>東みよし町中庄</t>
  </si>
  <si>
    <t>金丸八幡神社</t>
  </si>
  <si>
    <t>山川町神代御宝踊</t>
  </si>
  <si>
    <t>吉野川市山川町川東</t>
    <rPh sb="4" eb="6">
      <t>ヤマカワ</t>
    </rPh>
    <rPh sb="6" eb="7">
      <t>チョウ</t>
    </rPh>
    <phoneticPr fontId="4"/>
  </si>
  <si>
    <t>山川町神代御宝踊川東保存会</t>
    <rPh sb="3" eb="5">
      <t>ジンダイ</t>
    </rPh>
    <rPh sb="5" eb="6">
      <t>ゴ</t>
    </rPh>
    <rPh sb="6" eb="7">
      <t>タカラ</t>
    </rPh>
    <rPh sb="7" eb="8">
      <t>オド</t>
    </rPh>
    <phoneticPr fontId="4"/>
  </si>
  <si>
    <t>昭和36. 3.14</t>
    <rPh sb="0" eb="2">
      <t>ショウワ</t>
    </rPh>
    <phoneticPr fontId="4"/>
  </si>
  <si>
    <t>一宇の雨乞い踊り</t>
  </si>
  <si>
    <t>つるぎ町一宇太刀之本16</t>
    <rPh sb="4" eb="6">
      <t>イチウ</t>
    </rPh>
    <phoneticPr fontId="4"/>
  </si>
  <si>
    <t>つるぎ町教育委員会</t>
  </si>
  <si>
    <t>昭和47. 9. 8</t>
    <rPh sb="0" eb="2">
      <t>ショウワ</t>
    </rPh>
    <phoneticPr fontId="4"/>
  </si>
  <si>
    <t>田野の天王社稚児三番叟</t>
  </si>
  <si>
    <t>小松島市田野町字鳥居本3</t>
    <phoneticPr fontId="4"/>
  </si>
  <si>
    <t>天王社稚児  　　　　三番叟保存会</t>
    <rPh sb="11" eb="13">
      <t>サンバン</t>
    </rPh>
    <rPh sb="14" eb="17">
      <t>ホゾンカイ</t>
    </rPh>
    <phoneticPr fontId="4"/>
  </si>
  <si>
    <t>田浦のたたら踏み</t>
  </si>
  <si>
    <t>小松島市田浦町字中村17</t>
  </si>
  <si>
    <t>田浦町たたら踏み    保存会</t>
    <phoneticPr fontId="4"/>
  </si>
  <si>
    <t>昭和56. 5. 6</t>
  </si>
  <si>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4"/>
  </si>
  <si>
    <t>つるぎ町貞光字木屋,字川見105</t>
    <rPh sb="4" eb="6">
      <t>サダミツ</t>
    </rPh>
    <rPh sb="6" eb="7">
      <t>ジ</t>
    </rPh>
    <rPh sb="10" eb="11">
      <t>アザ</t>
    </rPh>
    <rPh sb="11" eb="12">
      <t>カワ</t>
    </rPh>
    <rPh sb="12" eb="13">
      <t>ミ</t>
    </rPh>
    <phoneticPr fontId="4"/>
  </si>
  <si>
    <t>木屋部落,川見南無阿弥堂保存会</t>
    <rPh sb="5" eb="7">
      <t>カワミ</t>
    </rPh>
    <rPh sb="7" eb="8">
      <t>ミナミ</t>
    </rPh>
    <rPh sb="8" eb="9">
      <t>ナ</t>
    </rPh>
    <rPh sb="9" eb="10">
      <t>ア</t>
    </rPh>
    <rPh sb="10" eb="11">
      <t>ヤ</t>
    </rPh>
    <rPh sb="11" eb="12">
      <t>ドウ</t>
    </rPh>
    <rPh sb="12" eb="15">
      <t>ホゾンカイ</t>
    </rPh>
    <phoneticPr fontId="4"/>
  </si>
  <si>
    <t>西由岐うちわ踊り</t>
  </si>
  <si>
    <t>美波町西由岐東13</t>
  </si>
  <si>
    <t>西由岐うちわ踊り    保存会</t>
    <phoneticPr fontId="4"/>
  </si>
  <si>
    <t>平成11. 7.23</t>
  </si>
  <si>
    <t>有瀬かぐら踊り</t>
    <rPh sb="0" eb="2">
      <t>アリセ</t>
    </rPh>
    <rPh sb="5" eb="6">
      <t>オド</t>
    </rPh>
    <phoneticPr fontId="4"/>
  </si>
  <si>
    <t>三好市西祖谷有瀬</t>
    <rPh sb="0" eb="2">
      <t>ミヨシ</t>
    </rPh>
    <rPh sb="2" eb="3">
      <t>シ</t>
    </rPh>
    <rPh sb="3" eb="4">
      <t>ニシ</t>
    </rPh>
    <rPh sb="4" eb="6">
      <t>イヤ</t>
    </rPh>
    <rPh sb="6" eb="7">
      <t>ユウ</t>
    </rPh>
    <rPh sb="7" eb="8">
      <t>セ</t>
    </rPh>
    <phoneticPr fontId="4"/>
  </si>
  <si>
    <t>有瀬かぐら踊り保存会</t>
    <rPh sb="0" eb="1">
      <t>ユウ</t>
    </rPh>
    <rPh sb="1" eb="2">
      <t>セ</t>
    </rPh>
    <rPh sb="5" eb="6">
      <t>オド</t>
    </rPh>
    <rPh sb="7" eb="10">
      <t>ホゾンカイ</t>
    </rPh>
    <phoneticPr fontId="4"/>
  </si>
  <si>
    <t>平成13. 5.11</t>
    <phoneticPr fontId="4"/>
  </si>
  <si>
    <t>津田の盆踊り</t>
    <rPh sb="0" eb="1">
      <t>ツ</t>
    </rPh>
    <rPh sb="1" eb="2">
      <t>タ</t>
    </rPh>
    <rPh sb="3" eb="4">
      <t>ボン</t>
    </rPh>
    <rPh sb="4" eb="5">
      <t>オドリ</t>
    </rPh>
    <phoneticPr fontId="4"/>
  </si>
  <si>
    <t>徳島市津田町</t>
    <rPh sb="0" eb="1">
      <t>トク</t>
    </rPh>
    <rPh sb="1" eb="2">
      <t>シマ</t>
    </rPh>
    <rPh sb="2" eb="3">
      <t>シ</t>
    </rPh>
    <rPh sb="3" eb="4">
      <t>ツ</t>
    </rPh>
    <rPh sb="4" eb="5">
      <t>タ</t>
    </rPh>
    <rPh sb="5" eb="6">
      <t>マチ</t>
    </rPh>
    <phoneticPr fontId="4"/>
  </si>
  <si>
    <t>津田の盆踊り保存会</t>
    <rPh sb="0" eb="2">
      <t>ツダ</t>
    </rPh>
    <rPh sb="3" eb="5">
      <t>ボンオド</t>
    </rPh>
    <rPh sb="6" eb="9">
      <t>ホゾンカイ</t>
    </rPh>
    <phoneticPr fontId="4"/>
  </si>
  <si>
    <t>宍喰祇園祭の山鉾行事</t>
    <rPh sb="0" eb="2">
      <t>シシクイ</t>
    </rPh>
    <rPh sb="2" eb="4">
      <t>ギオン</t>
    </rPh>
    <rPh sb="4" eb="5">
      <t>マツ</t>
    </rPh>
    <rPh sb="6" eb="7">
      <t>ヤマ</t>
    </rPh>
    <rPh sb="7" eb="8">
      <t>ホコ</t>
    </rPh>
    <rPh sb="8" eb="10">
      <t>ギョウジ</t>
    </rPh>
    <phoneticPr fontId="4"/>
  </si>
  <si>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4"/>
  </si>
  <si>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4"/>
  </si>
  <si>
    <t>平成15. 8. 1</t>
    <rPh sb="0" eb="2">
      <t>ヘイセイ</t>
    </rPh>
    <phoneticPr fontId="4"/>
  </si>
  <si>
    <t>宅宮神社の神踊り</t>
    <rPh sb="0" eb="1">
      <t>タク</t>
    </rPh>
    <rPh sb="1" eb="2">
      <t>ミヤ</t>
    </rPh>
    <rPh sb="2" eb="4">
      <t>ジンジャ</t>
    </rPh>
    <rPh sb="5" eb="6">
      <t>カミ</t>
    </rPh>
    <rPh sb="6" eb="7">
      <t>オド</t>
    </rPh>
    <phoneticPr fontId="4"/>
  </si>
  <si>
    <t>徳島市上八万町上中筋558</t>
    <rPh sb="0" eb="3">
      <t>トクシマシ</t>
    </rPh>
    <rPh sb="3" eb="7">
      <t>カミハチマンチョウ</t>
    </rPh>
    <rPh sb="7" eb="8">
      <t>ウエ</t>
    </rPh>
    <rPh sb="8" eb="10">
      <t>ナカスジ</t>
    </rPh>
    <phoneticPr fontId="4"/>
  </si>
  <si>
    <t>宅宮神社の神踊り    保存会</t>
    <rPh sb="0" eb="2">
      <t>タクミヤ</t>
    </rPh>
    <rPh sb="2" eb="4">
      <t>ジンジャ</t>
    </rPh>
    <rPh sb="5" eb="6">
      <t>カミ</t>
    </rPh>
    <rPh sb="6" eb="7">
      <t>オド</t>
    </rPh>
    <rPh sb="12" eb="15">
      <t>ホゾンカイ</t>
    </rPh>
    <phoneticPr fontId="4"/>
  </si>
  <si>
    <t>平成22. 2.18</t>
    <rPh sb="0" eb="2">
      <t>ヘイセイ</t>
    </rPh>
    <phoneticPr fontId="4"/>
  </si>
  <si>
    <t>記 念 物 史 　 跡</t>
    <rPh sb="0" eb="1">
      <t>キ</t>
    </rPh>
    <rPh sb="2" eb="3">
      <t>ネン</t>
    </rPh>
    <rPh sb="4" eb="5">
      <t>ブツ</t>
    </rPh>
    <rPh sb="6" eb="7">
      <t>シ</t>
    </rPh>
    <rPh sb="10" eb="11">
      <t>アト</t>
    </rPh>
    <phoneticPr fontId="4"/>
  </si>
  <si>
    <t>大里古墳</t>
  </si>
  <si>
    <t>海陽町大里字浜崎34</t>
    <phoneticPr fontId="4"/>
  </si>
  <si>
    <t>海陽町教育委員会</t>
  </si>
  <si>
    <t>昭和27. 6.25</t>
  </si>
  <si>
    <t>渋野の古墳</t>
  </si>
  <si>
    <t>５基</t>
    <rPh sb="1" eb="2">
      <t>キ</t>
    </rPh>
    <phoneticPr fontId="4"/>
  </si>
  <si>
    <t>徳島市渋野町学頭他</t>
    <rPh sb="6" eb="7">
      <t>ガク</t>
    </rPh>
    <rPh sb="7" eb="8">
      <t>アタマ</t>
    </rPh>
    <rPh sb="8" eb="9">
      <t>ホカ</t>
    </rPh>
    <phoneticPr fontId="4"/>
  </si>
  <si>
    <t>阿波国分寺跡</t>
  </si>
  <si>
    <t>　〃　国府町矢野718</t>
    <phoneticPr fontId="4"/>
  </si>
  <si>
    <t>國分寺</t>
    <rPh sb="0" eb="1">
      <t>クニ</t>
    </rPh>
    <phoneticPr fontId="4"/>
  </si>
  <si>
    <t>入田の瓦窯跡</t>
  </si>
  <si>
    <t>　〃　入田町内ノ御田390</t>
    <phoneticPr fontId="4"/>
  </si>
  <si>
    <t>矢野の古墳</t>
  </si>
  <si>
    <t>　〃　国府町西矢野40</t>
    <rPh sb="6" eb="7">
      <t>ニシ</t>
    </rPh>
    <phoneticPr fontId="4"/>
  </si>
  <si>
    <t>袋井用水の水源地</t>
  </si>
  <si>
    <t>　〃　鮎喰町２丁目</t>
    <phoneticPr fontId="4"/>
  </si>
  <si>
    <t>徳島市</t>
    <phoneticPr fontId="20"/>
  </si>
  <si>
    <t>弁慶の岩屋</t>
  </si>
  <si>
    <t>小松島市芝生町字宮ノ後</t>
  </si>
  <si>
    <t>小松島市教育委員会</t>
    <phoneticPr fontId="20"/>
  </si>
  <si>
    <t>一宮城跡</t>
  </si>
  <si>
    <t>北岡古墳</t>
  </si>
  <si>
    <t>阿波市阿波町北岡74-2,115-1</t>
    <rPh sb="3" eb="6">
      <t>アワチョウ</t>
    </rPh>
    <phoneticPr fontId="4"/>
  </si>
  <si>
    <t>石井廃寺跡</t>
  </si>
  <si>
    <t>石井町石井字城ノ内725-2,726,727</t>
    <rPh sb="3" eb="5">
      <t>イシイ</t>
    </rPh>
    <rPh sb="5" eb="6">
      <t>アザ</t>
    </rPh>
    <rPh sb="6" eb="7">
      <t>シロ</t>
    </rPh>
    <rPh sb="8" eb="9">
      <t>ウチ</t>
    </rPh>
    <phoneticPr fontId="4"/>
  </si>
  <si>
    <t>天河別神社古墳群</t>
  </si>
  <si>
    <t>鳴門市大麻町池谷字滝ヶ谷55,字孫太郎谷1他</t>
    <rPh sb="6" eb="8">
      <t>イケタニ</t>
    </rPh>
    <rPh sb="21" eb="22">
      <t>ホカ</t>
    </rPh>
    <phoneticPr fontId="4"/>
  </si>
  <si>
    <t>池谷宝幢寺古墳</t>
  </si>
  <si>
    <t>板野の愛宕山古墳</t>
  </si>
  <si>
    <t>板野町川端字芦谷山8-1</t>
    <rPh sb="8" eb="9">
      <t>ヤマ</t>
    </rPh>
    <phoneticPr fontId="4"/>
  </si>
  <si>
    <t>滝の宮経塚</t>
  </si>
  <si>
    <t>美馬市美馬町字滝ノ宮148</t>
    <rPh sb="3" eb="5">
      <t>ミマ</t>
    </rPh>
    <rPh sb="5" eb="6">
      <t>チョウ</t>
    </rPh>
    <rPh sb="6" eb="7">
      <t>ジ</t>
    </rPh>
    <phoneticPr fontId="4"/>
  </si>
  <si>
    <t>板野犬伏蔵佐谷瓦経塚</t>
  </si>
  <si>
    <t>河辺寺跡</t>
  </si>
  <si>
    <t>吉野川市鴨島町敷地字宮の北426,427,428</t>
    <rPh sb="4" eb="7">
      <t>カモジマチョウ</t>
    </rPh>
    <phoneticPr fontId="4"/>
  </si>
  <si>
    <t>吉野川市  　　　　　教育委員会</t>
    <rPh sb="0" eb="3">
      <t>ヨシノガワ</t>
    </rPh>
    <rPh sb="3" eb="4">
      <t>シ</t>
    </rPh>
    <phoneticPr fontId="20"/>
  </si>
  <si>
    <t>昭和40. 3. 5</t>
    <rPh sb="0" eb="2">
      <t>ショウワ</t>
    </rPh>
    <phoneticPr fontId="4"/>
  </si>
  <si>
    <t>太龍寺の丁石</t>
    <rPh sb="1" eb="2">
      <t>リュウ</t>
    </rPh>
    <phoneticPr fontId="4"/>
  </si>
  <si>
    <t>11基</t>
  </si>
  <si>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4"/>
  </si>
  <si>
    <t>一宿寺</t>
  </si>
  <si>
    <t>桜間の池跡(石碑)</t>
  </si>
  <si>
    <t>3,946.21㎡　　１基</t>
    <rPh sb="12" eb="13">
      <t>キ</t>
    </rPh>
    <phoneticPr fontId="4"/>
  </si>
  <si>
    <t>石井町高川原字桜間28-1 桜間神社</t>
    <rPh sb="14" eb="16">
      <t>サクラマ</t>
    </rPh>
    <rPh sb="16" eb="18">
      <t>ジンジャ</t>
    </rPh>
    <phoneticPr fontId="4"/>
  </si>
  <si>
    <t>1,2,5号</t>
    <rPh sb="5" eb="6">
      <t>ゴウ</t>
    </rPh>
    <phoneticPr fontId="4"/>
  </si>
  <si>
    <t>昭和48. 8.21</t>
    <rPh sb="0" eb="2">
      <t>ショウワ</t>
    </rPh>
    <phoneticPr fontId="4"/>
  </si>
  <si>
    <t>鳴門市森崎の貝塚</t>
  </si>
  <si>
    <t>野村八幡古墳</t>
  </si>
  <si>
    <t>美馬市脇町野村4144</t>
    <rPh sb="3" eb="5">
      <t>ワキマチ</t>
    </rPh>
    <rPh sb="5" eb="7">
      <t>ノムラ</t>
    </rPh>
    <phoneticPr fontId="4"/>
  </si>
  <si>
    <t>野村八幡神社</t>
  </si>
  <si>
    <t>足代東原遺跡</t>
  </si>
  <si>
    <t>昭和59.12.28</t>
    <rPh sb="0" eb="2">
      <t>ショウワ</t>
    </rPh>
    <phoneticPr fontId="4"/>
  </si>
  <si>
    <t>上桜城跡(本丸・西の丸)</t>
  </si>
  <si>
    <t>吉野川市川島町大字桑村字植桜2918</t>
    <rPh sb="4" eb="7">
      <t>カワシマチョウ</t>
    </rPh>
    <phoneticPr fontId="4"/>
  </si>
  <si>
    <t>吉野川市長</t>
    <rPh sb="0" eb="3">
      <t>ヨシノガワ</t>
    </rPh>
    <rPh sb="3" eb="5">
      <t>シチョウ</t>
    </rPh>
    <phoneticPr fontId="4"/>
  </si>
  <si>
    <t>平成元.12. 8</t>
  </si>
  <si>
    <t>大代古墳</t>
    <rPh sb="0" eb="1">
      <t>オオ</t>
    </rPh>
    <rPh sb="1" eb="2">
      <t>シロ</t>
    </rPh>
    <rPh sb="2" eb="3">
      <t>イニシエ</t>
    </rPh>
    <rPh sb="3" eb="4">
      <t>フン</t>
    </rPh>
    <phoneticPr fontId="20"/>
  </si>
  <si>
    <t>３基</t>
    <rPh sb="1" eb="2">
      <t>キ</t>
    </rPh>
    <phoneticPr fontId="20"/>
  </si>
  <si>
    <t>鳴門市大津町大代字日開谷1474-2他</t>
    <rPh sb="0" eb="3">
      <t>ナルトシ</t>
    </rPh>
    <rPh sb="3" eb="6">
      <t>オオツチョウ</t>
    </rPh>
    <rPh sb="6" eb="7">
      <t>オオ</t>
    </rPh>
    <rPh sb="7" eb="8">
      <t>ダイ</t>
    </rPh>
    <rPh sb="8" eb="9">
      <t>アザ</t>
    </rPh>
    <rPh sb="9" eb="10">
      <t>ヒ</t>
    </rPh>
    <rPh sb="10" eb="11">
      <t>カイ</t>
    </rPh>
    <rPh sb="11" eb="12">
      <t>タニ</t>
    </rPh>
    <rPh sb="18" eb="19">
      <t>ホカ</t>
    </rPh>
    <phoneticPr fontId="20"/>
  </si>
  <si>
    <t>ドイツ橋附標柱</t>
    <rPh sb="3" eb="4">
      <t>ハシ</t>
    </rPh>
    <rPh sb="4" eb="5">
      <t>フ</t>
    </rPh>
    <rPh sb="5" eb="7">
      <t>ヒョウチュウ</t>
    </rPh>
    <phoneticPr fontId="4"/>
  </si>
  <si>
    <t>　〃　大麻町板東字広塚13-1</t>
    <rPh sb="3" eb="6">
      <t>オオアサチョウ</t>
    </rPh>
    <rPh sb="6" eb="8">
      <t>バンドウ</t>
    </rPh>
    <rPh sb="8" eb="9">
      <t>アザ</t>
    </rPh>
    <rPh sb="9" eb="10">
      <t>ヒロ</t>
    </rPh>
    <rPh sb="10" eb="11">
      <t>ツカ</t>
    </rPh>
    <phoneticPr fontId="4"/>
  </si>
  <si>
    <t>大麻比古神社</t>
    <rPh sb="0" eb="1">
      <t>ダイ</t>
    </rPh>
    <rPh sb="1" eb="4">
      <t>アサヒコ</t>
    </rPh>
    <rPh sb="4" eb="6">
      <t>ジンジャ</t>
    </rPh>
    <phoneticPr fontId="4"/>
  </si>
  <si>
    <t>ドイツ兵の慰霊碑</t>
    <rPh sb="3" eb="4">
      <t>ヘイ</t>
    </rPh>
    <rPh sb="5" eb="8">
      <t>イレイヒ</t>
    </rPh>
    <phoneticPr fontId="4"/>
  </si>
  <si>
    <t>１件　76.25㎡</t>
    <rPh sb="1" eb="2">
      <t>ケン</t>
    </rPh>
    <phoneticPr fontId="4"/>
  </si>
  <si>
    <t>　　　〃　　桧字丸山26-1他</t>
    <rPh sb="6" eb="7">
      <t>ヒノキ</t>
    </rPh>
    <rPh sb="7" eb="8">
      <t>アザ</t>
    </rPh>
    <rPh sb="8" eb="10">
      <t>マルヤマ</t>
    </rPh>
    <rPh sb="14" eb="15">
      <t>ホカ</t>
    </rPh>
    <phoneticPr fontId="4"/>
  </si>
  <si>
    <t>土成丸山古墳</t>
    <rPh sb="0" eb="2">
      <t>ドナリ</t>
    </rPh>
    <rPh sb="2" eb="4">
      <t>マルヤマ</t>
    </rPh>
    <rPh sb="4" eb="6">
      <t>コフン</t>
    </rPh>
    <phoneticPr fontId="4"/>
  </si>
  <si>
    <t>1基　3，996㎡</t>
    <rPh sb="1" eb="2">
      <t>キ</t>
    </rPh>
    <phoneticPr fontId="4"/>
  </si>
  <si>
    <t>阿波市土成町高尾字熊の庄110-1,110-3,111-1,120,121-1,121-2,121-3</t>
    <rPh sb="0" eb="3">
      <t>アワシ</t>
    </rPh>
    <rPh sb="3" eb="6">
      <t>ドナリチョウ</t>
    </rPh>
    <rPh sb="6" eb="8">
      <t>タカオ</t>
    </rPh>
    <rPh sb="8" eb="9">
      <t>アザ</t>
    </rPh>
    <rPh sb="9" eb="10">
      <t>クマ</t>
    </rPh>
    <rPh sb="11" eb="12">
      <t>ショウ</t>
    </rPh>
    <phoneticPr fontId="4"/>
  </si>
  <si>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4"/>
  </si>
  <si>
    <t>鷲敷ライン及び氷柱観音</t>
  </si>
  <si>
    <t>那賀町細淵から氷柱観音の間</t>
    <rPh sb="7" eb="9">
      <t>ヒョウチュウ</t>
    </rPh>
    <rPh sb="9" eb="11">
      <t>カンノン</t>
    </rPh>
    <rPh sb="12" eb="13">
      <t>マ</t>
    </rPh>
    <phoneticPr fontId="4"/>
  </si>
  <si>
    <t>那賀町教育委員会</t>
    <rPh sb="0" eb="3">
      <t>ナカチョウ</t>
    </rPh>
    <rPh sb="3" eb="5">
      <t>キョウイク</t>
    </rPh>
    <rPh sb="5" eb="8">
      <t>イインカイ</t>
    </rPh>
    <phoneticPr fontId="4"/>
  </si>
  <si>
    <t>昭和30. 7.15</t>
  </si>
  <si>
    <t>願勝寺庭園</t>
  </si>
  <si>
    <t xml:space="preserve">285.56㎡ </t>
  </si>
  <si>
    <t>美馬市美馬町字願勝寺8</t>
    <rPh sb="3" eb="5">
      <t>ミマ</t>
    </rPh>
    <rPh sb="5" eb="6">
      <t>チョウ</t>
    </rPh>
    <rPh sb="6" eb="7">
      <t>アザ</t>
    </rPh>
    <rPh sb="7" eb="8">
      <t>ガン</t>
    </rPh>
    <rPh sb="8" eb="9">
      <t>カツ</t>
    </rPh>
    <rPh sb="9" eb="10">
      <t>テラ</t>
    </rPh>
    <phoneticPr fontId="4"/>
  </si>
  <si>
    <t>多聞寺庭園</t>
  </si>
  <si>
    <t>つるぎ町半田字上喜来57</t>
    <rPh sb="4" eb="6">
      <t>ハンダ</t>
    </rPh>
    <rPh sb="6" eb="7">
      <t>アザ</t>
    </rPh>
    <rPh sb="7" eb="8">
      <t>カミ</t>
    </rPh>
    <rPh sb="8" eb="9">
      <t>ヨロコ</t>
    </rPh>
    <rPh sb="9" eb="10">
      <t>ク</t>
    </rPh>
    <phoneticPr fontId="4"/>
  </si>
  <si>
    <t>平成11. 4.30</t>
    <rPh sb="0" eb="2">
      <t>ヘイセイ</t>
    </rPh>
    <phoneticPr fontId="4"/>
  </si>
  <si>
    <t>剣山並びに亜寒帯植物林</t>
    <rPh sb="5" eb="6">
      <t>ア</t>
    </rPh>
    <phoneticPr fontId="4"/>
  </si>
  <si>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4"/>
  </si>
  <si>
    <t>各教育委員会</t>
    <rPh sb="0" eb="1">
      <t>カク</t>
    </rPh>
    <rPh sb="1" eb="3">
      <t>キョウイク</t>
    </rPh>
    <phoneticPr fontId="4"/>
  </si>
  <si>
    <t>昭和29. 1.29</t>
  </si>
  <si>
    <t>美濃田の淵</t>
  </si>
  <si>
    <t>東みよし町足代字小山3822～3835</t>
    <rPh sb="5" eb="6">
      <t>アシ</t>
    </rPh>
    <rPh sb="6" eb="7">
      <t>ダイ</t>
    </rPh>
    <rPh sb="7" eb="8">
      <t>アザ</t>
    </rPh>
    <phoneticPr fontId="4"/>
  </si>
  <si>
    <t>天    然   記 念 物</t>
    <rPh sb="0" eb="1">
      <t>テン</t>
    </rPh>
    <rPh sb="5" eb="6">
      <t>ゼン</t>
    </rPh>
    <rPh sb="9" eb="10">
      <t>キ</t>
    </rPh>
    <rPh sb="11" eb="12">
      <t>ネン</t>
    </rPh>
    <rPh sb="13" eb="14">
      <t>ブツ</t>
    </rPh>
    <phoneticPr fontId="4"/>
  </si>
  <si>
    <t>蒲生田のアカウミガメ産卵地</t>
  </si>
  <si>
    <t>昭和34.12.15</t>
    <rPh sb="0" eb="2">
      <t>ショウワ</t>
    </rPh>
    <phoneticPr fontId="4"/>
  </si>
  <si>
    <t>桑野川のオヤニラミ</t>
  </si>
  <si>
    <t>昭和42. 3.17</t>
    <rPh sb="0" eb="2">
      <t>ショウワ</t>
    </rPh>
    <phoneticPr fontId="4"/>
  </si>
  <si>
    <t>牟岐町大字牟岐浦字大島11-8</t>
  </si>
  <si>
    <t>青木泰雄</t>
    <rPh sb="2" eb="4">
      <t>ヤスオ</t>
    </rPh>
    <phoneticPr fontId="4"/>
  </si>
  <si>
    <t>昭和50. 8.12</t>
    <rPh sb="0" eb="2">
      <t>ショウワ</t>
    </rPh>
    <phoneticPr fontId="4"/>
  </si>
  <si>
    <t>金磯のアコウ</t>
  </si>
  <si>
    <t>小松島市金磯町弁天山</t>
    <rPh sb="6" eb="7">
      <t>チョウ</t>
    </rPh>
    <rPh sb="9" eb="10">
      <t>サン</t>
    </rPh>
    <phoneticPr fontId="4"/>
  </si>
  <si>
    <t>矢神のイチョウ</t>
  </si>
  <si>
    <t>石井町高原字中島　新宮本宮神社</t>
    <rPh sb="9" eb="11">
      <t>シングウ</t>
    </rPh>
    <rPh sb="11" eb="13">
      <t>ホングウ</t>
    </rPh>
    <rPh sb="13" eb="15">
      <t>ジンジャ</t>
    </rPh>
    <phoneticPr fontId="4"/>
  </si>
  <si>
    <t>飛島のイブキ群落</t>
  </si>
  <si>
    <t>鳴門市鳴門町土佐泊浦飛島</t>
  </si>
  <si>
    <t>恩山寺ビランジュ</t>
  </si>
  <si>
    <t>小松島市田野町字恩山寺谷</t>
    <rPh sb="7" eb="8">
      <t>アザ</t>
    </rPh>
    <phoneticPr fontId="4"/>
  </si>
  <si>
    <t>恩山寺  　　　　　　小松島市教育委員会 　　　　　</t>
    <rPh sb="0" eb="1">
      <t>オン</t>
    </rPh>
    <rPh sb="1" eb="2">
      <t>ヤマ</t>
    </rPh>
    <rPh sb="2" eb="3">
      <t>テラ</t>
    </rPh>
    <phoneticPr fontId="20"/>
  </si>
  <si>
    <t>櫛淵のフウ</t>
  </si>
  <si>
    <t>　 〃　 櫛淵町太田</t>
    <rPh sb="8" eb="10">
      <t>オオタ</t>
    </rPh>
    <phoneticPr fontId="4"/>
  </si>
  <si>
    <t>左右内の一本スギ</t>
  </si>
  <si>
    <t>神山町下分字左右内</t>
    <rPh sb="3" eb="5">
      <t>シモブン</t>
    </rPh>
    <rPh sb="5" eb="6">
      <t>アザ</t>
    </rPh>
    <rPh sb="6" eb="8">
      <t>サユウ</t>
    </rPh>
    <rPh sb="8" eb="9">
      <t>ウチ</t>
    </rPh>
    <phoneticPr fontId="4"/>
  </si>
  <si>
    <t>一本杉庵</t>
    <rPh sb="0" eb="1">
      <t>イッ</t>
    </rPh>
    <rPh sb="1" eb="2">
      <t>ホン</t>
    </rPh>
    <rPh sb="2" eb="3">
      <t>スギ</t>
    </rPh>
    <rPh sb="3" eb="4">
      <t>アン</t>
    </rPh>
    <phoneticPr fontId="20"/>
  </si>
  <si>
    <t>大月のオハツキイチョウ</t>
  </si>
  <si>
    <t>三好市山城町大月　長福寺</t>
    <rPh sb="3" eb="6">
      <t>ヤマシロチョウ</t>
    </rPh>
    <rPh sb="6" eb="7">
      <t>オオ</t>
    </rPh>
    <rPh sb="7" eb="8">
      <t>ツキ</t>
    </rPh>
    <rPh sb="9" eb="10">
      <t>ナガ</t>
    </rPh>
    <rPh sb="10" eb="11">
      <t>フク</t>
    </rPh>
    <rPh sb="11" eb="12">
      <t>テラ</t>
    </rPh>
    <phoneticPr fontId="4"/>
  </si>
  <si>
    <t>鉾スギ</t>
  </si>
  <si>
    <t>　〃　東祖谷大枝</t>
    <rPh sb="3" eb="4">
      <t>ヒガシ</t>
    </rPh>
    <rPh sb="4" eb="6">
      <t>イヤ</t>
    </rPh>
    <rPh sb="6" eb="8">
      <t>オオエダ</t>
    </rPh>
    <phoneticPr fontId="4"/>
  </si>
  <si>
    <t>ヤッコソウ自生北限地</t>
  </si>
  <si>
    <t>海陽町奥浦字町内192　                 妙見山明現神社境内</t>
    <rPh sb="29" eb="32">
      <t>ミョウケンザン</t>
    </rPh>
    <rPh sb="32" eb="33">
      <t>メイ</t>
    </rPh>
    <rPh sb="33" eb="34">
      <t>ゲン</t>
    </rPh>
    <rPh sb="34" eb="36">
      <t>ジンジャ</t>
    </rPh>
    <rPh sb="36" eb="38">
      <t>ケイダイ</t>
    </rPh>
    <phoneticPr fontId="4"/>
  </si>
  <si>
    <t>足代のナギの林</t>
  </si>
  <si>
    <t>東みよし町足代宮ノ岡3026,宮の前237</t>
    <rPh sb="5" eb="6">
      <t>アシ</t>
    </rPh>
    <rPh sb="6" eb="7">
      <t>シロ</t>
    </rPh>
    <phoneticPr fontId="4"/>
  </si>
  <si>
    <t>長生の暖地性樹林</t>
  </si>
  <si>
    <t>矢上の大クス</t>
  </si>
  <si>
    <t>藍住町矢上字春日　春日神社</t>
    <rPh sb="5" eb="6">
      <t>アザ</t>
    </rPh>
    <rPh sb="6" eb="8">
      <t>カスガ</t>
    </rPh>
    <rPh sb="9" eb="11">
      <t>カスガ</t>
    </rPh>
    <rPh sb="11" eb="13">
      <t>ジンジャ</t>
    </rPh>
    <phoneticPr fontId="4"/>
  </si>
  <si>
    <t>坂本のオハツキイチョウ</t>
  </si>
  <si>
    <t>勝浦町大字坂本</t>
    <rPh sb="3" eb="5">
      <t>オオアザ</t>
    </rPh>
    <phoneticPr fontId="4"/>
  </si>
  <si>
    <t>美馬吉彦</t>
  </si>
  <si>
    <t>案内神社の大クス</t>
  </si>
  <si>
    <t>阿波市吉野町柿原字シノ原337</t>
    <rPh sb="0" eb="3">
      <t>アワシ</t>
    </rPh>
    <rPh sb="3" eb="6">
      <t>ヨシノチョウ</t>
    </rPh>
    <phoneticPr fontId="4"/>
  </si>
  <si>
    <t>案内神社</t>
  </si>
  <si>
    <t>高清の大スギ</t>
  </si>
  <si>
    <t>２樹</t>
  </si>
  <si>
    <t>鳥屋の大クス</t>
  </si>
  <si>
    <t>鳥羽神社</t>
  </si>
  <si>
    <t>境目のイチョウ</t>
  </si>
  <si>
    <t>阿波市市場町大影字境目92-1</t>
    <rPh sb="5" eb="6">
      <t>チョウ</t>
    </rPh>
    <phoneticPr fontId="4"/>
  </si>
  <si>
    <t>北河内のタチバナ自生地</t>
  </si>
  <si>
    <t>美波町北河内字北分506-1</t>
    <rPh sb="6" eb="7">
      <t>アザ</t>
    </rPh>
    <phoneticPr fontId="4"/>
  </si>
  <si>
    <t>神山町辰ノ宮のクス</t>
  </si>
  <si>
    <t>神山町下分字西寺79</t>
  </si>
  <si>
    <t>宇佐八幡神社</t>
    <rPh sb="0" eb="2">
      <t>ウサ</t>
    </rPh>
    <rPh sb="2" eb="4">
      <t>ハチマン</t>
    </rPh>
    <rPh sb="4" eb="6">
      <t>ジンジャ</t>
    </rPh>
    <phoneticPr fontId="4"/>
  </si>
  <si>
    <t>尾開のクロガネモチ</t>
  </si>
  <si>
    <t>阿波市市場大字尾開字日吉576</t>
  </si>
  <si>
    <t>阿波市
教育委員会</t>
    <rPh sb="0" eb="3">
      <t>アワシ</t>
    </rPh>
    <phoneticPr fontId="4"/>
  </si>
  <si>
    <t>焼山寺山のフジの群生地</t>
  </si>
  <si>
    <t>神山町下分字地中225</t>
  </si>
  <si>
    <t>焼山寺山スギ並木</t>
  </si>
  <si>
    <t>ボウランの北限自生地</t>
  </si>
  <si>
    <t>蛭子神社</t>
    <rPh sb="0" eb="2">
      <t>エビス</t>
    </rPh>
    <rPh sb="2" eb="4">
      <t>ジンジャ</t>
    </rPh>
    <phoneticPr fontId="4"/>
  </si>
  <si>
    <t>昭和38. 6.18</t>
    <rPh sb="0" eb="2">
      <t>ショウワ</t>
    </rPh>
    <phoneticPr fontId="4"/>
  </si>
  <si>
    <t>天神のイチョウ</t>
  </si>
  <si>
    <t>石井町高川原字天神　天満神社境内</t>
    <rPh sb="6" eb="7">
      <t>アザ</t>
    </rPh>
    <rPh sb="7" eb="9">
      <t>テンジン</t>
    </rPh>
    <rPh sb="10" eb="12">
      <t>テンマン</t>
    </rPh>
    <rPh sb="12" eb="14">
      <t>ジンジャ</t>
    </rPh>
    <rPh sb="14" eb="16">
      <t>ケイダイ</t>
    </rPh>
    <phoneticPr fontId="4"/>
  </si>
  <si>
    <t>昭和39. 5. 1</t>
  </si>
  <si>
    <t>壇の大クス</t>
  </si>
  <si>
    <t>吉野川市鴨島町森藤字平山566</t>
    <rPh sb="4" eb="7">
      <t>カモジマチョウ</t>
    </rPh>
    <rPh sb="7" eb="9">
      <t>モリトウ</t>
    </rPh>
    <rPh sb="9" eb="10">
      <t>アザ</t>
    </rPh>
    <rPh sb="10" eb="12">
      <t>ヒラヤマ</t>
    </rPh>
    <phoneticPr fontId="4"/>
  </si>
  <si>
    <t>吉野川市教育委員会</t>
    <rPh sb="0" eb="3">
      <t>ヨシノガワ</t>
    </rPh>
    <rPh sb="3" eb="4">
      <t>シ</t>
    </rPh>
    <phoneticPr fontId="4"/>
  </si>
  <si>
    <t>玉林寺のモクコク</t>
  </si>
  <si>
    <t>玉林寺</t>
    <rPh sb="0" eb="2">
      <t>ギョクリン</t>
    </rPh>
    <rPh sb="2" eb="3">
      <t>テラ</t>
    </rPh>
    <phoneticPr fontId="4"/>
  </si>
  <si>
    <t>黒沢の湿原植物群落</t>
  </si>
  <si>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4"/>
  </si>
  <si>
    <t>新野のクスの群生</t>
  </si>
  <si>
    <t>10樹</t>
  </si>
  <si>
    <t>阿南市新野町北宮ノ久保</t>
    <rPh sb="6" eb="7">
      <t>キタ</t>
    </rPh>
    <rPh sb="9" eb="11">
      <t>クボ</t>
    </rPh>
    <phoneticPr fontId="4"/>
  </si>
  <si>
    <t>轟神社</t>
  </si>
  <si>
    <t>大野島のフジとクス</t>
  </si>
  <si>
    <t>阿波市市場町大野島天神66</t>
    <rPh sb="5" eb="6">
      <t>マチ</t>
    </rPh>
    <rPh sb="6" eb="8">
      <t>オオノ</t>
    </rPh>
    <rPh sb="8" eb="9">
      <t>シマ</t>
    </rPh>
    <phoneticPr fontId="4"/>
  </si>
  <si>
    <t>大野島神社</t>
  </si>
  <si>
    <t>吉良のエドヒガン</t>
  </si>
  <si>
    <t>つるぎ町貞光字吉良</t>
    <rPh sb="4" eb="6">
      <t>サダミツ</t>
    </rPh>
    <phoneticPr fontId="4"/>
  </si>
  <si>
    <t>別所の大クス</t>
  </si>
  <si>
    <t>美馬市脇町別所字政所2194-1</t>
    <rPh sb="3" eb="5">
      <t>ワキマチ</t>
    </rPh>
    <rPh sb="5" eb="7">
      <t>ベッショ</t>
    </rPh>
    <phoneticPr fontId="4"/>
  </si>
  <si>
    <t>大島のタチバナ自生地</t>
  </si>
  <si>
    <t>岡の宮の大クス</t>
  </si>
  <si>
    <t>１樹３幹</t>
    <rPh sb="1" eb="2">
      <t>キ</t>
    </rPh>
    <rPh sb="3" eb="4">
      <t>カン</t>
    </rPh>
    <phoneticPr fontId="4"/>
  </si>
  <si>
    <t>岡上神社</t>
  </si>
  <si>
    <t>喜来のナギ自生地</t>
  </si>
  <si>
    <t>牟岐町大字橘字さこやしき805</t>
  </si>
  <si>
    <t>東祖谷の社叢群</t>
  </si>
  <si>
    <t>三好市東祖谷落合175三所神社,栗枝渡144 八幡神社,奥ノ井72住吉神社, 大枝45鉾神社,釣井248 釣井三社神社,落合435 深渕愛宕神社,菅生384-2 菅生八幡神社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1" eb="82">
      <t>スゲ</t>
    </rPh>
    <rPh sb="82" eb="83">
      <t>セイ</t>
    </rPh>
    <rPh sb="83" eb="85">
      <t>ハチマン</t>
    </rPh>
    <rPh sb="85" eb="87">
      <t>ジンジャ</t>
    </rPh>
    <phoneticPr fontId="4"/>
  </si>
  <si>
    <t>峯長瀬の大ケヤキ</t>
  </si>
  <si>
    <t>神山町阿野字峯長瀬43</t>
  </si>
  <si>
    <t>若宮神社</t>
  </si>
  <si>
    <t>昭和51. 8. 6</t>
  </si>
  <si>
    <t>明丸のオガタマノキ自生地</t>
  </si>
  <si>
    <t>美波町山河内字明丸13-1,13-4,13-5の一部</t>
    <rPh sb="24" eb="26">
      <t>イチブ</t>
    </rPh>
    <phoneticPr fontId="4"/>
  </si>
  <si>
    <t>美波町教育委員会</t>
    <rPh sb="0" eb="2">
      <t>ミハ</t>
    </rPh>
    <rPh sb="2" eb="3">
      <t>マチ</t>
    </rPh>
    <rPh sb="3" eb="5">
      <t>キョウイク</t>
    </rPh>
    <phoneticPr fontId="4"/>
  </si>
  <si>
    <t>半田の大ザクラ</t>
  </si>
  <si>
    <t>つるぎ町字高清1725</t>
  </si>
  <si>
    <t>昭和57.12.28</t>
    <rPh sb="0" eb="2">
      <t>ショウワ</t>
    </rPh>
    <phoneticPr fontId="4"/>
  </si>
  <si>
    <t>由岐貴井神社のハマセンダン</t>
  </si>
  <si>
    <t>美波町東由岐字由宇107-7</t>
    <rPh sb="8" eb="9">
      <t>ウ</t>
    </rPh>
    <phoneticPr fontId="4"/>
  </si>
  <si>
    <t>川井のエドヒガン</t>
  </si>
  <si>
    <t>美馬市木屋平字川井302</t>
    <rPh sb="3" eb="6">
      <t>コヤダイラ</t>
    </rPh>
    <phoneticPr fontId="4"/>
  </si>
  <si>
    <t>美馬市教育委員会</t>
    <rPh sb="0" eb="3">
      <t>ミマシ</t>
    </rPh>
    <rPh sb="3" eb="5">
      <t>キョウイク</t>
    </rPh>
    <rPh sb="5" eb="8">
      <t>イインカイ</t>
    </rPh>
    <phoneticPr fontId="4"/>
  </si>
  <si>
    <t>昭和61. 5. 2</t>
    <rPh sb="0" eb="2">
      <t>ショウワ</t>
    </rPh>
    <phoneticPr fontId="4"/>
  </si>
  <si>
    <t>川井のヒイラギ</t>
  </si>
  <si>
    <t>北眞二　　　　　　　美馬市教育委員会</t>
    <rPh sb="1" eb="2">
      <t>シン</t>
    </rPh>
    <rPh sb="2" eb="3">
      <t>ニ</t>
    </rPh>
    <rPh sb="10" eb="13">
      <t>ミマシ</t>
    </rPh>
    <rPh sb="13" eb="15">
      <t>キョウイク</t>
    </rPh>
    <rPh sb="15" eb="18">
      <t>イインカイ</t>
    </rPh>
    <phoneticPr fontId="4"/>
  </si>
  <si>
    <t>新八幡神社</t>
  </si>
  <si>
    <t>由岐のヤマモモ</t>
  </si>
  <si>
    <t>新開悦博</t>
  </si>
  <si>
    <t>蛇王のウバメガシ樹林</t>
  </si>
  <si>
    <t>9,719㎡</t>
  </si>
  <si>
    <t>海陽町浅川ヒムロ谷3-13</t>
  </si>
  <si>
    <t>平成 3. 9.27</t>
  </si>
  <si>
    <t>阿部のイブキ</t>
  </si>
  <si>
    <t>美波町阿部305及び306-1</t>
  </si>
  <si>
    <t>喜多條瑞穂</t>
  </si>
  <si>
    <t>平成 9. 8. 8</t>
    <rPh sb="0" eb="2">
      <t>ヘイセイ</t>
    </rPh>
    <phoneticPr fontId="4"/>
  </si>
  <si>
    <t>内田のエドヒガン</t>
  </si>
  <si>
    <t>美馬市穴吹町古宮字内田563</t>
    <rPh sb="3" eb="6">
      <t>アナブキチョウ</t>
    </rPh>
    <phoneticPr fontId="4"/>
  </si>
  <si>
    <t>中山麻雄</t>
  </si>
  <si>
    <t>平成10. 5. 8</t>
    <rPh sb="0" eb="2">
      <t>ヘイセイ</t>
    </rPh>
    <phoneticPr fontId="4"/>
  </si>
  <si>
    <t>内田のヤマザクラ</t>
  </si>
  <si>
    <t>唐住健司</t>
    <rPh sb="2" eb="4">
      <t>ケンジ</t>
    </rPh>
    <phoneticPr fontId="4"/>
  </si>
  <si>
    <t>１樹及び　　　生育地　　397.4㎡</t>
    <rPh sb="1" eb="2">
      <t>キ</t>
    </rPh>
    <rPh sb="2" eb="3">
      <t>オヨ</t>
    </rPh>
    <rPh sb="7" eb="9">
      <t>セイイク</t>
    </rPh>
    <rPh sb="9" eb="10">
      <t>チ</t>
    </rPh>
    <phoneticPr fontId="4"/>
  </si>
  <si>
    <t>つるぎ町一宇字蔭117</t>
    <rPh sb="4" eb="6">
      <t>イチウ</t>
    </rPh>
    <rPh sb="7" eb="8">
      <t>カゲ</t>
    </rPh>
    <phoneticPr fontId="4"/>
  </si>
  <si>
    <t>つるぎ町教育委員会</t>
    <rPh sb="3" eb="4">
      <t>チョウ</t>
    </rPh>
    <rPh sb="4" eb="6">
      <t>キョウイク</t>
    </rPh>
    <rPh sb="6" eb="9">
      <t>イインカイ</t>
    </rPh>
    <phoneticPr fontId="4"/>
  </si>
  <si>
    <t>平成11.12.24</t>
    <rPh sb="0" eb="2">
      <t>ヘイセイ</t>
    </rPh>
    <phoneticPr fontId="4"/>
  </si>
  <si>
    <t>１樹及び　　　生育地　　706.5㎡</t>
    <rPh sb="1" eb="2">
      <t>キ</t>
    </rPh>
    <rPh sb="2" eb="3">
      <t>オヨ</t>
    </rPh>
    <rPh sb="7" eb="9">
      <t>セイイク</t>
    </rPh>
    <rPh sb="9" eb="10">
      <t>チ</t>
    </rPh>
    <phoneticPr fontId="4"/>
  </si>
  <si>
    <t>　　　〃　　字桑平6146</t>
  </si>
  <si>
    <t>１樹及び　　　生育地　　542.16㎡</t>
    <rPh sb="1" eb="2">
      <t>キ</t>
    </rPh>
    <rPh sb="2" eb="3">
      <t>オヨ</t>
    </rPh>
    <rPh sb="7" eb="9">
      <t>セイイク</t>
    </rPh>
    <rPh sb="9" eb="10">
      <t>チ</t>
    </rPh>
    <phoneticPr fontId="4"/>
  </si>
  <si>
    <t>　　　〃　　字奥大野6848</t>
  </si>
  <si>
    <t>１樹及び     生育地     350.0㎡</t>
    <rPh sb="1" eb="2">
      <t>キ</t>
    </rPh>
    <rPh sb="2" eb="3">
      <t>オヨ</t>
    </rPh>
    <rPh sb="9" eb="11">
      <t>セイイク</t>
    </rPh>
    <rPh sb="11" eb="12">
      <t>チ</t>
    </rPh>
    <phoneticPr fontId="4"/>
  </si>
  <si>
    <t>三好市池田町西山東内476-1</t>
    <rPh sb="3" eb="6">
      <t>イケダチョウ</t>
    </rPh>
    <rPh sb="6" eb="8">
      <t>ニシヤマ</t>
    </rPh>
    <rPh sb="8" eb="9">
      <t>ヒガシ</t>
    </rPh>
    <rPh sb="9" eb="10">
      <t>ウチ</t>
    </rPh>
    <phoneticPr fontId="4"/>
  </si>
  <si>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4"/>
  </si>
  <si>
    <t>平成12. 7.28</t>
    <rPh sb="0" eb="2">
      <t>ヘイセイ</t>
    </rPh>
    <phoneticPr fontId="4"/>
  </si>
  <si>
    <t>光福寺のイチョウ</t>
    <rPh sb="0" eb="1">
      <t>ヒカリ</t>
    </rPh>
    <rPh sb="1" eb="2">
      <t>フク</t>
    </rPh>
    <rPh sb="2" eb="3">
      <t>テラ</t>
    </rPh>
    <phoneticPr fontId="4"/>
  </si>
  <si>
    <t>１樹及び     生育地　    113㎡</t>
    <rPh sb="1" eb="2">
      <t>キ</t>
    </rPh>
    <rPh sb="2" eb="3">
      <t>オヨ</t>
    </rPh>
    <rPh sb="9" eb="11">
      <t>セイイク</t>
    </rPh>
    <rPh sb="11" eb="12">
      <t>チ</t>
    </rPh>
    <phoneticPr fontId="4"/>
  </si>
  <si>
    <t>北島町北村字水神原32-1</t>
    <rPh sb="0" eb="2">
      <t>キタジマ</t>
    </rPh>
    <rPh sb="2" eb="3">
      <t>マチ</t>
    </rPh>
    <rPh sb="3" eb="5">
      <t>キタムラ</t>
    </rPh>
    <rPh sb="5" eb="6">
      <t>アザ</t>
    </rPh>
    <rPh sb="6" eb="7">
      <t>ミズ</t>
    </rPh>
    <rPh sb="7" eb="8">
      <t>カミ</t>
    </rPh>
    <rPh sb="8" eb="9">
      <t>ハラ</t>
    </rPh>
    <phoneticPr fontId="4"/>
  </si>
  <si>
    <t>光福寺</t>
    <rPh sb="0" eb="1">
      <t>ヒカリ</t>
    </rPh>
    <rPh sb="1" eb="2">
      <t>フク</t>
    </rPh>
    <rPh sb="2" eb="3">
      <t>デラ</t>
    </rPh>
    <phoneticPr fontId="4"/>
  </si>
  <si>
    <t>平成14. 8. 6</t>
    <rPh sb="0" eb="2">
      <t>ヘイセイ</t>
    </rPh>
    <phoneticPr fontId="4"/>
  </si>
  <si>
    <t>五所神社の大スギ</t>
    <rPh sb="0" eb="1">
      <t>ゴ</t>
    </rPh>
    <rPh sb="1" eb="2">
      <t>ショ</t>
    </rPh>
    <rPh sb="2" eb="4">
      <t>ジンジャ</t>
    </rPh>
    <rPh sb="5" eb="6">
      <t>オオ</t>
    </rPh>
    <phoneticPr fontId="4"/>
  </si>
  <si>
    <t>１樹及び     生育地　     314㎡</t>
    <rPh sb="1" eb="2">
      <t>キ</t>
    </rPh>
    <rPh sb="2" eb="3">
      <t>オヨ</t>
    </rPh>
    <rPh sb="9" eb="11">
      <t>セイイク</t>
    </rPh>
    <rPh sb="11" eb="12">
      <t>チ</t>
    </rPh>
    <phoneticPr fontId="4"/>
  </si>
  <si>
    <t>三好市西祖谷字上吾橋310</t>
    <rPh sb="0" eb="2">
      <t>ミヨシ</t>
    </rPh>
    <rPh sb="2" eb="3">
      <t>シ</t>
    </rPh>
    <rPh sb="3" eb="4">
      <t>ニシ</t>
    </rPh>
    <rPh sb="4" eb="6">
      <t>イヤ</t>
    </rPh>
    <rPh sb="6" eb="7">
      <t>アザ</t>
    </rPh>
    <rPh sb="7" eb="8">
      <t>ウエ</t>
    </rPh>
    <rPh sb="8" eb="9">
      <t>ゴ</t>
    </rPh>
    <rPh sb="9" eb="10">
      <t>ハシ</t>
    </rPh>
    <phoneticPr fontId="4"/>
  </si>
  <si>
    <t>五所神社</t>
    <rPh sb="0" eb="2">
      <t>ゴショ</t>
    </rPh>
    <rPh sb="2" eb="4">
      <t>ジンジャ</t>
    </rPh>
    <phoneticPr fontId="4"/>
  </si>
  <si>
    <t>祖谷,三名の含礫片岩</t>
    <rPh sb="0" eb="2">
      <t>イヤ</t>
    </rPh>
    <rPh sb="3" eb="4">
      <t>サン</t>
    </rPh>
    <rPh sb="4" eb="5">
      <t>ナ</t>
    </rPh>
    <rPh sb="6" eb="7">
      <t>フク</t>
    </rPh>
    <rPh sb="8" eb="9">
      <t>カタ</t>
    </rPh>
    <rPh sb="9" eb="10">
      <t>イワ</t>
    </rPh>
    <phoneticPr fontId="4"/>
  </si>
  <si>
    <t>立川のシルル紀石灰岩</t>
    <rPh sb="0" eb="1">
      <t>タ</t>
    </rPh>
    <rPh sb="1" eb="2">
      <t>カワ</t>
    </rPh>
    <rPh sb="6" eb="7">
      <t>キ</t>
    </rPh>
    <rPh sb="7" eb="9">
      <t>セッカイ</t>
    </rPh>
    <rPh sb="9" eb="10">
      <t>イワ</t>
    </rPh>
    <phoneticPr fontId="4"/>
  </si>
  <si>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4"/>
  </si>
  <si>
    <t>吉野川市鴨島町知恵島字西知恵島地先他</t>
    <rPh sb="4" eb="7">
      <t>カモジマチョウ</t>
    </rPh>
    <rPh sb="15" eb="16">
      <t>チ</t>
    </rPh>
    <rPh sb="16" eb="17">
      <t>サキ</t>
    </rPh>
    <rPh sb="17" eb="18">
      <t>ホカ</t>
    </rPh>
    <phoneticPr fontId="4"/>
  </si>
  <si>
    <t>土釜</t>
  </si>
  <si>
    <t>つるぎ町一宇字一宇</t>
    <rPh sb="4" eb="6">
      <t>イチウ</t>
    </rPh>
    <rPh sb="6" eb="7">
      <t>ジ</t>
    </rPh>
    <rPh sb="7" eb="9">
      <t>イチウ</t>
    </rPh>
    <phoneticPr fontId="4"/>
  </si>
  <si>
    <t>太刀野の中央構造線</t>
  </si>
  <si>
    <t>三好市三野町太刀野1941-3</t>
    <rPh sb="0" eb="2">
      <t>ミヨシ</t>
    </rPh>
    <rPh sb="2" eb="3">
      <t>シ</t>
    </rPh>
    <phoneticPr fontId="4"/>
  </si>
  <si>
    <t>大野の城山の花崗岩類</t>
    <rPh sb="9" eb="10">
      <t>ルイ</t>
    </rPh>
    <phoneticPr fontId="4"/>
  </si>
  <si>
    <t>阿南市上大野町大山田</t>
  </si>
  <si>
    <t>城内神社</t>
  </si>
  <si>
    <t>加島の堆積構造群露頭</t>
    <rPh sb="3" eb="4">
      <t>ウズタカ</t>
    </rPh>
    <rPh sb="4" eb="5">
      <t>セキ</t>
    </rPh>
    <rPh sb="5" eb="7">
      <t>コウゾウ</t>
    </rPh>
    <rPh sb="7" eb="8">
      <t>グン</t>
    </rPh>
    <rPh sb="8" eb="9">
      <t>ツユ</t>
    </rPh>
    <rPh sb="9" eb="10">
      <t>アタマ</t>
    </rPh>
    <phoneticPr fontId="4"/>
  </si>
  <si>
    <t>海陽町浅川字鍛治屋44-5,同地先</t>
    <rPh sb="7" eb="8">
      <t>ジ</t>
    </rPh>
    <rPh sb="14" eb="15">
      <t>ドウ</t>
    </rPh>
    <phoneticPr fontId="4"/>
  </si>
  <si>
    <t>昭和52. 3.22</t>
    <rPh sb="0" eb="2">
      <t>ショウワ</t>
    </rPh>
    <phoneticPr fontId="4"/>
  </si>
  <si>
    <t>公　園　名</t>
    <phoneticPr fontId="4"/>
  </si>
  <si>
    <t>面積(hａ)</t>
  </si>
  <si>
    <t>関係市町村</t>
    <phoneticPr fontId="4"/>
  </si>
  <si>
    <t>特　　　　色</t>
    <phoneticPr fontId="4"/>
  </si>
  <si>
    <t>瀬戸内海国立公園</t>
  </si>
  <si>
    <t>剣山国定公園</t>
  </si>
  <si>
    <t>昭和39. 3. 3</t>
  </si>
  <si>
    <t>三好市・東みよし町・　　　　つるぎ町・美馬市・那賀町</t>
    <phoneticPr fontId="4"/>
  </si>
  <si>
    <t>剣山・富士の池・一の森・三嶺・               夫婦池・ジロウギュウ・大歩危・                  小歩危・祖谷渓・竜ヶ岳・腕山・                深淵・石立山・高ノ瀬峡</t>
    <phoneticPr fontId="4"/>
  </si>
  <si>
    <t>室戸阿南海岸国定公園</t>
  </si>
  <si>
    <t>平成17. 7. 8</t>
    <rPh sb="0" eb="2">
      <t>ヘイセイ</t>
    </rPh>
    <phoneticPr fontId="4"/>
  </si>
  <si>
    <t>阿南市・美波町・牟岐町・　　海陽町</t>
    <phoneticPr fontId="4"/>
  </si>
  <si>
    <t>津ノ峰山・北ノ脇海岸・蒲生田岬・              橘湾・田井ノ浜・薬王寺・千羽海崖・              南阿波サンライン・大浜海岸・                 阿波大島海域公園地区・八坂八浜・               大里海岸・水床湾・                         阿波竹ヶ島海域公園地区</t>
    <rPh sb="97" eb="98">
      <t>イキ</t>
    </rPh>
    <rPh sb="163" eb="164">
      <t>イキ</t>
    </rPh>
    <phoneticPr fontId="4"/>
  </si>
  <si>
    <t>箸　　　蔵県立自然公園</t>
    <phoneticPr fontId="4"/>
  </si>
  <si>
    <t>昭和42. 1. 1</t>
  </si>
  <si>
    <t>三好市・東みよし町</t>
    <phoneticPr fontId="4"/>
  </si>
  <si>
    <t>雲辺寺・箸蔵寺・美濃田の淵</t>
  </si>
  <si>
    <t>土柱・高越  　〃</t>
    <phoneticPr fontId="4"/>
  </si>
  <si>
    <t>平成17. 4. 1　</t>
    <rPh sb="0" eb="2">
      <t>ヘイセイ</t>
    </rPh>
    <phoneticPr fontId="4"/>
  </si>
  <si>
    <t>阿波市・美馬市・吉野川市</t>
    <rPh sb="0" eb="2">
      <t>アワ</t>
    </rPh>
    <rPh sb="2" eb="3">
      <t>シ</t>
    </rPh>
    <rPh sb="4" eb="6">
      <t>ミマ</t>
    </rPh>
    <rPh sb="6" eb="7">
      <t>シ</t>
    </rPh>
    <rPh sb="8" eb="11">
      <t>ヨシノガワ</t>
    </rPh>
    <rPh sb="11" eb="12">
      <t>シ</t>
    </rPh>
    <phoneticPr fontId="4"/>
  </si>
  <si>
    <t>土柱・高越山・船窪ツツジ公園</t>
  </si>
  <si>
    <t>奥宮川内谷　　〃</t>
    <phoneticPr fontId="4"/>
  </si>
  <si>
    <t>昭和42. 1. 1</t>
    <phoneticPr fontId="4"/>
  </si>
  <si>
    <t>宮川内ダム・御所神社</t>
  </si>
  <si>
    <t>大麻山・大麻比古神社</t>
  </si>
  <si>
    <t>徳島市・勝浦町・佐那河内村 ・神山町・阿南市・那賀町</t>
    <rPh sb="15" eb="18">
      <t>カミヤマチョウ</t>
    </rPh>
    <rPh sb="23" eb="25">
      <t>ナカ</t>
    </rPh>
    <rPh sb="25" eb="26">
      <t>チョウ</t>
    </rPh>
    <phoneticPr fontId="4"/>
  </si>
  <si>
    <t>中津峰山・丈六寺・徳円寺・鶴林寺・            太竜寺山・鷲敷ライン・一の宮城跡</t>
    <rPh sb="29" eb="30">
      <t>フト</t>
    </rPh>
    <phoneticPr fontId="4"/>
  </si>
  <si>
    <t>平成18. 3. 3</t>
    <rPh sb="0" eb="2">
      <t>ヘイセイ</t>
    </rPh>
    <phoneticPr fontId="4"/>
  </si>
  <si>
    <t>上勝町・那賀町・海陽町・　　神山町</t>
    <phoneticPr fontId="4"/>
  </si>
  <si>
    <t>川口ダム・沢谷・古堂山・轟の滝・                  神通滝・雨乞の滝・焼山寺・殿川内</t>
    <phoneticPr fontId="4"/>
  </si>
  <si>
    <t>名        称</t>
  </si>
  <si>
    <t>関係市町村</t>
  </si>
  <si>
    <t>高丸山    県自然環境保全地域</t>
    <phoneticPr fontId="4"/>
  </si>
  <si>
    <t>昭和52. 3.11</t>
  </si>
  <si>
    <t>上勝町</t>
  </si>
  <si>
    <t>ブナを主とした天然林</t>
  </si>
  <si>
    <t>野鹿池山  県自然環境保全地域</t>
    <phoneticPr fontId="4"/>
  </si>
  <si>
    <t>昭和57. 1.29</t>
  </si>
  <si>
    <t>三好市</t>
  </si>
  <si>
    <t>ホンシャクナゲの純林</t>
  </si>
  <si>
    <t>図書館利用状況　その１</t>
    <rPh sb="0" eb="3">
      <t>トショカン</t>
    </rPh>
    <rPh sb="3" eb="5">
      <t>リヨウ</t>
    </rPh>
    <rPh sb="5" eb="7">
      <t>ジョウキョウ</t>
    </rPh>
    <phoneticPr fontId="4"/>
  </si>
  <si>
    <t>図書館利用状況　その２</t>
    <rPh sb="0" eb="3">
      <t>トショカン</t>
    </rPh>
    <rPh sb="3" eb="5">
      <t>リヨウ</t>
    </rPh>
    <rPh sb="5" eb="7">
      <t>ジョウキョウ</t>
    </rPh>
    <phoneticPr fontId="4"/>
  </si>
  <si>
    <t>宗教法人数　その１</t>
    <rPh sb="0" eb="2">
      <t>シュウキョウ</t>
    </rPh>
    <rPh sb="2" eb="4">
      <t>ホウジン</t>
    </rPh>
    <rPh sb="4" eb="5">
      <t>スウ</t>
    </rPh>
    <phoneticPr fontId="4"/>
  </si>
  <si>
    <t>宗教法人数　その２</t>
    <rPh sb="0" eb="2">
      <t>シュウキョウ</t>
    </rPh>
    <rPh sb="2" eb="4">
      <t>ホウジン</t>
    </rPh>
    <rPh sb="4" eb="5">
      <t>スウ</t>
    </rPh>
    <phoneticPr fontId="4"/>
  </si>
  <si>
    <t>国指定等文化財　-3</t>
    <rPh sb="0" eb="1">
      <t>クニ</t>
    </rPh>
    <rPh sb="1" eb="3">
      <t>シテイ</t>
    </rPh>
    <rPh sb="3" eb="4">
      <t>トウ</t>
    </rPh>
    <rPh sb="4" eb="7">
      <t>ブンカザイ</t>
    </rPh>
    <phoneticPr fontId="4"/>
  </si>
  <si>
    <t>（１）蔵書（平成21～25年度）</t>
    <rPh sb="3" eb="5">
      <t>ゾウショ</t>
    </rPh>
    <rPh sb="6" eb="8">
      <t>ヘイセイ</t>
    </rPh>
    <rPh sb="13" eb="15">
      <t>ネンド</t>
    </rPh>
    <phoneticPr fontId="4"/>
  </si>
  <si>
    <t>215　県立図書館</t>
    <phoneticPr fontId="4"/>
  </si>
  <si>
    <t>（２）図書館利用状況（平成22～25年度）</t>
    <rPh sb="3" eb="6">
      <t>トショカン</t>
    </rPh>
    <rPh sb="6" eb="8">
      <t>リヨウ</t>
    </rPh>
    <rPh sb="8" eb="10">
      <t>ジョウキョウ</t>
    </rPh>
    <rPh sb="11" eb="13">
      <t>ヘイセイ</t>
    </rPh>
    <rPh sb="18" eb="20">
      <t>ネンド</t>
    </rPh>
    <phoneticPr fontId="4"/>
  </si>
  <si>
    <t>メール</t>
    <phoneticPr fontId="4"/>
  </si>
  <si>
    <t>注　点字図書分室の点字図書は平成26年2月12日に県立盲学校に保管転換されたため，ここに記載してある点字図書
　　分室貸出は平成26年1月までの数値である。</t>
    <rPh sb="0" eb="1">
      <t>チュウ</t>
    </rPh>
    <rPh sb="2" eb="4">
      <t>テンジ</t>
    </rPh>
    <rPh sb="4" eb="6">
      <t>トショ</t>
    </rPh>
    <rPh sb="6" eb="7">
      <t>ブン</t>
    </rPh>
    <rPh sb="7" eb="8">
      <t>シツ</t>
    </rPh>
    <rPh sb="9" eb="11">
      <t>テンジ</t>
    </rPh>
    <rPh sb="11" eb="13">
      <t>トショ</t>
    </rPh>
    <rPh sb="14" eb="16">
      <t>ヘイセイ</t>
    </rPh>
    <rPh sb="18" eb="19">
      <t>ネン</t>
    </rPh>
    <rPh sb="20" eb="21">
      <t>ガツ</t>
    </rPh>
    <rPh sb="23" eb="24">
      <t>ニチ</t>
    </rPh>
    <rPh sb="25" eb="27">
      <t>ケンリツ</t>
    </rPh>
    <rPh sb="27" eb="28">
      <t>モウ</t>
    </rPh>
    <rPh sb="28" eb="30">
      <t>ガッコウ</t>
    </rPh>
    <rPh sb="31" eb="33">
      <t>ホカン</t>
    </rPh>
    <rPh sb="33" eb="35">
      <t>テンカン</t>
    </rPh>
    <rPh sb="44" eb="46">
      <t>キサイ</t>
    </rPh>
    <rPh sb="50" eb="52">
      <t>テンジ</t>
    </rPh>
    <rPh sb="52" eb="54">
      <t>トショ</t>
    </rPh>
    <rPh sb="57" eb="59">
      <t>ブンシツ</t>
    </rPh>
    <rPh sb="59" eb="61">
      <t>カシダ</t>
    </rPh>
    <rPh sb="62" eb="63">
      <t>ヒラ</t>
    </rPh>
    <rPh sb="63" eb="64">
      <t>ナ</t>
    </rPh>
    <rPh sb="66" eb="67">
      <t>ネン</t>
    </rPh>
    <rPh sb="68" eb="69">
      <t>ガツ</t>
    </rPh>
    <rPh sb="72" eb="74">
      <t>スウチ</t>
    </rPh>
    <phoneticPr fontId="4"/>
  </si>
  <si>
    <t>資料　県立図書館</t>
    <phoneticPr fontId="4"/>
  </si>
  <si>
    <r>
      <t>216　博物館・動物園</t>
    </r>
    <r>
      <rPr>
        <sz val="12"/>
        <color indexed="8"/>
        <rFont val="ＭＳ 明朝"/>
        <family val="1"/>
        <charset val="128"/>
      </rPr>
      <t>（平成23～25年度）</t>
    </r>
    <phoneticPr fontId="4"/>
  </si>
  <si>
    <t>平成23年度</t>
    <rPh sb="0" eb="2">
      <t>ヘイセイ</t>
    </rPh>
    <rPh sb="4" eb="6">
      <t>ネンド</t>
    </rPh>
    <phoneticPr fontId="4"/>
  </si>
  <si>
    <t>平成23年度</t>
    <phoneticPr fontId="4"/>
  </si>
  <si>
    <t>企画展</t>
    <rPh sb="0" eb="2">
      <t>キカク</t>
    </rPh>
    <rPh sb="2" eb="3">
      <t>テン</t>
    </rPh>
    <phoneticPr fontId="4"/>
  </si>
  <si>
    <t>75種</t>
    <rPh sb="2" eb="3">
      <t>シュ</t>
    </rPh>
    <phoneticPr fontId="20"/>
  </si>
  <si>
    <t>369点</t>
    <rPh sb="3" eb="4">
      <t>テン</t>
    </rPh>
    <phoneticPr fontId="20"/>
  </si>
  <si>
    <t>注　県立鳥居龍蔵記念博物館は，平成22年11月3日，鳴門市から徳島市へ移し，新しい館でオープンした。</t>
    <rPh sb="0" eb="1">
      <t>チュウ</t>
    </rPh>
    <rPh sb="2" eb="4">
      <t>ケンリツ</t>
    </rPh>
    <rPh sb="4" eb="6">
      <t>トリイ</t>
    </rPh>
    <rPh sb="6" eb="8">
      <t>リュウゾウ</t>
    </rPh>
    <rPh sb="8" eb="10">
      <t>キネン</t>
    </rPh>
    <rPh sb="10" eb="13">
      <t>ハクブツカン</t>
    </rPh>
    <rPh sb="15" eb="17">
      <t>ヘイセイ</t>
    </rPh>
    <rPh sb="19" eb="20">
      <t>ネン</t>
    </rPh>
    <rPh sb="22" eb="23">
      <t>ツキ</t>
    </rPh>
    <rPh sb="24" eb="25">
      <t>ヒ</t>
    </rPh>
    <rPh sb="26" eb="29">
      <t>ナルトシ</t>
    </rPh>
    <rPh sb="31" eb="34">
      <t>トクシマシ</t>
    </rPh>
    <rPh sb="35" eb="36">
      <t>ウツ</t>
    </rPh>
    <rPh sb="38" eb="39">
      <t>アタラ</t>
    </rPh>
    <rPh sb="41" eb="42">
      <t>カン</t>
    </rPh>
    <phoneticPr fontId="4"/>
  </si>
  <si>
    <t>資料　県立博物館，県立鳥居龍蔵記念博物館，とくしま動物園</t>
    <rPh sb="13" eb="15">
      <t>リュウゾウ</t>
    </rPh>
    <phoneticPr fontId="4"/>
  </si>
  <si>
    <r>
      <t xml:space="preserve"> 217　都市公園</t>
    </r>
    <r>
      <rPr>
        <sz val="12"/>
        <color indexed="8"/>
        <rFont val="ＭＳ 明朝"/>
        <family val="1"/>
        <charset val="128"/>
      </rPr>
      <t>（平成2</t>
    </r>
    <r>
      <rPr>
        <sz val="12"/>
        <color indexed="8"/>
        <rFont val="ＭＳ 明朝"/>
        <family val="1"/>
        <charset val="128"/>
      </rPr>
      <t>3</t>
    </r>
    <r>
      <rPr>
        <sz val="12"/>
        <color indexed="8"/>
        <rFont val="ＭＳ 明朝"/>
        <family val="1"/>
        <charset val="128"/>
      </rPr>
      <t>～2</t>
    </r>
    <r>
      <rPr>
        <sz val="12"/>
        <color indexed="8"/>
        <rFont val="ＭＳ 明朝"/>
        <family val="1"/>
        <charset val="128"/>
      </rPr>
      <t>5</t>
    </r>
    <r>
      <rPr>
        <sz val="12"/>
        <color indexed="8"/>
        <rFont val="ＭＳ 明朝"/>
        <family val="1"/>
        <charset val="128"/>
      </rPr>
      <t>年度末）</t>
    </r>
    <phoneticPr fontId="4"/>
  </si>
  <si>
    <t>-</t>
    <phoneticPr fontId="4"/>
  </si>
  <si>
    <r>
      <t>観光入込客数</t>
    </r>
    <r>
      <rPr>
        <sz val="10"/>
        <color indexed="8"/>
        <rFont val="ＭＳ 明朝"/>
        <family val="1"/>
        <charset val="128"/>
      </rPr>
      <t>（平成21～25年）</t>
    </r>
    <rPh sb="7" eb="9">
      <t>ヘイセイ</t>
    </rPh>
    <rPh sb="14" eb="15">
      <t>ネン</t>
    </rPh>
    <phoneticPr fontId="4"/>
  </si>
  <si>
    <t>平成23年</t>
    <rPh sb="0" eb="2">
      <t>ヘイセイ</t>
    </rPh>
    <rPh sb="4" eb="5">
      <t>ネン</t>
    </rPh>
    <phoneticPr fontId="4"/>
  </si>
  <si>
    <t>平成25年</t>
    <rPh sb="0" eb="2">
      <t>ヘイセイ</t>
    </rPh>
    <rPh sb="4" eb="5">
      <t>ネン</t>
    </rPh>
    <phoneticPr fontId="4"/>
  </si>
  <si>
    <t>-</t>
    <phoneticPr fontId="4"/>
  </si>
  <si>
    <t>総数</t>
    <phoneticPr fontId="4"/>
  </si>
  <si>
    <t>宿泊</t>
    <phoneticPr fontId="4"/>
  </si>
  <si>
    <t>日帰り</t>
    <phoneticPr fontId="4"/>
  </si>
  <si>
    <t>注１　平成23年より集計方法に変更が生じたため、以前との単純な経年比較ができなくなっている。</t>
    <rPh sb="3" eb="5">
      <t>ヘイセイ</t>
    </rPh>
    <rPh sb="7" eb="8">
      <t>ネン</t>
    </rPh>
    <phoneticPr fontId="4"/>
  </si>
  <si>
    <t xml:space="preserve">  ２　観光地点及び行祭事・イベントごとの観光入込客の総数｡</t>
    <rPh sb="4" eb="7">
      <t>カンコウチ</t>
    </rPh>
    <rPh sb="7" eb="8">
      <t>テン</t>
    </rPh>
    <rPh sb="8" eb="9">
      <t>オヨ</t>
    </rPh>
    <rPh sb="10" eb="11">
      <t>ギョウ</t>
    </rPh>
    <rPh sb="11" eb="13">
      <t>サイジ</t>
    </rPh>
    <rPh sb="21" eb="23">
      <t>カンコウ</t>
    </rPh>
    <rPh sb="23" eb="25">
      <t>イリコミ</t>
    </rPh>
    <rPh sb="25" eb="26">
      <t>キャク</t>
    </rPh>
    <rPh sb="27" eb="29">
      <t>ソウスウ</t>
    </rPh>
    <phoneticPr fontId="4"/>
  </si>
  <si>
    <t xml:space="preserve">  ３　観光地点への1回の来訪を1人回とする｡</t>
    <rPh sb="4" eb="6">
      <t>カンコウ</t>
    </rPh>
    <rPh sb="6" eb="8">
      <t>チテン</t>
    </rPh>
    <rPh sb="11" eb="12">
      <t>カイ</t>
    </rPh>
    <rPh sb="13" eb="15">
      <t>ライホウ</t>
    </rPh>
    <rPh sb="17" eb="18">
      <t>ニン</t>
    </rPh>
    <rPh sb="18" eb="19">
      <t>カイ</t>
    </rPh>
    <phoneticPr fontId="4"/>
  </si>
  <si>
    <t xml:space="preserve">  (1回の来県で県内の複数の観光地点を訪れたとしても､1人回とカウント)</t>
    <phoneticPr fontId="4"/>
  </si>
  <si>
    <r>
      <t>219　公民館・図書館及び施設等</t>
    </r>
    <r>
      <rPr>
        <sz val="12"/>
        <color indexed="8"/>
        <rFont val="ＭＳ 明朝"/>
        <family val="1"/>
        <charset val="128"/>
      </rPr>
      <t>（平成23～25年度）</t>
    </r>
    <rPh sb="17" eb="19">
      <t>ヘイセイ</t>
    </rPh>
    <rPh sb="24" eb="26">
      <t>ネンド</t>
    </rPh>
    <phoneticPr fontId="4"/>
  </si>
  <si>
    <t>資料　県教育委員会生涯学習政策課，県長寿保険課，県男女参画・人権課</t>
    <rPh sb="13" eb="15">
      <t>セイサク</t>
    </rPh>
    <rPh sb="17" eb="18">
      <t>ケン</t>
    </rPh>
    <rPh sb="18" eb="20">
      <t>チョウジュ</t>
    </rPh>
    <rPh sb="20" eb="22">
      <t>ホケン</t>
    </rPh>
    <rPh sb="22" eb="23">
      <t>カ</t>
    </rPh>
    <rPh sb="24" eb="25">
      <t>ケン</t>
    </rPh>
    <rPh sb="25" eb="27">
      <t>ダンジョ</t>
    </rPh>
    <rPh sb="27" eb="29">
      <t>サンカク</t>
    </rPh>
    <rPh sb="30" eb="32">
      <t>ジンケン</t>
    </rPh>
    <rPh sb="32" eb="33">
      <t>カ</t>
    </rPh>
    <phoneticPr fontId="20"/>
  </si>
  <si>
    <t>220　団体及び委員会</t>
    <phoneticPr fontId="4"/>
  </si>
  <si>
    <r>
      <t>(1)社会教育委員</t>
    </r>
    <r>
      <rPr>
        <sz val="12"/>
        <color indexed="8"/>
        <rFont val="ＭＳ 明朝"/>
        <family val="1"/>
        <charset val="128"/>
      </rPr>
      <t>（平成23～25年度）</t>
    </r>
    <phoneticPr fontId="4"/>
  </si>
  <si>
    <t>（単位：人）</t>
    <phoneticPr fontId="4"/>
  </si>
  <si>
    <t>総     数</t>
    <phoneticPr fontId="4"/>
  </si>
  <si>
    <t>市  町  村</t>
    <phoneticPr fontId="4"/>
  </si>
  <si>
    <t>委    員    数</t>
    <phoneticPr fontId="4"/>
  </si>
  <si>
    <t>平成23年度</t>
    <phoneticPr fontId="4"/>
  </si>
  <si>
    <r>
      <t>(2)宗教法人数</t>
    </r>
    <r>
      <rPr>
        <sz val="12"/>
        <color indexed="8"/>
        <rFont val="ＭＳ 明朝"/>
        <family val="1"/>
        <charset val="128"/>
      </rPr>
      <t>（平成25年度）</t>
    </r>
    <phoneticPr fontId="4"/>
  </si>
  <si>
    <t>平成25年度</t>
    <phoneticPr fontId="4"/>
  </si>
  <si>
    <t>神道系</t>
    <phoneticPr fontId="4"/>
  </si>
  <si>
    <t>仏教系</t>
    <phoneticPr fontId="4"/>
  </si>
  <si>
    <t>キリスト教系</t>
    <phoneticPr fontId="4"/>
  </si>
  <si>
    <t>-</t>
    <phoneticPr fontId="4"/>
  </si>
  <si>
    <t>諸教</t>
    <phoneticPr fontId="4"/>
  </si>
  <si>
    <t>平成25年度</t>
    <phoneticPr fontId="4"/>
  </si>
  <si>
    <r>
      <t>(3)青年団・婦人団体・ボ－イスカウト・ガールスカウト</t>
    </r>
    <r>
      <rPr>
        <sz val="12"/>
        <color indexed="8"/>
        <rFont val="ＭＳ 明朝"/>
        <family val="1"/>
        <charset val="128"/>
      </rPr>
      <t>（平成21～25年度）</t>
    </r>
    <phoneticPr fontId="4"/>
  </si>
  <si>
    <r>
      <t xml:space="preserve"> 221　市町村別テレビ受信契約数</t>
    </r>
    <r>
      <rPr>
        <sz val="12"/>
        <color indexed="8"/>
        <rFont val="ＭＳ 明朝"/>
        <family val="1"/>
        <charset val="128"/>
      </rPr>
      <t>(平成23～25年度)</t>
    </r>
    <phoneticPr fontId="4"/>
  </si>
  <si>
    <t>平成23年度</t>
    <rPh sb="5" eb="6">
      <t>ド</t>
    </rPh>
    <phoneticPr fontId="20"/>
  </si>
  <si>
    <t>注１  衛星契約とは，ＮＨＫの衛星カラー契約，衛星普通契約，特別契約を総称したもの。</t>
    <phoneticPr fontId="4"/>
  </si>
  <si>
    <t>資料　ＮＨＫ徳島放送局，四国総合通信局</t>
    <phoneticPr fontId="4"/>
  </si>
  <si>
    <r>
      <t>(1)国指定等・県指定文化財種別数</t>
    </r>
    <r>
      <rPr>
        <sz val="12"/>
        <color indexed="8"/>
        <rFont val="ＭＳ 明朝"/>
        <family val="1"/>
        <charset val="128"/>
      </rPr>
      <t>（平成25年度末現在）</t>
    </r>
    <rPh sb="6" eb="7">
      <t>トウ</t>
    </rPh>
    <rPh sb="8" eb="9">
      <t>ケン</t>
    </rPh>
    <rPh sb="9" eb="11">
      <t>シテイ</t>
    </rPh>
    <rPh sb="22" eb="25">
      <t>ネンドマツ</t>
    </rPh>
    <phoneticPr fontId="4"/>
  </si>
  <si>
    <t>-</t>
    <phoneticPr fontId="4"/>
  </si>
  <si>
    <r>
      <t>(2)国指定等文化財</t>
    </r>
    <r>
      <rPr>
        <sz val="12"/>
        <color indexed="8"/>
        <rFont val="ＭＳ 明朝"/>
        <family val="1"/>
        <charset val="128"/>
      </rPr>
      <t>（平成25年度末現在）</t>
    </r>
    <rPh sb="6" eb="7">
      <t>トウ</t>
    </rPh>
    <phoneticPr fontId="4"/>
  </si>
  <si>
    <r>
      <t>(2)国指定等文化財</t>
    </r>
    <r>
      <rPr>
        <sz val="12"/>
        <color indexed="8"/>
        <rFont val="ＭＳ 明朝"/>
        <family val="1"/>
        <charset val="128"/>
      </rPr>
      <t>（平成25年度末現在）（続き）</t>
    </r>
    <rPh sb="6" eb="7">
      <t>トウ</t>
    </rPh>
    <rPh sb="22" eb="23">
      <t>ツヅ</t>
    </rPh>
    <phoneticPr fontId="4"/>
  </si>
  <si>
    <t>公益社団法人三木文庫</t>
    <rPh sb="0" eb="2">
      <t>コウエキ</t>
    </rPh>
    <rPh sb="2" eb="4">
      <t>シャダン</t>
    </rPh>
    <rPh sb="4" eb="6">
      <t>ホウジン</t>
    </rPh>
    <rPh sb="6" eb="8">
      <t>ミキ</t>
    </rPh>
    <phoneticPr fontId="4"/>
  </si>
  <si>
    <r>
      <t xml:space="preserve">阿波人形師（天狗屋）の
</t>
    </r>
    <r>
      <rPr>
        <sz val="9"/>
        <color indexed="10"/>
        <rFont val="ＭＳ 明朝"/>
        <family val="1"/>
        <charset val="128"/>
      </rPr>
      <t>製</t>
    </r>
    <r>
      <rPr>
        <sz val="9"/>
        <color indexed="8"/>
        <rFont val="ＭＳ 明朝"/>
        <family val="1"/>
        <charset val="128"/>
      </rPr>
      <t>作用具及び製品　　　　　　　　　　　　　　　附販売関係資料　</t>
    </r>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20"/>
  </si>
  <si>
    <t>公益財団法人阿波
人形浄瑠璃振興会</t>
    <rPh sb="0" eb="2">
      <t>コウエキ</t>
    </rPh>
    <rPh sb="9" eb="10">
      <t>ヒト</t>
    </rPh>
    <phoneticPr fontId="4"/>
  </si>
  <si>
    <r>
      <t>阿波遍路道　鶴林寺道・太龍寺道・いわや道・</t>
    </r>
    <r>
      <rPr>
        <sz val="9"/>
        <color indexed="10"/>
        <rFont val="ＭＳ 明朝"/>
        <family val="1"/>
        <charset val="128"/>
      </rPr>
      <t>平等寺道</t>
    </r>
    <rPh sb="0" eb="2">
      <t>アワ</t>
    </rPh>
    <rPh sb="2" eb="5">
      <t>ヘンロミチ</t>
    </rPh>
    <rPh sb="6" eb="9">
      <t>カクリンジ</t>
    </rPh>
    <rPh sb="9" eb="10">
      <t>ミチ</t>
    </rPh>
    <rPh sb="11" eb="14">
      <t>タイリュウジ</t>
    </rPh>
    <rPh sb="14" eb="15">
      <t>ミチ</t>
    </rPh>
    <rPh sb="19" eb="20">
      <t>ミチ</t>
    </rPh>
    <rPh sb="21" eb="23">
      <t>ビョウドウ</t>
    </rPh>
    <rPh sb="23" eb="25">
      <t>ジミチ</t>
    </rPh>
    <phoneticPr fontId="4"/>
  </si>
  <si>
    <r>
      <t>大浜海岸のウミガメ</t>
    </r>
    <r>
      <rPr>
        <sz val="9"/>
        <color indexed="10"/>
        <rFont val="ＭＳ 明朝"/>
        <family val="1"/>
        <charset val="128"/>
      </rPr>
      <t>および</t>
    </r>
    <r>
      <rPr>
        <sz val="9"/>
        <color indexed="8"/>
        <rFont val="ＭＳ 明朝"/>
        <family val="1"/>
        <charset val="128"/>
      </rPr>
      <t xml:space="preserve">       その産卵地</t>
    </r>
    <phoneticPr fontId="4"/>
  </si>
  <si>
    <r>
      <t>美郷のホタル</t>
    </r>
    <r>
      <rPr>
        <sz val="9"/>
        <color indexed="60"/>
        <rFont val="ＭＳ 明朝"/>
        <family val="1"/>
        <charset val="128"/>
      </rPr>
      <t>および</t>
    </r>
    <r>
      <rPr>
        <sz val="9"/>
        <color indexed="8"/>
        <rFont val="ＭＳ 明朝"/>
        <family val="1"/>
        <charset val="128"/>
      </rPr>
      <t>その発生地</t>
    </r>
    <rPh sb="11" eb="13">
      <t>ハッセイ</t>
    </rPh>
    <phoneticPr fontId="4"/>
  </si>
  <si>
    <r>
      <t>赤羽</t>
    </r>
    <r>
      <rPr>
        <sz val="9"/>
        <color indexed="10"/>
        <rFont val="ＭＳ 明朝"/>
        <family val="1"/>
        <charset val="128"/>
      </rPr>
      <t>根</t>
    </r>
    <r>
      <rPr>
        <sz val="9"/>
        <color indexed="8"/>
        <rFont val="ＭＳ 明朝"/>
        <family val="1"/>
        <charset val="128"/>
      </rPr>
      <t>大師のエノキ</t>
    </r>
    <rPh sb="0" eb="1">
      <t>アカ</t>
    </rPh>
    <rPh sb="1" eb="2">
      <t>ハネ</t>
    </rPh>
    <rPh sb="2" eb="3">
      <t>ネ</t>
    </rPh>
    <rPh sb="3" eb="5">
      <t>タイシ</t>
    </rPh>
    <phoneticPr fontId="4"/>
  </si>
  <si>
    <r>
      <t>つるぎ町一宇字蔭103-2他</t>
    </r>
    <r>
      <rPr>
        <sz val="9"/>
        <color indexed="60"/>
        <rFont val="ＭＳ 明朝"/>
        <family val="1"/>
        <charset val="128"/>
      </rPr>
      <t>4</t>
    </r>
    <r>
      <rPr>
        <sz val="9"/>
        <color indexed="8"/>
        <rFont val="ＭＳ 明朝"/>
        <family val="1"/>
        <charset val="128"/>
      </rPr>
      <t>筆</t>
    </r>
    <rPh sb="3" eb="4">
      <t>チョウ</t>
    </rPh>
    <rPh sb="4" eb="6">
      <t>イチウ</t>
    </rPh>
    <rPh sb="6" eb="7">
      <t>アザ</t>
    </rPh>
    <rPh sb="7" eb="8">
      <t>カゲ</t>
    </rPh>
    <rPh sb="13" eb="14">
      <t>ホカ</t>
    </rPh>
    <rPh sb="15" eb="16">
      <t>フデ</t>
    </rPh>
    <phoneticPr fontId="4"/>
  </si>
  <si>
    <t>坂州不整合</t>
  </si>
  <si>
    <t>1件</t>
    <rPh sb="1" eb="2">
      <t>ケン</t>
    </rPh>
    <phoneticPr fontId="4"/>
  </si>
  <si>
    <t>那賀郡那賀町坂州字エ，同字広瀬，同字高山平</t>
  </si>
  <si>
    <t>平成23. 2. 7</t>
  </si>
  <si>
    <t>大歩危</t>
    <rPh sb="0" eb="3">
      <t>オオボケ</t>
    </rPh>
    <phoneticPr fontId="4"/>
  </si>
  <si>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4"/>
  </si>
  <si>
    <t>平成26.3.18</t>
    <rPh sb="0" eb="2">
      <t>ヘイセイ</t>
    </rPh>
    <phoneticPr fontId="4"/>
  </si>
  <si>
    <t>樫原の棚田及び農村景観</t>
    <rPh sb="0" eb="1">
      <t>カシ</t>
    </rPh>
    <rPh sb="1" eb="2">
      <t>ハラ</t>
    </rPh>
    <rPh sb="3" eb="5">
      <t>タナダ</t>
    </rPh>
    <rPh sb="5" eb="6">
      <t>オヨ</t>
    </rPh>
    <rPh sb="7" eb="9">
      <t>ノウソン</t>
    </rPh>
    <rPh sb="9" eb="11">
      <t>ケイカン</t>
    </rPh>
    <phoneticPr fontId="4"/>
  </si>
  <si>
    <t>59.3ha</t>
    <phoneticPr fontId="4"/>
  </si>
  <si>
    <t xml:space="preserve">    〃　　倉庫</t>
    <phoneticPr fontId="4"/>
  </si>
  <si>
    <t xml:space="preserve">    〃　　納屋</t>
    <phoneticPr fontId="4"/>
  </si>
  <si>
    <t xml:space="preserve">    〃　　門</t>
    <phoneticPr fontId="4"/>
  </si>
  <si>
    <t xml:space="preserve">    〃　　土塀</t>
    <phoneticPr fontId="4"/>
  </si>
  <si>
    <t xml:space="preserve">    〃　　煉瓦塀</t>
    <phoneticPr fontId="4"/>
  </si>
  <si>
    <t>松茂町広島字北川向四ノ越</t>
    <phoneticPr fontId="4"/>
  </si>
  <si>
    <t>株式会社ときわ</t>
    <phoneticPr fontId="4"/>
  </si>
  <si>
    <t xml:space="preserve">      〃</t>
    <phoneticPr fontId="4"/>
  </si>
  <si>
    <t>〃</t>
    <phoneticPr fontId="4"/>
  </si>
  <si>
    <t>　　　〃</t>
    <phoneticPr fontId="4"/>
  </si>
  <si>
    <t>　　  〃　　　　　　　105-1</t>
    <phoneticPr fontId="4"/>
  </si>
  <si>
    <r>
      <t>　登録有形文化財</t>
    </r>
    <r>
      <rPr>
        <sz val="11"/>
        <color indexed="8"/>
        <rFont val="ＭＳ 明朝"/>
        <family val="1"/>
        <charset val="128"/>
      </rPr>
      <t>（続き）</t>
    </r>
    <phoneticPr fontId="4"/>
  </si>
  <si>
    <t>種別</t>
    <phoneticPr fontId="4"/>
  </si>
  <si>
    <t>所有者又
は管理者</t>
    <phoneticPr fontId="4"/>
  </si>
  <si>
    <t>徳島市国府町延命６０６</t>
    <phoneticPr fontId="4"/>
  </si>
  <si>
    <t>つるぎ町貞光字木屋３４１番地</t>
    <phoneticPr fontId="4"/>
  </si>
  <si>
    <t>太龍寺本堂</t>
    <rPh sb="0" eb="3">
      <t>タイリュウジ</t>
    </rPh>
    <rPh sb="3" eb="5">
      <t>ホンドウ</t>
    </rPh>
    <phoneticPr fontId="4"/>
  </si>
  <si>
    <t>阿南市加茂町竜山一他</t>
    <rPh sb="0" eb="3">
      <t>アナンシ</t>
    </rPh>
    <rPh sb="3" eb="6">
      <t>カモチョウ</t>
    </rPh>
    <rPh sb="6" eb="7">
      <t>リュウ</t>
    </rPh>
    <rPh sb="7" eb="8">
      <t>ヤマ</t>
    </rPh>
    <rPh sb="8" eb="9">
      <t>イチ</t>
    </rPh>
    <rPh sb="9" eb="10">
      <t>ホカ</t>
    </rPh>
    <phoneticPr fontId="4"/>
  </si>
  <si>
    <t>太龍寺</t>
    <rPh sb="0" eb="3">
      <t>タイリュウジ</t>
    </rPh>
    <phoneticPr fontId="4"/>
  </si>
  <si>
    <t>平成25.6．21</t>
    <rPh sb="0" eb="2">
      <t>ヘイセイ</t>
    </rPh>
    <phoneticPr fontId="4"/>
  </si>
  <si>
    <t>太龍寺大師堂</t>
    <rPh sb="0" eb="3">
      <t>タイリュウジ</t>
    </rPh>
    <rPh sb="3" eb="6">
      <t>ダイシドウ</t>
    </rPh>
    <phoneticPr fontId="4"/>
  </si>
  <si>
    <t>太龍寺御影堂</t>
    <rPh sb="0" eb="3">
      <t>タイリュウジ</t>
    </rPh>
    <rPh sb="3" eb="6">
      <t>ミエイドウ</t>
    </rPh>
    <phoneticPr fontId="4"/>
  </si>
  <si>
    <t>太龍寺護摩堂</t>
    <rPh sb="0" eb="3">
      <t>タイリュウジ</t>
    </rPh>
    <rPh sb="3" eb="5">
      <t>ゴマ</t>
    </rPh>
    <rPh sb="5" eb="6">
      <t>ドウ</t>
    </rPh>
    <phoneticPr fontId="4"/>
  </si>
  <si>
    <t>太龍寺多宝塔</t>
    <rPh sb="0" eb="3">
      <t>タイリュウジ</t>
    </rPh>
    <rPh sb="3" eb="6">
      <t>タホウトウ</t>
    </rPh>
    <phoneticPr fontId="4"/>
  </si>
  <si>
    <t>太龍寺六角経蔵</t>
    <rPh sb="0" eb="3">
      <t>タイリュウジ</t>
    </rPh>
    <rPh sb="3" eb="5">
      <t>ロッカク</t>
    </rPh>
    <rPh sb="5" eb="6">
      <t>ケイ</t>
    </rPh>
    <rPh sb="6" eb="7">
      <t>クラ</t>
    </rPh>
    <phoneticPr fontId="4"/>
  </si>
  <si>
    <t>太龍寺本坊</t>
    <rPh sb="0" eb="3">
      <t>タイリュウジ</t>
    </rPh>
    <rPh sb="3" eb="5">
      <t>ホンボウ</t>
    </rPh>
    <phoneticPr fontId="4"/>
  </si>
  <si>
    <t>太龍寺仁王門</t>
    <rPh sb="0" eb="3">
      <t>タイリュウジ</t>
    </rPh>
    <rPh sb="3" eb="6">
      <t>ニオウモン</t>
    </rPh>
    <phoneticPr fontId="4"/>
  </si>
  <si>
    <t>太龍寺鐘楼門</t>
    <rPh sb="0" eb="3">
      <t>タイリュウジ</t>
    </rPh>
    <rPh sb="3" eb="5">
      <t>ショウロウ</t>
    </rPh>
    <rPh sb="5" eb="6">
      <t>モン</t>
    </rPh>
    <phoneticPr fontId="4"/>
  </si>
  <si>
    <r>
      <t>阿波木偶箱</t>
    </r>
    <r>
      <rPr>
        <sz val="9"/>
        <color indexed="60"/>
        <rFont val="ＭＳ 明朝"/>
        <family val="1"/>
        <charset val="128"/>
      </rPr>
      <t>まわし保存会</t>
    </r>
    <rPh sb="0" eb="2">
      <t>アワ</t>
    </rPh>
    <rPh sb="2" eb="4">
      <t>デク</t>
    </rPh>
    <rPh sb="4" eb="5">
      <t>ハコ</t>
    </rPh>
    <rPh sb="8" eb="11">
      <t>ホゾンカイ</t>
    </rPh>
    <phoneticPr fontId="4"/>
  </si>
  <si>
    <r>
      <t>(2) 国 指 定 文 化 財</t>
    </r>
    <r>
      <rPr>
        <sz val="11"/>
        <color indexed="8"/>
        <rFont val="ＭＳ 明朝"/>
        <family val="1"/>
        <charset val="128"/>
      </rPr>
      <t>(平成25年度末現在)</t>
    </r>
    <phoneticPr fontId="4"/>
  </si>
  <si>
    <t>種別</t>
    <phoneticPr fontId="4"/>
  </si>
  <si>
    <t>-</t>
    <phoneticPr fontId="4"/>
  </si>
  <si>
    <t>昭和29.11</t>
    <phoneticPr fontId="4"/>
  </si>
  <si>
    <t xml:space="preserve">  〃</t>
    <phoneticPr fontId="4"/>
  </si>
  <si>
    <t>〃</t>
    <phoneticPr fontId="4"/>
  </si>
  <si>
    <t>昭和37. 3</t>
    <phoneticPr fontId="4"/>
  </si>
  <si>
    <t>昭和52. 6</t>
    <phoneticPr fontId="4"/>
  </si>
  <si>
    <t>種別</t>
    <phoneticPr fontId="4"/>
  </si>
  <si>
    <t>名　　　　　　　 称</t>
    <phoneticPr fontId="4"/>
  </si>
  <si>
    <t>所　　　　　在          地</t>
    <phoneticPr fontId="4"/>
  </si>
  <si>
    <t>所有者又は管理者</t>
    <phoneticPr fontId="4"/>
  </si>
  <si>
    <t>地蔵寺玄関及び書院</t>
    <phoneticPr fontId="4"/>
  </si>
  <si>
    <t>-</t>
    <phoneticPr fontId="4"/>
  </si>
  <si>
    <t>小松島市松島町11-26</t>
    <phoneticPr fontId="4"/>
  </si>
  <si>
    <t>地蔵寺</t>
    <phoneticPr fontId="4"/>
  </si>
  <si>
    <t>昭和27. 6.25</t>
    <phoneticPr fontId="4"/>
  </si>
  <si>
    <t>〃</t>
    <phoneticPr fontId="4"/>
  </si>
  <si>
    <t>　　　〃</t>
    <phoneticPr fontId="4"/>
  </si>
  <si>
    <t>徳善家住宅主屋</t>
    <rPh sb="0" eb="5">
      <t>トクゼンケ</t>
    </rPh>
    <rPh sb="5" eb="6">
      <t>シュ</t>
    </rPh>
    <rPh sb="6" eb="7">
      <t>オク</t>
    </rPh>
    <phoneticPr fontId="4"/>
  </si>
  <si>
    <t>三好市西祖谷山村徳善113番地他</t>
    <rPh sb="0" eb="3">
      <t>ミヨシシ</t>
    </rPh>
    <rPh sb="3" eb="6">
      <t>ニシイヤ</t>
    </rPh>
    <rPh sb="6" eb="7">
      <t>ヤマ</t>
    </rPh>
    <rPh sb="7" eb="8">
      <t>ムラ</t>
    </rPh>
    <rPh sb="8" eb="10">
      <t>トクゼン</t>
    </rPh>
    <rPh sb="13" eb="15">
      <t>バンチ</t>
    </rPh>
    <rPh sb="15" eb="16">
      <t>ホカ</t>
    </rPh>
    <phoneticPr fontId="4"/>
  </si>
  <si>
    <t>徳善考正、三好市</t>
    <rPh sb="0" eb="2">
      <t>トクゼン</t>
    </rPh>
    <rPh sb="2" eb="3">
      <t>カンガ</t>
    </rPh>
    <rPh sb="3" eb="4">
      <t>マサ</t>
    </rPh>
    <rPh sb="5" eb="8">
      <t>ミヨシシ</t>
    </rPh>
    <phoneticPr fontId="4"/>
  </si>
  <si>
    <t>平成26.2．14</t>
    <rPh sb="0" eb="2">
      <t>ヘイセイ</t>
    </rPh>
    <phoneticPr fontId="4"/>
  </si>
  <si>
    <t>絹本著色阿弥陀尊来迎図</t>
    <phoneticPr fontId="20"/>
  </si>
  <si>
    <t>平成24. 5. 1</t>
    <rPh sb="0" eb="2">
      <t>ヘイセイ</t>
    </rPh>
    <phoneticPr fontId="4"/>
  </si>
  <si>
    <t>平成25. 2.13</t>
    <rPh sb="0" eb="2">
      <t>ヘイセイ</t>
    </rPh>
    <phoneticPr fontId="4"/>
  </si>
  <si>
    <t>伊沢博彰</t>
    <rPh sb="2" eb="4">
      <t>ヒロアキ</t>
    </rPh>
    <phoneticPr fontId="4"/>
  </si>
  <si>
    <t>刀　銘  勝光之刀寛政十年</t>
    <phoneticPr fontId="20"/>
  </si>
  <si>
    <t>板野郡上板町神宅</t>
    <rPh sb="0" eb="3">
      <t>イタノグン</t>
    </rPh>
    <rPh sb="3" eb="6">
      <t>カミイタチョウ</t>
    </rPh>
    <rPh sb="6" eb="8">
      <t>カンヤケ</t>
    </rPh>
    <phoneticPr fontId="4"/>
  </si>
  <si>
    <t>板野郡藍住町</t>
    <rPh sb="0" eb="3">
      <t>イタノグン</t>
    </rPh>
    <rPh sb="3" eb="6">
      <t>アイズミチョウ</t>
    </rPh>
    <phoneticPr fontId="4"/>
  </si>
  <si>
    <t>徳島市新蔵町</t>
    <phoneticPr fontId="4"/>
  </si>
  <si>
    <t>刀　銘　阿州石川正守造</t>
    <phoneticPr fontId="20"/>
  </si>
  <si>
    <t>　〃　末広4丁目</t>
    <phoneticPr fontId="4"/>
  </si>
  <si>
    <t>昭和51. 8. 6</t>
    <phoneticPr fontId="4"/>
  </si>
  <si>
    <t>昭和57. 1.29</t>
    <phoneticPr fontId="4"/>
  </si>
  <si>
    <t>上月文書　附井口家関連資料</t>
    <rPh sb="0" eb="1">
      <t>ウエ</t>
    </rPh>
    <rPh sb="1" eb="2">
      <t>ツキ</t>
    </rPh>
    <rPh sb="2" eb="4">
      <t>モンジョ</t>
    </rPh>
    <rPh sb="5" eb="6">
      <t>フ</t>
    </rPh>
    <rPh sb="6" eb="9">
      <t>イグチケ</t>
    </rPh>
    <rPh sb="9" eb="11">
      <t>カンレン</t>
    </rPh>
    <rPh sb="11" eb="13">
      <t>シリョウ</t>
    </rPh>
    <phoneticPr fontId="4"/>
  </si>
  <si>
    <t>161通21点</t>
    <rPh sb="3" eb="4">
      <t>ツウ</t>
    </rPh>
    <rPh sb="6" eb="7">
      <t>テン</t>
    </rPh>
    <phoneticPr fontId="4"/>
  </si>
  <si>
    <t>徳島市八万町向寺山(徳島県立博物館)</t>
    <rPh sb="3" eb="6">
      <t>ハチマンチョウ</t>
    </rPh>
    <rPh sb="6" eb="8">
      <t>ムカイデラ</t>
    </rPh>
    <rPh sb="8" eb="9">
      <t>サン</t>
    </rPh>
    <rPh sb="10" eb="12">
      <t>トクシマ</t>
    </rPh>
    <rPh sb="12" eb="14">
      <t>ケンリツ</t>
    </rPh>
    <rPh sb="14" eb="17">
      <t>ハクブツカン</t>
    </rPh>
    <phoneticPr fontId="4"/>
  </si>
  <si>
    <t>徳島市徳島町城内(徳島市立徳島城博物館)</t>
    <rPh sb="9" eb="12">
      <t>トクシマシ</t>
    </rPh>
    <rPh sb="12" eb="13">
      <t>タ</t>
    </rPh>
    <rPh sb="13" eb="15">
      <t>トクシマ</t>
    </rPh>
    <rPh sb="15" eb="16">
      <t>シロ</t>
    </rPh>
    <rPh sb="16" eb="19">
      <t>ハクブツカン</t>
    </rPh>
    <phoneticPr fontId="4"/>
  </si>
  <si>
    <t>石井町石井字重松531</t>
    <phoneticPr fontId="4"/>
  </si>
  <si>
    <t>有形民俗文化財</t>
    <rPh sb="0" eb="2">
      <t>ユウケイ</t>
    </rPh>
    <rPh sb="2" eb="4">
      <t>ミンゾク</t>
    </rPh>
    <rPh sb="4" eb="5">
      <t>ブン</t>
    </rPh>
    <rPh sb="5" eb="6">
      <t>カ</t>
    </rPh>
    <rPh sb="6" eb="7">
      <t>ザイ</t>
    </rPh>
    <phoneticPr fontId="4"/>
  </si>
  <si>
    <t>公益社団法人三木文庫</t>
    <rPh sb="0" eb="2">
      <t>コウエキ</t>
    </rPh>
    <rPh sb="2" eb="4">
      <t>シャダン</t>
    </rPh>
    <rPh sb="4" eb="6">
      <t>ホウジン</t>
    </rPh>
    <rPh sb="6" eb="8">
      <t>ミキ</t>
    </rPh>
    <rPh sb="8" eb="10">
      <t>ブンコ</t>
    </rPh>
    <phoneticPr fontId="4"/>
  </si>
  <si>
    <t>〃</t>
    <phoneticPr fontId="4"/>
  </si>
  <si>
    <t>石井町</t>
    <phoneticPr fontId="4"/>
  </si>
  <si>
    <t>鳴門市教育委員会</t>
    <phoneticPr fontId="20"/>
  </si>
  <si>
    <t>　〃　大麻町池谷字勝明寺谷11-1</t>
    <phoneticPr fontId="20"/>
  </si>
  <si>
    <t>板野町教育委員会</t>
    <phoneticPr fontId="20"/>
  </si>
  <si>
    <t>徳島市丈六町丈領32</t>
    <phoneticPr fontId="4"/>
  </si>
  <si>
    <t>佐藤真紀子</t>
    <rPh sb="2" eb="5">
      <t>マキコ</t>
    </rPh>
    <phoneticPr fontId="4"/>
  </si>
  <si>
    <t>板野町犬伏字蔵ノ谷3-2</t>
    <phoneticPr fontId="4"/>
  </si>
  <si>
    <t>板野町</t>
    <phoneticPr fontId="20"/>
  </si>
  <si>
    <t>石井町教育委員会</t>
    <phoneticPr fontId="20"/>
  </si>
  <si>
    <t>加茂谷川岩陰遺跡群</t>
    <phoneticPr fontId="20"/>
  </si>
  <si>
    <t>東みよし町西庄字小伝96,97及び谷東103</t>
    <phoneticPr fontId="4"/>
  </si>
  <si>
    <t>東みよし町　  　　　教育委員会</t>
    <phoneticPr fontId="4"/>
  </si>
  <si>
    <t>671㎡</t>
    <phoneticPr fontId="4"/>
  </si>
  <si>
    <t>鳴門市大麻町大谷字森崎2-1,3-1</t>
    <phoneticPr fontId="4"/>
  </si>
  <si>
    <t>420㎡</t>
    <phoneticPr fontId="4"/>
  </si>
  <si>
    <t>東みよし町足代字東原590-9</t>
    <phoneticPr fontId="4"/>
  </si>
  <si>
    <t>東みよし町</t>
    <phoneticPr fontId="4"/>
  </si>
  <si>
    <t>22,062㎡</t>
    <phoneticPr fontId="4"/>
  </si>
  <si>
    <t>平成13. 9.11</t>
    <phoneticPr fontId="20"/>
  </si>
  <si>
    <t>平成16. 1.30</t>
    <phoneticPr fontId="20"/>
  </si>
  <si>
    <t>平成19. 2.16</t>
    <phoneticPr fontId="20"/>
  </si>
  <si>
    <t>平成23. 2.10</t>
    <phoneticPr fontId="4"/>
  </si>
  <si>
    <t>名　　勝</t>
    <phoneticPr fontId="4"/>
  </si>
  <si>
    <t>平成10. 8.11</t>
    <phoneticPr fontId="4"/>
  </si>
  <si>
    <t>319.91㎡</t>
    <phoneticPr fontId="4"/>
  </si>
  <si>
    <t>名勝天然記 念 物</t>
    <phoneticPr fontId="20"/>
  </si>
  <si>
    <t>東みよし町教育委員会</t>
    <phoneticPr fontId="4"/>
  </si>
  <si>
    <t>名　　　　　　　 称</t>
    <phoneticPr fontId="4"/>
  </si>
  <si>
    <t>所　　　　　在          地</t>
    <phoneticPr fontId="4"/>
  </si>
  <si>
    <t>所有者又は管理者</t>
    <phoneticPr fontId="4"/>
  </si>
  <si>
    <t>阿南市椿町蒲生田46-2</t>
    <phoneticPr fontId="4"/>
  </si>
  <si>
    <t>-</t>
    <phoneticPr fontId="4"/>
  </si>
  <si>
    <t>阿南市教育委員会</t>
    <phoneticPr fontId="4"/>
  </si>
  <si>
    <t>大島のアオサギとその群生地</t>
    <phoneticPr fontId="4"/>
  </si>
  <si>
    <t>4.8ha</t>
    <phoneticPr fontId="4"/>
  </si>
  <si>
    <t>小松島市教育委員会</t>
    <phoneticPr fontId="20"/>
  </si>
  <si>
    <t>昭和28. 1.13</t>
    <phoneticPr fontId="4"/>
  </si>
  <si>
    <t>海陽町</t>
    <phoneticPr fontId="4"/>
  </si>
  <si>
    <t>阿南市長生町大谷</t>
    <phoneticPr fontId="4"/>
  </si>
  <si>
    <t>大谷文化財保護会</t>
    <phoneticPr fontId="4"/>
  </si>
  <si>
    <t>上板町瀬部字樫山576-1</t>
    <phoneticPr fontId="4"/>
  </si>
  <si>
    <t>　　　〃　　　　318</t>
    <phoneticPr fontId="4"/>
  </si>
  <si>
    <t>那賀町和食字町156-2,157-1,157-2</t>
    <phoneticPr fontId="4"/>
  </si>
  <si>
    <t>石井町教育委員会</t>
    <phoneticPr fontId="4"/>
  </si>
  <si>
    <t>昭和40. 3. 5</t>
    <phoneticPr fontId="4"/>
  </si>
  <si>
    <t>　　〃　山路107</t>
    <phoneticPr fontId="4"/>
  </si>
  <si>
    <t>6,400㎡</t>
    <phoneticPr fontId="4"/>
  </si>
  <si>
    <t>三好市教育委員会</t>
    <phoneticPr fontId="4"/>
  </si>
  <si>
    <t>つるぎ町</t>
    <phoneticPr fontId="4"/>
  </si>
  <si>
    <t>〃　　179㎡</t>
    <phoneticPr fontId="4"/>
  </si>
  <si>
    <t>6,300㎡</t>
    <phoneticPr fontId="4"/>
  </si>
  <si>
    <t>牟岐町大字牟岐浦字大島11-8</t>
    <phoneticPr fontId="4"/>
  </si>
  <si>
    <t>板野町大寺字岡山路7</t>
    <phoneticPr fontId="4"/>
  </si>
  <si>
    <t>643㎡</t>
    <phoneticPr fontId="4"/>
  </si>
  <si>
    <t>７か所</t>
    <phoneticPr fontId="4"/>
  </si>
  <si>
    <t>2,620㎡</t>
    <phoneticPr fontId="4"/>
  </si>
  <si>
    <t>種別</t>
    <phoneticPr fontId="4"/>
  </si>
  <si>
    <t>　　　〃　　　 　 625</t>
    <phoneticPr fontId="4"/>
  </si>
  <si>
    <t>八幡の大スギ</t>
    <phoneticPr fontId="4"/>
  </si>
  <si>
    <t>　　　〃　　　八幡76</t>
    <phoneticPr fontId="4"/>
  </si>
  <si>
    <t>美波町西の地字志和岐谷68-1</t>
    <phoneticPr fontId="4"/>
  </si>
  <si>
    <t>　　　〃　　　　　　　4-1　</t>
    <phoneticPr fontId="4"/>
  </si>
  <si>
    <t>白山神社のモミ</t>
    <phoneticPr fontId="4"/>
  </si>
  <si>
    <t>桑平のトチノキ</t>
    <phoneticPr fontId="4"/>
  </si>
  <si>
    <t>奥大野のアカマツ</t>
    <phoneticPr fontId="4"/>
  </si>
  <si>
    <t>洞草薬師堂のコナラ</t>
    <phoneticPr fontId="4"/>
  </si>
  <si>
    <t>端山のタラヨウ</t>
    <rPh sb="0" eb="2">
      <t>ハバヤマ</t>
    </rPh>
    <phoneticPr fontId="4"/>
  </si>
  <si>
    <t>１樹及び     生育地　     453㎡</t>
    <rPh sb="1" eb="2">
      <t>キ</t>
    </rPh>
    <rPh sb="2" eb="3">
      <t>オヨ</t>
    </rPh>
    <rPh sb="9" eb="11">
      <t>セイイク</t>
    </rPh>
    <rPh sb="11" eb="12">
      <t>チ</t>
    </rPh>
    <phoneticPr fontId="4"/>
  </si>
  <si>
    <t>美馬郡つるぎ町貞光字長瀬39番地１</t>
    <rPh sb="0" eb="3">
      <t>ミマグン</t>
    </rPh>
    <rPh sb="6" eb="7">
      <t>チョウ</t>
    </rPh>
    <rPh sb="7" eb="9">
      <t>サダミツ</t>
    </rPh>
    <rPh sb="9" eb="10">
      <t>アザ</t>
    </rPh>
    <rPh sb="10" eb="12">
      <t>ナガセ</t>
    </rPh>
    <rPh sb="14" eb="16">
      <t>バンチ</t>
    </rPh>
    <phoneticPr fontId="4"/>
  </si>
  <si>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4"/>
  </si>
  <si>
    <t>平成25. 6. 4</t>
    <rPh sb="0" eb="2">
      <t>ヘイセイ</t>
    </rPh>
    <phoneticPr fontId="4"/>
  </si>
  <si>
    <t>三好市</t>
    <phoneticPr fontId="4"/>
  </si>
  <si>
    <t>江川の水温異常現象</t>
    <phoneticPr fontId="4"/>
  </si>
  <si>
    <t>徳島県厚生農業協同組合連合会他</t>
    <rPh sb="14" eb="15">
      <t>ホカ</t>
    </rPh>
    <phoneticPr fontId="4"/>
  </si>
  <si>
    <t>10000㎡</t>
    <phoneticPr fontId="4"/>
  </si>
  <si>
    <t>海陽町教育委員会</t>
    <phoneticPr fontId="4"/>
  </si>
  <si>
    <r>
      <t>(3)県指定文化財</t>
    </r>
    <r>
      <rPr>
        <sz val="12"/>
        <color theme="1"/>
        <rFont val="ＭＳ 明朝"/>
        <family val="1"/>
        <charset val="128"/>
      </rPr>
      <t>（平成25年度末現在）</t>
    </r>
    <rPh sb="3" eb="4">
      <t>ケン</t>
    </rPh>
    <phoneticPr fontId="4"/>
  </si>
  <si>
    <r>
      <t>１棟及び</t>
    </r>
    <r>
      <rPr>
        <sz val="5"/>
        <color theme="1"/>
        <rFont val="ＭＳ 明朝"/>
        <family val="1"/>
        <charset val="128"/>
      </rPr>
      <t>4,009.46㎡</t>
    </r>
    <rPh sb="1" eb="2">
      <t>トウ</t>
    </rPh>
    <rPh sb="2" eb="3">
      <t>オヨ</t>
    </rPh>
    <phoneticPr fontId="4"/>
  </si>
  <si>
    <r>
      <t>222　文　　化　　財</t>
    </r>
    <r>
      <rPr>
        <sz val="12"/>
        <color theme="1"/>
        <rFont val="ＭＳ 明朝"/>
        <family val="1"/>
        <charset val="128"/>
      </rPr>
      <t>（続き）</t>
    </r>
    <rPh sb="4" eb="5">
      <t>ブン</t>
    </rPh>
    <rPh sb="7" eb="8">
      <t>カ</t>
    </rPh>
    <rPh sb="10" eb="11">
      <t>ザイ</t>
    </rPh>
    <phoneticPr fontId="4"/>
  </si>
  <si>
    <r>
      <t>(3)県指定文化財</t>
    </r>
    <r>
      <rPr>
        <sz val="12"/>
        <color theme="1"/>
        <rFont val="ＭＳ 明朝"/>
        <family val="1"/>
        <charset val="128"/>
      </rPr>
      <t>（平成25年度末現在）（続き）</t>
    </r>
    <rPh sb="3" eb="4">
      <t>ケン</t>
    </rPh>
    <rPh sb="21" eb="22">
      <t>ツヅ</t>
    </rPh>
    <phoneticPr fontId="4"/>
  </si>
  <si>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4"/>
  </si>
  <si>
    <r>
      <rPr>
        <sz val="6"/>
        <color theme="1"/>
        <rFont val="ＭＳ 明朝"/>
        <family val="1"/>
        <charset val="128"/>
      </rPr>
      <t>西日本高速道路株式会社</t>
    </r>
    <r>
      <rPr>
        <sz val="8"/>
        <color theme="1"/>
        <rFont val="ＭＳ 明朝"/>
        <family val="1"/>
        <charset val="128"/>
      </rPr>
      <t>　   徳島県</t>
    </r>
    <rPh sb="0" eb="3">
      <t>ニシニホン</t>
    </rPh>
    <rPh sb="3" eb="5">
      <t>コウソク</t>
    </rPh>
    <rPh sb="5" eb="7">
      <t>ドウロ</t>
    </rPh>
    <rPh sb="7" eb="11">
      <t>カブシキガイシャ</t>
    </rPh>
    <rPh sb="15" eb="18">
      <t>トクシマケン</t>
    </rPh>
    <phoneticPr fontId="20"/>
  </si>
  <si>
    <t>　〃　新野町新野西小学校より川又に至る    桑野川の上流500mの水域</t>
    <rPh sb="3" eb="6">
      <t>アラタノチョウ</t>
    </rPh>
    <rPh sb="27" eb="29">
      <t>ジョウリュウ</t>
    </rPh>
    <phoneticPr fontId="4"/>
  </si>
  <si>
    <t>３樹１町歩</t>
    <rPh sb="3" eb="4">
      <t>チョウ</t>
    </rPh>
    <rPh sb="4" eb="5">
      <t>ボ</t>
    </rPh>
    <phoneticPr fontId="4"/>
  </si>
  <si>
    <t>１件　　　　　２ヶ所</t>
    <rPh sb="1" eb="2">
      <t>ケン</t>
    </rPh>
    <rPh sb="9" eb="10">
      <t>ショ</t>
    </rPh>
    <phoneticPr fontId="4"/>
  </si>
  <si>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4"/>
  </si>
  <si>
    <r>
      <t>223　自然公園</t>
    </r>
    <r>
      <rPr>
        <sz val="12"/>
        <color indexed="8"/>
        <rFont val="ＭＳ 明朝"/>
        <family val="1"/>
        <charset val="128"/>
      </rPr>
      <t>（平成25年度末）</t>
    </r>
    <phoneticPr fontId="4"/>
  </si>
  <si>
    <t>昭和25. 5.18</t>
    <phoneticPr fontId="4"/>
  </si>
  <si>
    <t>渦潮・鳴門公園・島田島・大鳴門橋・大坂峠・鳴門スカイライン</t>
    <phoneticPr fontId="4"/>
  </si>
  <si>
    <t>大　麻　山　　〃</t>
    <phoneticPr fontId="4"/>
  </si>
  <si>
    <t>東　山　渓　　〃</t>
    <phoneticPr fontId="4"/>
  </si>
  <si>
    <t>中部山渓　　　〃</t>
    <phoneticPr fontId="4"/>
  </si>
  <si>
    <t>資料　県自然環境戦略課</t>
    <rPh sb="3" eb="4">
      <t>ケン</t>
    </rPh>
    <rPh sb="4" eb="6">
      <t>シゼン</t>
    </rPh>
    <rPh sb="6" eb="8">
      <t>カンキョウ</t>
    </rPh>
    <rPh sb="8" eb="11">
      <t>センリャクカ</t>
    </rPh>
    <phoneticPr fontId="4"/>
  </si>
  <si>
    <r>
      <t>224　自然環境保全地域</t>
    </r>
    <r>
      <rPr>
        <sz val="12"/>
        <color indexed="8"/>
        <rFont val="ＭＳ 明朝"/>
        <family val="1"/>
        <charset val="128"/>
      </rPr>
      <t>（平成25年度末）</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</si>
</sst>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0\)"/>
    <numFmt numFmtId="178" formatCode="0_);\(0\)"/>
    <numFmt numFmtId="179" formatCode="#,##0_ ;[Red]\-#,##0\ "/>
    <numFmt numFmtId="180" formatCode="0.0"/>
    <numFmt numFmtId="181" formatCode="#,##0.0"/>
  </numFmts>
  <fonts count="61">
    <font>
      <sz val="9"/>
      <color theme="1"/>
      <name val="MSPゴシック"/>
      <family val="2"/>
      <charset val="128"/>
    </font>
    <font>
      <sz val="6"/>
      <name val="MSPゴシック"/>
      <family val="2"/>
      <charset val="128"/>
    </font>
    <font>
      <sz val="11"/>
      <name val="ＭＳ Ｐゴシック"/>
      <family val="3"/>
      <charset val="128"/>
    </font>
    <font>
      <b/>
      <sz val="16"/>
      <color indexed="8"/>
      <name val="ＭＳ Ｐゴシック"/>
      <family val="3"/>
      <charset val="128"/>
    </font>
    <font>
      <sz val="6"/>
      <name val="ＭＳ Ｐゴシック"/>
      <family val="3"/>
      <charset val="128"/>
    </font>
    <font>
      <sz val="16"/>
      <color indexed="8"/>
      <name val="ＭＳ Ｐゴシック"/>
      <family val="3"/>
      <charset val="128"/>
    </font>
    <font>
      <b/>
      <sz val="10"/>
      <color indexed="8"/>
      <name val="ＭＳ Ｐゴシック"/>
      <family val="3"/>
      <charset val="128"/>
    </font>
    <font>
      <sz val="10"/>
      <color indexed="8"/>
      <name val="ＭＳ Ｐゴシック"/>
      <family val="3"/>
      <charset val="128"/>
    </font>
    <font>
      <u/>
      <sz val="6.6"/>
      <color indexed="12"/>
      <name val="ＭＳ Ｐゴシック"/>
      <family val="3"/>
      <charset val="128"/>
    </font>
    <font>
      <u/>
      <sz val="18"/>
      <color indexed="12"/>
      <name val="ＭＳ 明朝"/>
      <family val="1"/>
      <charset val="128"/>
    </font>
    <font>
      <sz val="18"/>
      <name val="ＭＳ 明朝"/>
      <family val="1"/>
      <charset val="128"/>
    </font>
    <font>
      <sz val="11"/>
      <name val="ＭＳ 明朝"/>
      <family val="1"/>
      <charset val="128"/>
    </font>
    <font>
      <sz val="9"/>
      <name val="ＭＳ 明朝"/>
      <family val="1"/>
      <charset val="128"/>
    </font>
    <font>
      <sz val="8"/>
      <name val="ＭＳ 明朝"/>
      <family val="1"/>
      <charset val="128"/>
    </font>
    <font>
      <b/>
      <sz val="18"/>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7"/>
      <name val="ＭＳ 明朝"/>
      <family val="1"/>
      <charset val="128"/>
    </font>
    <font>
      <sz val="10"/>
      <name val="ＭＳ 明朝"/>
      <family val="1"/>
      <charset val="128"/>
    </font>
    <font>
      <b/>
      <sz val="16"/>
      <name val="ＭＳ 明朝"/>
      <family val="1"/>
      <charset val="128"/>
    </font>
    <font>
      <sz val="12"/>
      <name val="ＭＳ 明朝"/>
      <family val="1"/>
      <charset val="128"/>
    </font>
    <font>
      <b/>
      <sz val="10"/>
      <color indexed="8"/>
      <name val="ＭＳ 明朝"/>
      <family val="1"/>
      <charset val="128"/>
    </font>
    <font>
      <sz val="10"/>
      <color theme="1"/>
      <name val="ＭＳ 明朝"/>
      <family val="1"/>
      <charset val="128"/>
    </font>
    <font>
      <b/>
      <sz val="12"/>
      <color indexed="8"/>
      <name val="ＭＳ 明朝"/>
      <family val="1"/>
      <charset val="128"/>
    </font>
    <font>
      <u/>
      <sz val="11"/>
      <color indexed="12"/>
      <name val="ＭＳ 明朝"/>
      <family val="1"/>
      <charset val="128"/>
    </font>
    <font>
      <b/>
      <sz val="11"/>
      <name val="ＭＳ 明朝"/>
      <family val="1"/>
      <charset val="128"/>
    </font>
    <font>
      <b/>
      <sz val="18"/>
      <name val="ＭＳ 明朝"/>
      <family val="1"/>
      <charset val="128"/>
    </font>
    <font>
      <b/>
      <sz val="10"/>
      <name val="ＭＳ 明朝"/>
      <family val="1"/>
      <charset val="128"/>
    </font>
    <font>
      <sz val="8"/>
      <color indexed="8"/>
      <name val="ＭＳ 明朝"/>
      <family val="1"/>
      <charset val="128"/>
    </font>
    <font>
      <sz val="9"/>
      <color theme="1"/>
      <name val="ＭＳ 明朝"/>
      <family val="1"/>
      <charset val="128"/>
    </font>
    <font>
      <b/>
      <sz val="12"/>
      <color theme="1"/>
      <name val="ＭＳ 明朝"/>
      <family val="1"/>
      <charset val="128"/>
    </font>
    <font>
      <b/>
      <sz val="10"/>
      <color theme="1"/>
      <name val="ＭＳ 明朝"/>
      <family val="1"/>
      <charset val="128"/>
    </font>
    <font>
      <sz val="6"/>
      <color theme="1"/>
      <name val="ＭＳ 明朝"/>
      <family val="1"/>
      <charset val="128"/>
    </font>
    <font>
      <b/>
      <sz val="16"/>
      <color theme="1"/>
      <name val="ＭＳ 明朝"/>
      <family val="1"/>
      <charset val="128"/>
    </font>
    <font>
      <sz val="8"/>
      <color theme="1"/>
      <name val="ＭＳ 明朝"/>
      <family val="1"/>
      <charset val="128"/>
    </font>
    <font>
      <sz val="10"/>
      <color indexed="10"/>
      <name val="ＭＳ 明朝"/>
      <family val="1"/>
      <charset val="128"/>
    </font>
    <font>
      <sz val="7.5"/>
      <color theme="1"/>
      <name val="ＭＳ 明朝"/>
      <family val="1"/>
      <charset val="128"/>
    </font>
    <font>
      <sz val="7"/>
      <color theme="1"/>
      <name val="ＭＳ 明朝"/>
      <family val="1"/>
      <charset val="128"/>
    </font>
    <font>
      <u/>
      <sz val="10"/>
      <color indexed="12"/>
      <name val="ＭＳ 明朝"/>
      <family val="1"/>
      <charset val="128"/>
    </font>
    <font>
      <sz val="11"/>
      <color theme="1"/>
      <name val="ＭＳ Ｐゴシック"/>
      <family val="3"/>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1"/>
      <color theme="1"/>
      <name val="ＭＳ 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6"/>
      <color theme="1"/>
      <name val="ＭＳ Ｐ明朝"/>
      <family val="1"/>
      <charset val="128"/>
    </font>
    <font>
      <u/>
      <sz val="18"/>
      <color theme="1"/>
      <name val="ＭＳ 明朝"/>
      <family val="1"/>
      <charset val="128"/>
    </font>
    <font>
      <sz val="8.5"/>
      <color theme="1"/>
      <name val="ＭＳ 明朝"/>
      <family val="1"/>
      <charset val="128"/>
    </font>
    <font>
      <sz val="9"/>
      <color rgb="FFFF0000"/>
      <name val="ＭＳ 明朝"/>
      <family val="1"/>
      <charset val="128"/>
    </font>
    <font>
      <sz val="9"/>
      <color indexed="10"/>
      <name val="ＭＳ 明朝"/>
      <family val="1"/>
      <charset val="128"/>
    </font>
    <font>
      <sz val="9"/>
      <color indexed="60"/>
      <name val="ＭＳ 明朝"/>
      <family val="1"/>
      <charset val="128"/>
    </font>
    <font>
      <sz val="12"/>
      <color theme="1"/>
      <name val="ＭＳ 明朝"/>
      <family val="1"/>
      <charset val="128"/>
    </font>
    <font>
      <sz val="5"/>
      <color theme="1"/>
      <name val="ＭＳ 明朝"/>
      <family val="1"/>
      <charset val="128"/>
    </font>
    <font>
      <sz val="8"/>
      <color theme="1"/>
      <name val="ＭＳ Ｐゴシック"/>
      <family val="3"/>
      <charset val="128"/>
    </font>
    <font>
      <sz val="12"/>
      <color indexed="8"/>
      <name val="ＭＳ Ｐゴシック"/>
      <family val="3"/>
      <charset val="128"/>
    </font>
    <font>
      <sz val="12"/>
      <color indexed="12"/>
      <name val="ＭＳ Ｐゴシック"/>
      <family val="3"/>
      <charset val="128"/>
    </font>
  </fonts>
  <fills count="2">
    <fill>
      <patternFill patternType="none"/>
    </fill>
    <fill>
      <patternFill patternType="gray125"/>
    </fill>
  </fills>
  <borders count="79">
    <border>
      <left/>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64"/>
      </left>
      <right/>
      <top style="thin">
        <color indexed="64"/>
      </top>
      <bottom/>
      <diagonal/>
    </border>
    <border>
      <left style="thin">
        <color indexed="8"/>
      </left>
      <right style="thin">
        <color indexed="64"/>
      </right>
      <top/>
      <bottom style="thin">
        <color indexed="64"/>
      </bottom>
      <diagonal/>
    </border>
    <border>
      <left/>
      <right style="thin">
        <color indexed="8"/>
      </right>
      <top/>
      <bottom style="medium">
        <color indexed="64"/>
      </bottom>
      <diagonal/>
    </border>
    <border>
      <left style="thin">
        <color indexed="8"/>
      </left>
      <right style="thin">
        <color indexed="64"/>
      </right>
      <top/>
      <bottom style="medium">
        <color indexed="8"/>
      </bottom>
      <diagonal/>
    </border>
    <border>
      <left/>
      <right style="thin">
        <color indexed="8"/>
      </right>
      <top/>
      <bottom style="thin">
        <color indexed="8"/>
      </bottom>
      <diagonal/>
    </border>
    <border>
      <left style="thin">
        <color indexed="8"/>
      </left>
      <right/>
      <top/>
      <bottom style="medium">
        <color indexed="8"/>
      </bottom>
      <diagonal/>
    </border>
    <border>
      <left/>
      <right/>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medium">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right style="thin">
        <color indexed="8"/>
      </right>
      <top style="thin">
        <color indexed="8"/>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64"/>
      </left>
      <right/>
      <top style="medium">
        <color indexed="64"/>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style="thin">
        <color indexed="8"/>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alignment vertical="center"/>
    </xf>
  </cellStyleXfs>
  <cellXfs count="781">
    <xf numFmtId="0" fontId="0" fillId="0" borderId="0" xfId="0">
      <alignment vertical="center"/>
    </xf>
    <xf numFmtId="0" fontId="2" fillId="0" borderId="0" xfId="1">
      <alignment vertical="center"/>
    </xf>
    <xf numFmtId="0" fontId="6" fillId="0" borderId="0" xfId="1" applyFont="1">
      <alignment vertical="center"/>
    </xf>
    <xf numFmtId="0" fontId="7" fillId="0" borderId="0" xfId="1" applyFont="1">
      <alignment vertical="center"/>
    </xf>
    <xf numFmtId="0" fontId="7" fillId="0" borderId="0" xfId="1" applyFont="1" applyAlignment="1">
      <alignment horizontal="right" vertical="center"/>
    </xf>
    <xf numFmtId="49" fontId="7" fillId="0" borderId="0" xfId="1" applyNumberFormat="1" applyFont="1" applyAlignment="1">
      <alignment horizontal="center" vertical="center"/>
    </xf>
    <xf numFmtId="0" fontId="9" fillId="0" borderId="0" xfId="2" applyNumberFormat="1" applyFont="1" applyAlignment="1" applyProtection="1">
      <alignment vertical="center"/>
    </xf>
    <xf numFmtId="0" fontId="10" fillId="0" borderId="0" xfId="1" applyNumberFormat="1" applyFont="1">
      <alignment vertical="center"/>
    </xf>
    <xf numFmtId="0" fontId="11" fillId="0" borderId="0" xfId="1" applyNumberFormat="1" applyFont="1">
      <alignment vertical="center"/>
    </xf>
    <xf numFmtId="3" fontId="11" fillId="0" borderId="0" xfId="1" applyNumberFormat="1" applyFont="1">
      <alignment vertical="center"/>
    </xf>
    <xf numFmtId="0" fontId="11" fillId="0" borderId="0" xfId="1" applyNumberFormat="1" applyFont="1" applyAlignment="1">
      <alignment vertical="center"/>
    </xf>
    <xf numFmtId="0" fontId="11" fillId="0" borderId="0" xfId="1" applyNumberFormat="1" applyFont="1" applyBorder="1">
      <alignment vertical="center"/>
    </xf>
    <xf numFmtId="0" fontId="11" fillId="0" borderId="0" xfId="1" applyNumberFormat="1" applyFont="1" applyAlignment="1">
      <alignment horizontal="center" vertical="center"/>
    </xf>
    <xf numFmtId="0" fontId="11" fillId="0" borderId="0" xfId="1" applyNumberFormat="1" applyFont="1" applyAlignment="1">
      <alignment vertical="center" wrapText="1"/>
    </xf>
    <xf numFmtId="0" fontId="21" fillId="0" borderId="0" xfId="1" applyNumberFormat="1" applyFont="1" applyBorder="1" applyAlignment="1">
      <alignment vertical="center"/>
    </xf>
    <xf numFmtId="0" fontId="21" fillId="0" borderId="0" xfId="1" applyNumberFormat="1" applyFont="1" applyAlignment="1">
      <alignment vertical="center"/>
    </xf>
    <xf numFmtId="0" fontId="12" fillId="0" borderId="0" xfId="1" applyNumberFormat="1" applyFont="1" applyAlignment="1">
      <alignment vertical="center"/>
    </xf>
    <xf numFmtId="0" fontId="12" fillId="0" borderId="0" xfId="1" applyNumberFormat="1" applyFont="1" applyBorder="1" applyAlignment="1">
      <alignment vertical="center"/>
    </xf>
    <xf numFmtId="0" fontId="21" fillId="0" borderId="0" xfId="1" applyNumberFormat="1" applyFont="1">
      <alignment vertical="center"/>
    </xf>
    <xf numFmtId="0" fontId="25" fillId="0" borderId="0" xfId="1" applyFont="1" applyAlignment="1">
      <alignment vertical="center"/>
    </xf>
    <xf numFmtId="0" fontId="2" fillId="0" borderId="0" xfId="1" applyAlignment="1">
      <alignment vertical="center" shrinkToFit="1"/>
    </xf>
    <xf numFmtId="0" fontId="27" fillId="0" borderId="0" xfId="2" applyNumberFormat="1" applyFont="1" applyAlignment="1" applyProtection="1">
      <alignment vertical="center"/>
    </xf>
    <xf numFmtId="0" fontId="10" fillId="0" borderId="0" xfId="1" applyFont="1" applyBorder="1">
      <alignment vertical="center"/>
    </xf>
    <xf numFmtId="0" fontId="10" fillId="0" borderId="0" xfId="1" applyFont="1">
      <alignment vertical="center"/>
    </xf>
    <xf numFmtId="3" fontId="11" fillId="0" borderId="0" xfId="1" applyNumberFormat="1" applyFont="1" applyBorder="1" applyAlignment="1">
      <alignment horizontal="center" vertical="center"/>
    </xf>
    <xf numFmtId="0" fontId="29" fillId="0" borderId="0" xfId="1" applyFont="1" applyAlignment="1">
      <alignment horizontal="left" vertical="center"/>
    </xf>
    <xf numFmtId="0" fontId="29" fillId="0" borderId="0" xfId="1" applyFont="1" applyAlignment="1">
      <alignment vertical="center" wrapText="1" shrinkToFit="1"/>
    </xf>
    <xf numFmtId="0" fontId="29" fillId="0" borderId="0" xfId="1" applyFont="1" applyAlignment="1">
      <alignment horizontal="center" vertical="center" shrinkToFit="1"/>
    </xf>
    <xf numFmtId="0" fontId="29" fillId="0" borderId="0" xfId="1" applyFont="1" applyAlignment="1">
      <alignment vertical="center" shrinkToFit="1"/>
    </xf>
    <xf numFmtId="0" fontId="29" fillId="0" borderId="0" xfId="1" applyFont="1" applyAlignment="1">
      <alignment vertical="center"/>
    </xf>
    <xf numFmtId="3" fontId="26" fillId="0" borderId="0" xfId="1" applyNumberFormat="1" applyFont="1" applyAlignment="1">
      <alignment horizontal="left" vertical="center"/>
    </xf>
    <xf numFmtId="3" fontId="15" fillId="0" borderId="0" xfId="1" applyNumberFormat="1" applyFont="1" applyAlignment="1">
      <alignment vertical="center" wrapText="1" shrinkToFit="1"/>
    </xf>
    <xf numFmtId="3" fontId="15" fillId="0" borderId="0" xfId="1" applyNumberFormat="1" applyFont="1" applyAlignment="1">
      <alignment horizontal="center" vertical="center" shrinkToFit="1"/>
    </xf>
    <xf numFmtId="0" fontId="11" fillId="0" borderId="0" xfId="1" applyNumberFormat="1" applyFont="1" applyAlignment="1">
      <alignment vertical="center" wrapText="1" shrinkToFit="1"/>
    </xf>
    <xf numFmtId="3" fontId="11" fillId="0" borderId="0" xfId="1" applyNumberFormat="1" applyFont="1" applyAlignment="1">
      <alignment vertical="center" shrinkToFit="1"/>
    </xf>
    <xf numFmtId="0" fontId="11" fillId="0" borderId="0" xfId="1" applyNumberFormat="1" applyFont="1" applyAlignment="1">
      <alignment vertical="center" shrinkToFit="1"/>
    </xf>
    <xf numFmtId="3" fontId="15" fillId="0" borderId="12" xfId="1" applyNumberFormat="1" applyFont="1" applyBorder="1" applyAlignment="1">
      <alignment horizontal="left" vertical="center"/>
    </xf>
    <xf numFmtId="3" fontId="11" fillId="0" borderId="12" xfId="1" applyNumberFormat="1" applyFont="1" applyBorder="1" applyAlignment="1">
      <alignment vertical="center" wrapText="1" shrinkToFit="1"/>
    </xf>
    <xf numFmtId="0" fontId="11" fillId="0" borderId="12" xfId="1" applyNumberFormat="1" applyFont="1" applyBorder="1" applyAlignment="1">
      <alignment horizontal="center" vertical="center" shrinkToFit="1"/>
    </xf>
    <xf numFmtId="0" fontId="11" fillId="0" borderId="12" xfId="1" applyNumberFormat="1" applyFont="1" applyBorder="1" applyAlignment="1">
      <alignment vertical="center" wrapText="1" shrinkToFit="1"/>
    </xf>
    <xf numFmtId="0" fontId="11" fillId="0" borderId="12" xfId="1" applyNumberFormat="1" applyFont="1" applyBorder="1" applyAlignment="1">
      <alignment vertical="center" shrinkToFit="1"/>
    </xf>
    <xf numFmtId="3" fontId="12" fillId="0" borderId="5" xfId="1" applyNumberFormat="1" applyFont="1" applyBorder="1" applyAlignment="1">
      <alignment horizontal="center" vertical="center" shrinkToFit="1"/>
    </xf>
    <xf numFmtId="3" fontId="12" fillId="0" borderId="40" xfId="1" applyNumberFormat="1" applyFont="1" applyBorder="1" applyAlignment="1">
      <alignment horizontal="center" vertical="center" wrapText="1" shrinkToFit="1"/>
    </xf>
    <xf numFmtId="3" fontId="12" fillId="0" borderId="40" xfId="1" applyNumberFormat="1" applyFont="1" applyBorder="1" applyAlignment="1">
      <alignment horizontal="center" vertical="center" shrinkToFit="1"/>
    </xf>
    <xf numFmtId="3" fontId="12" fillId="0" borderId="8" xfId="1" applyNumberFormat="1" applyFont="1" applyBorder="1" applyAlignment="1">
      <alignment horizontal="center" vertical="center" wrapText="1" shrinkToFit="1"/>
    </xf>
    <xf numFmtId="3" fontId="16" fillId="0" borderId="8" xfId="1" applyNumberFormat="1" applyFont="1" applyBorder="1" applyAlignment="1">
      <alignment horizontal="center" vertical="center" shrinkToFit="1"/>
    </xf>
    <xf numFmtId="3" fontId="12" fillId="0" borderId="8" xfId="1" applyNumberFormat="1" applyFont="1" applyBorder="1" applyAlignment="1">
      <alignment horizontal="center" vertical="center" shrinkToFit="1"/>
    </xf>
    <xf numFmtId="3" fontId="12" fillId="0" borderId="0" xfId="1" applyNumberFormat="1" applyFont="1" applyAlignment="1">
      <alignment vertical="center" wrapText="1" shrinkToFit="1"/>
    </xf>
    <xf numFmtId="3" fontId="21" fillId="0" borderId="0" xfId="1" applyNumberFormat="1" applyFont="1" applyAlignment="1">
      <alignment vertical="center" wrapText="1" shrinkToFit="1"/>
    </xf>
    <xf numFmtId="3" fontId="21" fillId="0" borderId="0" xfId="1" applyNumberFormat="1" applyFont="1" applyAlignment="1">
      <alignment horizontal="center" vertical="center" shrinkToFit="1"/>
    </xf>
    <xf numFmtId="3" fontId="21" fillId="0" borderId="0" xfId="1" applyNumberFormat="1" applyFont="1" applyAlignment="1">
      <alignment vertical="center" shrinkToFit="1"/>
    </xf>
    <xf numFmtId="3" fontId="12" fillId="0" borderId="32" xfId="1" applyNumberFormat="1" applyFont="1" applyBorder="1" applyAlignment="1">
      <alignment vertical="center" wrapText="1" shrinkToFit="1"/>
    </xf>
    <xf numFmtId="3" fontId="12" fillId="0" borderId="0" xfId="1" applyNumberFormat="1" applyFont="1" applyBorder="1" applyAlignment="1">
      <alignment vertical="center" wrapText="1" shrinkToFit="1"/>
    </xf>
    <xf numFmtId="3" fontId="20" fillId="0" borderId="0" xfId="1" applyNumberFormat="1" applyFont="1" applyAlignment="1">
      <alignment vertical="center"/>
    </xf>
    <xf numFmtId="3" fontId="16" fillId="0" borderId="32" xfId="1" applyNumberFormat="1" applyFont="1" applyBorder="1" applyAlignment="1">
      <alignment vertical="center" wrapText="1" shrinkToFit="1"/>
    </xf>
    <xf numFmtId="3" fontId="12" fillId="0" borderId="12" xfId="1" applyNumberFormat="1" applyFont="1" applyBorder="1" applyAlignment="1">
      <alignment horizontal="center" vertical="center" shrinkToFit="1"/>
    </xf>
    <xf numFmtId="3" fontId="12" fillId="0" borderId="58" xfId="1" applyNumberFormat="1" applyFont="1" applyBorder="1" applyAlignment="1">
      <alignment vertical="center" wrapText="1" shrinkToFit="1"/>
    </xf>
    <xf numFmtId="3" fontId="12" fillId="0" borderId="12" xfId="1" applyNumberFormat="1" applyFont="1" applyBorder="1" applyAlignment="1">
      <alignment vertical="center" wrapText="1" shrinkToFit="1"/>
    </xf>
    <xf numFmtId="3" fontId="12" fillId="0" borderId="12" xfId="1" applyNumberFormat="1" applyFont="1" applyBorder="1" applyAlignment="1">
      <alignment vertical="center" shrinkToFit="1"/>
    </xf>
    <xf numFmtId="0" fontId="21" fillId="0" borderId="0" xfId="1" applyNumberFormat="1" applyFont="1" applyAlignment="1">
      <alignment horizontal="left" vertical="center"/>
    </xf>
    <xf numFmtId="0" fontId="11" fillId="0" borderId="0" xfId="1" applyNumberFormat="1" applyFont="1" applyBorder="1" applyAlignment="1">
      <alignment vertical="center" wrapText="1" shrinkToFit="1"/>
    </xf>
    <xf numFmtId="0" fontId="11" fillId="0" borderId="0" xfId="1" applyNumberFormat="1" applyFont="1" applyAlignment="1">
      <alignment horizontal="center" vertical="center" shrinkToFit="1"/>
    </xf>
    <xf numFmtId="3" fontId="21" fillId="0" borderId="0" xfId="1" applyNumberFormat="1" applyFont="1" applyBorder="1" applyAlignment="1">
      <alignment horizontal="left" vertical="center"/>
    </xf>
    <xf numFmtId="3" fontId="12" fillId="0" borderId="32" xfId="1" applyNumberFormat="1" applyFont="1" applyBorder="1" applyAlignment="1">
      <alignment vertical="center" shrinkToFit="1"/>
    </xf>
    <xf numFmtId="3" fontId="12" fillId="0" borderId="0" xfId="1" applyNumberFormat="1" applyFont="1" applyAlignment="1">
      <alignment horizontal="left" vertical="center" shrinkToFit="1"/>
    </xf>
    <xf numFmtId="3" fontId="16" fillId="0" borderId="32" xfId="1" applyNumberFormat="1" applyFont="1" applyBorder="1" applyAlignment="1">
      <alignment vertical="center" shrinkToFit="1"/>
    </xf>
    <xf numFmtId="3" fontId="12" fillId="0" borderId="17" xfId="1" applyNumberFormat="1" applyFont="1" applyBorder="1" applyAlignment="1">
      <alignment vertical="center" shrinkToFit="1"/>
    </xf>
    <xf numFmtId="3" fontId="12" fillId="0" borderId="44" xfId="1" applyNumberFormat="1" applyFont="1" applyBorder="1" applyAlignment="1">
      <alignment horizontal="center" vertical="center" shrinkToFit="1"/>
    </xf>
    <xf numFmtId="3" fontId="24" fillId="0" borderId="12" xfId="1" applyNumberFormat="1" applyFont="1" applyBorder="1" applyAlignment="1">
      <alignment vertical="center" wrapText="1" shrinkToFit="1"/>
    </xf>
    <xf numFmtId="3" fontId="24" fillId="0" borderId="12" xfId="1" applyNumberFormat="1" applyFont="1" applyBorder="1" applyAlignment="1">
      <alignment horizontal="center" vertical="center" shrinkToFit="1"/>
    </xf>
    <xf numFmtId="3" fontId="30" fillId="0" borderId="12" xfId="1" applyNumberFormat="1" applyFont="1" applyBorder="1" applyAlignment="1">
      <alignment vertical="center" wrapText="1" shrinkToFit="1"/>
    </xf>
    <xf numFmtId="3" fontId="30" fillId="0" borderId="12" xfId="1" applyNumberFormat="1" applyFont="1" applyBorder="1" applyAlignment="1">
      <alignment vertical="center" shrinkToFit="1"/>
    </xf>
    <xf numFmtId="0" fontId="30" fillId="0" borderId="0" xfId="1" applyNumberFormat="1" applyFont="1" applyAlignment="1">
      <alignment vertical="center"/>
    </xf>
    <xf numFmtId="0" fontId="30" fillId="0" borderId="0" xfId="1" applyNumberFormat="1" applyFont="1" applyBorder="1" applyAlignment="1">
      <alignment vertical="center"/>
    </xf>
    <xf numFmtId="3" fontId="31" fillId="0" borderId="0" xfId="1" applyNumberFormat="1" applyFont="1" applyAlignment="1">
      <alignment horizontal="center" vertical="center" wrapText="1" shrinkToFit="1"/>
    </xf>
    <xf numFmtId="3" fontId="16" fillId="0" borderId="0" xfId="1" applyNumberFormat="1" applyFont="1" applyAlignment="1">
      <alignment vertical="center" wrapText="1" shrinkToFit="1"/>
    </xf>
    <xf numFmtId="3" fontId="16" fillId="0" borderId="0" xfId="1" applyNumberFormat="1" applyFont="1" applyAlignment="1">
      <alignment horizontal="center" vertical="center" shrinkToFit="1"/>
    </xf>
    <xf numFmtId="3" fontId="16" fillId="0" borderId="0" xfId="1" applyNumberFormat="1" applyFont="1" applyAlignment="1">
      <alignment vertical="center" shrinkToFit="1"/>
    </xf>
    <xf numFmtId="3" fontId="21" fillId="0" borderId="0" xfId="1" applyNumberFormat="1" applyFont="1" applyBorder="1" applyAlignment="1">
      <alignment horizontal="center" vertical="center" shrinkToFit="1"/>
    </xf>
    <xf numFmtId="3" fontId="21" fillId="0" borderId="0" xfId="1" applyNumberFormat="1" applyFont="1" applyFill="1" applyBorder="1" applyAlignment="1">
      <alignment vertical="center" wrapText="1" shrinkToFit="1"/>
    </xf>
    <xf numFmtId="3" fontId="21" fillId="0" borderId="0" xfId="1" applyNumberFormat="1" applyFont="1" applyBorder="1" applyAlignment="1">
      <alignment vertical="center" wrapText="1" shrinkToFit="1"/>
    </xf>
    <xf numFmtId="3" fontId="17" fillId="0" borderId="0" xfId="1" applyNumberFormat="1" applyFont="1" applyBorder="1" applyAlignment="1">
      <alignment vertical="center" shrinkToFit="1"/>
    </xf>
    <xf numFmtId="3" fontId="21" fillId="0" borderId="0" xfId="1" applyNumberFormat="1" applyFont="1" applyBorder="1" applyAlignment="1">
      <alignment vertical="center" shrinkToFit="1"/>
    </xf>
    <xf numFmtId="3" fontId="11" fillId="0" borderId="12" xfId="1" applyNumberFormat="1" applyFont="1" applyBorder="1" applyAlignment="1">
      <alignment horizontal="center" vertical="center" shrinkToFit="1"/>
    </xf>
    <xf numFmtId="3" fontId="11" fillId="0" borderId="12" xfId="1" applyNumberFormat="1" applyFont="1" applyBorder="1" applyAlignment="1">
      <alignment vertical="center" shrinkToFit="1"/>
    </xf>
    <xf numFmtId="3" fontId="12" fillId="0" borderId="21" xfId="1" applyNumberFormat="1" applyFont="1" applyBorder="1" applyAlignment="1">
      <alignment horizontal="center" vertical="center" shrinkToFit="1"/>
    </xf>
    <xf numFmtId="3" fontId="12" fillId="0" borderId="22" xfId="1" applyNumberFormat="1" applyFont="1" applyBorder="1" applyAlignment="1">
      <alignment horizontal="center" vertical="center" wrapText="1" shrinkToFit="1"/>
    </xf>
    <xf numFmtId="3" fontId="12" fillId="0" borderId="22" xfId="1" applyNumberFormat="1" applyFont="1" applyBorder="1" applyAlignment="1">
      <alignment horizontal="center" vertical="center" shrinkToFit="1"/>
    </xf>
    <xf numFmtId="3" fontId="16" fillId="0" borderId="22" xfId="1" applyNumberFormat="1" applyFont="1" applyBorder="1" applyAlignment="1">
      <alignment horizontal="center" vertical="center" shrinkToFit="1"/>
    </xf>
    <xf numFmtId="3" fontId="12" fillId="0" borderId="73" xfId="1" applyNumberFormat="1" applyFont="1" applyBorder="1" applyAlignment="1">
      <alignment horizontal="center" vertical="center" shrinkToFit="1"/>
    </xf>
    <xf numFmtId="3" fontId="16" fillId="0" borderId="0" xfId="1" applyNumberFormat="1" applyFont="1" applyBorder="1" applyAlignment="1">
      <alignment vertical="center" wrapText="1" shrinkToFit="1"/>
    </xf>
    <xf numFmtId="3" fontId="12" fillId="0" borderId="10" xfId="1" applyNumberFormat="1" applyFont="1" applyBorder="1" applyAlignment="1">
      <alignment horizontal="center" vertical="center" shrinkToFit="1"/>
    </xf>
    <xf numFmtId="0" fontId="12" fillId="0" borderId="0" xfId="1" applyNumberFormat="1" applyFont="1" applyBorder="1" applyAlignment="1">
      <alignment vertical="center" wrapText="1" shrinkToFit="1"/>
    </xf>
    <xf numFmtId="0" fontId="12" fillId="0" borderId="0" xfId="1" applyNumberFormat="1" applyFont="1" applyBorder="1" applyAlignment="1">
      <alignment vertical="center" shrinkToFit="1"/>
    </xf>
    <xf numFmtId="0" fontId="12" fillId="0" borderId="17" xfId="1" applyNumberFormat="1" applyFont="1" applyBorder="1" applyAlignment="1">
      <alignment vertical="center" wrapText="1" shrinkToFit="1"/>
    </xf>
    <xf numFmtId="3" fontId="16" fillId="0" borderId="10" xfId="1" applyNumberFormat="1" applyFont="1" applyBorder="1" applyAlignment="1">
      <alignment horizontal="center" vertical="center" shrinkToFit="1"/>
    </xf>
    <xf numFmtId="0" fontId="16" fillId="0" borderId="0" xfId="1" applyNumberFormat="1" applyFont="1" applyBorder="1" applyAlignment="1">
      <alignment vertical="center" wrapText="1" shrinkToFit="1"/>
    </xf>
    <xf numFmtId="3" fontId="16" fillId="0" borderId="0" xfId="1" applyNumberFormat="1" applyFont="1" applyBorder="1" applyAlignment="1">
      <alignment horizontal="center" vertical="center" shrinkToFit="1"/>
    </xf>
    <xf numFmtId="0" fontId="16" fillId="0" borderId="0" xfId="1" applyNumberFormat="1" applyFont="1" applyBorder="1" applyAlignment="1">
      <alignment vertical="center" wrapText="1"/>
    </xf>
    <xf numFmtId="0" fontId="16" fillId="0" borderId="0" xfId="1" applyNumberFormat="1" applyFont="1" applyBorder="1" applyAlignment="1">
      <alignment vertical="center" shrinkToFit="1"/>
    </xf>
    <xf numFmtId="3" fontId="12" fillId="0" borderId="17" xfId="1" applyNumberFormat="1" applyFont="1" applyBorder="1" applyAlignment="1">
      <alignment vertical="center" wrapText="1" shrinkToFit="1"/>
    </xf>
    <xf numFmtId="3" fontId="12" fillId="0" borderId="0" xfId="1" applyNumberFormat="1" applyFont="1" applyBorder="1" applyAlignment="1">
      <alignment horizontal="center" vertical="center" wrapText="1" shrinkToFit="1"/>
    </xf>
    <xf numFmtId="3" fontId="12" fillId="0" borderId="0" xfId="1" applyNumberFormat="1" applyFont="1" applyBorder="1" applyAlignment="1">
      <alignment horizontal="left" vertical="center" shrinkToFit="1"/>
    </xf>
    <xf numFmtId="3" fontId="12" fillId="0" borderId="19" xfId="1" applyNumberFormat="1" applyFont="1" applyBorder="1" applyAlignment="1">
      <alignment vertical="center" wrapText="1" shrinkToFit="1"/>
    </xf>
    <xf numFmtId="3" fontId="12" fillId="0" borderId="12" xfId="1" applyNumberFormat="1" applyFont="1" applyBorder="1" applyAlignment="1">
      <alignment horizontal="left" vertical="center" shrinkToFit="1"/>
    </xf>
    <xf numFmtId="3" fontId="16" fillId="0" borderId="0" xfId="1" applyNumberFormat="1" applyFont="1" applyAlignment="1">
      <alignment horizontal="center" vertical="center" wrapText="1" shrinkToFit="1"/>
    </xf>
    <xf numFmtId="3" fontId="16" fillId="0" borderId="17" xfId="1" applyNumberFormat="1" applyFont="1" applyBorder="1" applyAlignment="1">
      <alignment vertical="center" wrapText="1" shrinkToFit="1"/>
    </xf>
    <xf numFmtId="3" fontId="16" fillId="0" borderId="12" xfId="1" applyNumberFormat="1" applyFont="1" applyBorder="1" applyAlignment="1">
      <alignment vertical="center" wrapText="1" shrinkToFit="1"/>
    </xf>
    <xf numFmtId="3" fontId="18" fillId="0" borderId="12" xfId="1" applyNumberFormat="1" applyFont="1" applyBorder="1" applyAlignment="1">
      <alignment vertical="center" wrapText="1" shrinkToFit="1"/>
    </xf>
    <xf numFmtId="3" fontId="12" fillId="0" borderId="46" xfId="1" applyNumberFormat="1" applyFont="1" applyBorder="1" applyAlignment="1">
      <alignment horizontal="center" vertical="center" shrinkToFit="1"/>
    </xf>
    <xf numFmtId="3" fontId="13" fillId="0" borderId="0" xfId="1" applyNumberFormat="1" applyFont="1" applyAlignment="1">
      <alignment horizontal="center" vertical="center" wrapText="1" shrinkToFit="1"/>
    </xf>
    <xf numFmtId="3" fontId="13" fillId="0" borderId="74" xfId="1" applyNumberFormat="1" applyFont="1" applyBorder="1" applyAlignment="1">
      <alignment horizontal="center" vertical="center" wrapText="1" shrinkToFit="1"/>
    </xf>
    <xf numFmtId="3" fontId="12" fillId="0" borderId="75" xfId="1" applyNumberFormat="1" applyFont="1" applyBorder="1" applyAlignment="1">
      <alignment vertical="center" wrapText="1" shrinkToFit="1"/>
    </xf>
    <xf numFmtId="3" fontId="12" fillId="0" borderId="74" xfId="1" applyNumberFormat="1" applyFont="1" applyBorder="1" applyAlignment="1">
      <alignment horizontal="center" vertical="center" shrinkToFit="1"/>
    </xf>
    <xf numFmtId="3" fontId="16" fillId="0" borderId="74" xfId="1" applyNumberFormat="1" applyFont="1" applyBorder="1" applyAlignment="1">
      <alignment vertical="center" wrapText="1" shrinkToFit="1"/>
    </xf>
    <xf numFmtId="3" fontId="12" fillId="0" borderId="74" xfId="1" applyNumberFormat="1" applyFont="1" applyBorder="1" applyAlignment="1">
      <alignment vertical="center" wrapText="1"/>
    </xf>
    <xf numFmtId="3" fontId="12" fillId="0" borderId="74" xfId="1" applyNumberFormat="1" applyFont="1" applyBorder="1" applyAlignment="1">
      <alignment vertical="center" shrinkToFit="1"/>
    </xf>
    <xf numFmtId="3" fontId="13" fillId="0" borderId="0" xfId="1" applyNumberFormat="1" applyFont="1" applyBorder="1" applyAlignment="1">
      <alignment horizontal="center" vertical="center" wrapText="1" shrinkToFit="1"/>
    </xf>
    <xf numFmtId="3" fontId="12" fillId="0" borderId="0" xfId="1" applyNumberFormat="1" applyFont="1" applyBorder="1" applyAlignment="1">
      <alignment vertical="center" wrapText="1"/>
    </xf>
    <xf numFmtId="3" fontId="28" fillId="0" borderId="12" xfId="1" applyNumberFormat="1" applyFont="1" applyBorder="1" applyAlignment="1">
      <alignment horizontal="left" vertical="center"/>
    </xf>
    <xf numFmtId="3" fontId="12" fillId="0" borderId="12" xfId="1" applyNumberFormat="1" applyFont="1" applyBorder="1" applyAlignment="1">
      <alignment vertical="center" wrapText="1"/>
    </xf>
    <xf numFmtId="3" fontId="12" fillId="0" borderId="68" xfId="1" applyNumberFormat="1" applyFont="1" applyBorder="1" applyAlignment="1">
      <alignment horizontal="center" vertical="center" shrinkToFit="1"/>
    </xf>
    <xf numFmtId="3" fontId="16" fillId="0" borderId="23" xfId="1" applyNumberFormat="1" applyFont="1" applyBorder="1" applyAlignment="1">
      <alignment vertical="center" wrapText="1" shrinkToFit="1"/>
    </xf>
    <xf numFmtId="3" fontId="12" fillId="0" borderId="23" xfId="1" applyNumberFormat="1" applyFont="1" applyBorder="1" applyAlignment="1">
      <alignment horizontal="center" vertical="center" shrinkToFit="1"/>
    </xf>
    <xf numFmtId="3" fontId="12" fillId="0" borderId="23" xfId="1" applyNumberFormat="1" applyFont="1" applyBorder="1" applyAlignment="1">
      <alignment vertical="center" wrapText="1" shrinkToFit="1"/>
    </xf>
    <xf numFmtId="3" fontId="12" fillId="0" borderId="23" xfId="1" applyNumberFormat="1" applyFont="1" applyBorder="1" applyAlignment="1">
      <alignment vertical="center" shrinkToFit="1"/>
    </xf>
    <xf numFmtId="3" fontId="16" fillId="0" borderId="17" xfId="1" applyNumberFormat="1" applyFont="1" applyBorder="1" applyAlignment="1">
      <alignment vertical="center" shrinkToFit="1"/>
    </xf>
    <xf numFmtId="0" fontId="12" fillId="0" borderId="0" xfId="1" applyNumberFormat="1" applyFont="1" applyAlignment="1">
      <alignment vertical="center" shrinkToFit="1"/>
    </xf>
    <xf numFmtId="0" fontId="12" fillId="0" borderId="0" xfId="1" applyNumberFormat="1" applyFont="1" applyAlignment="1">
      <alignment horizontal="center" vertical="center" shrinkToFit="1"/>
    </xf>
    <xf numFmtId="0" fontId="12" fillId="0" borderId="0" xfId="1" applyNumberFormat="1" applyFont="1" applyAlignment="1">
      <alignment vertical="center" wrapText="1" shrinkToFit="1"/>
    </xf>
    <xf numFmtId="0" fontId="12" fillId="0" borderId="17" xfId="1" applyNumberFormat="1" applyFont="1" applyBorder="1" applyAlignment="1">
      <alignment vertical="center" shrinkToFit="1"/>
    </xf>
    <xf numFmtId="3" fontId="12" fillId="0" borderId="19" xfId="1" applyNumberFormat="1" applyFont="1" applyBorder="1" applyAlignment="1">
      <alignment vertical="center" shrinkToFit="1"/>
    </xf>
    <xf numFmtId="3" fontId="12" fillId="0" borderId="52" xfId="1" applyNumberFormat="1" applyFont="1" applyBorder="1" applyAlignment="1">
      <alignment horizontal="center" vertical="center" wrapText="1" shrinkToFit="1"/>
    </xf>
    <xf numFmtId="3" fontId="12" fillId="0" borderId="52" xfId="1" applyNumberFormat="1" applyFont="1" applyBorder="1" applyAlignment="1">
      <alignment horizontal="center" vertical="center" shrinkToFit="1"/>
    </xf>
    <xf numFmtId="3" fontId="16" fillId="0" borderId="52" xfId="1" applyNumberFormat="1" applyFont="1" applyBorder="1" applyAlignment="1">
      <alignment horizontal="center" vertical="center" shrinkToFit="1"/>
    </xf>
    <xf numFmtId="3" fontId="12" fillId="0" borderId="3" xfId="1" applyNumberFormat="1" applyFont="1" applyBorder="1" applyAlignment="1">
      <alignment horizontal="center" vertical="center" shrinkToFit="1"/>
    </xf>
    <xf numFmtId="0" fontId="12" fillId="0" borderId="0" xfId="1" applyNumberFormat="1" applyFont="1" applyAlignment="1">
      <alignment horizontal="center" vertical="center"/>
    </xf>
    <xf numFmtId="0" fontId="16" fillId="0" borderId="17" xfId="1" applyFont="1" applyBorder="1" applyAlignment="1">
      <alignment vertical="center" wrapText="1"/>
    </xf>
    <xf numFmtId="0" fontId="16" fillId="0" borderId="0" xfId="1" applyFont="1" applyBorder="1" applyAlignment="1">
      <alignment vertical="center" wrapText="1"/>
    </xf>
    <xf numFmtId="3" fontId="16" fillId="0" borderId="0" xfId="1" applyNumberFormat="1" applyFont="1" applyBorder="1" applyAlignment="1">
      <alignment vertical="center" shrinkToFit="1"/>
    </xf>
    <xf numFmtId="57" fontId="16" fillId="0" borderId="0" xfId="1" applyNumberFormat="1" applyFont="1" applyBorder="1" applyAlignment="1">
      <alignment horizontal="center" vertical="center" wrapText="1"/>
    </xf>
    <xf numFmtId="0" fontId="16" fillId="0" borderId="0" xfId="1" applyFont="1" applyAlignment="1">
      <alignment vertical="center" wrapText="1"/>
    </xf>
    <xf numFmtId="0" fontId="16" fillId="0" borderId="0" xfId="1" applyNumberFormat="1" applyFont="1" applyAlignment="1">
      <alignment horizontal="center" vertical="center"/>
    </xf>
    <xf numFmtId="57" fontId="16" fillId="0" borderId="0" xfId="1" applyNumberFormat="1" applyFont="1" applyAlignment="1">
      <alignment horizontal="center" vertical="center" wrapText="1"/>
    </xf>
    <xf numFmtId="3" fontId="16" fillId="0" borderId="0" xfId="1" applyNumberFormat="1" applyFont="1" applyBorder="1" applyAlignment="1">
      <alignment horizontal="left" vertical="center" shrinkToFit="1"/>
    </xf>
    <xf numFmtId="0" fontId="16" fillId="0" borderId="0" xfId="1" applyNumberFormat="1" applyFont="1" applyBorder="1" applyAlignment="1">
      <alignment horizontal="center" vertical="center"/>
    </xf>
    <xf numFmtId="0" fontId="32" fillId="0" borderId="17" xfId="1" applyFont="1" applyBorder="1" applyAlignment="1">
      <alignment vertical="center" wrapText="1"/>
    </xf>
    <xf numFmtId="3" fontId="32" fillId="0" borderId="0" xfId="1" applyNumberFormat="1" applyFont="1" applyBorder="1" applyAlignment="1">
      <alignment horizontal="center" vertical="center" shrinkToFit="1"/>
    </xf>
    <xf numFmtId="0" fontId="32" fillId="0" borderId="0" xfId="1" applyFont="1" applyBorder="1" applyAlignment="1">
      <alignment vertical="center" wrapText="1"/>
    </xf>
    <xf numFmtId="57" fontId="32" fillId="0" borderId="0" xfId="1" applyNumberFormat="1" applyFont="1" applyBorder="1" applyAlignment="1">
      <alignment horizontal="center" vertical="center" wrapText="1"/>
    </xf>
    <xf numFmtId="3" fontId="32" fillId="0" borderId="0" xfId="1" applyNumberFormat="1" applyFont="1" applyBorder="1" applyAlignment="1">
      <alignment horizontal="left" vertical="center" shrinkToFit="1"/>
    </xf>
    <xf numFmtId="3" fontId="32" fillId="0" borderId="0" xfId="1" applyNumberFormat="1" applyFont="1" applyBorder="1" applyAlignment="1">
      <alignment vertical="center" shrinkToFit="1"/>
    </xf>
    <xf numFmtId="57" fontId="32" fillId="0" borderId="0" xfId="1" applyNumberFormat="1" applyFont="1" applyAlignment="1">
      <alignment horizontal="center" vertical="center" wrapText="1"/>
    </xf>
    <xf numFmtId="3" fontId="13" fillId="0" borderId="0" xfId="1" applyNumberFormat="1" applyFont="1" applyBorder="1" applyAlignment="1">
      <alignment horizontal="center" vertical="center" wrapText="1"/>
    </xf>
    <xf numFmtId="3" fontId="16" fillId="0" borderId="12" xfId="1" applyNumberFormat="1" applyFont="1" applyBorder="1" applyAlignment="1">
      <alignment horizontal="center" vertical="center" wrapText="1"/>
    </xf>
    <xf numFmtId="3" fontId="12" fillId="0" borderId="76" xfId="1" applyNumberFormat="1" applyFont="1" applyBorder="1" applyAlignment="1">
      <alignment vertical="center" wrapText="1" shrinkToFit="1"/>
    </xf>
    <xf numFmtId="3" fontId="15" fillId="0" borderId="0" xfId="1" applyNumberFormat="1" applyFont="1" applyAlignment="1">
      <alignment horizontal="left" vertical="center"/>
    </xf>
    <xf numFmtId="0" fontId="11" fillId="0" borderId="0" xfId="1" applyNumberFormat="1" applyFont="1" applyAlignment="1">
      <alignment horizontal="left" vertical="center" wrapText="1" shrinkToFit="1"/>
    </xf>
    <xf numFmtId="3" fontId="33" fillId="0" borderId="12" xfId="1" applyNumberFormat="1" applyFont="1" applyBorder="1" applyAlignment="1">
      <alignment horizontal="left" vertical="center"/>
    </xf>
    <xf numFmtId="3" fontId="34" fillId="0" borderId="12" xfId="1" applyNumberFormat="1" applyFont="1" applyBorder="1" applyAlignment="1">
      <alignment vertical="center" wrapText="1" shrinkToFit="1"/>
    </xf>
    <xf numFmtId="3" fontId="34" fillId="0" borderId="12" xfId="1" applyNumberFormat="1" applyFont="1" applyBorder="1" applyAlignment="1">
      <alignment horizontal="center" vertical="center" shrinkToFit="1"/>
    </xf>
    <xf numFmtId="0" fontId="25" fillId="0" borderId="12" xfId="1" applyNumberFormat="1" applyFont="1" applyBorder="1" applyAlignment="1">
      <alignment vertical="center" wrapText="1" shrinkToFit="1"/>
    </xf>
    <xf numFmtId="3" fontId="25" fillId="0" borderId="12" xfId="1" applyNumberFormat="1" applyFont="1" applyBorder="1" applyAlignment="1">
      <alignment vertical="center" shrinkToFit="1"/>
    </xf>
    <xf numFmtId="0" fontId="25" fillId="0" borderId="12" xfId="1" applyNumberFormat="1" applyFont="1" applyBorder="1" applyAlignment="1">
      <alignment vertical="center" shrinkToFit="1"/>
    </xf>
    <xf numFmtId="3" fontId="32" fillId="0" borderId="5" xfId="1" applyNumberFormat="1" applyFont="1" applyBorder="1" applyAlignment="1">
      <alignment horizontal="center" vertical="center" shrinkToFit="1"/>
    </xf>
    <xf numFmtId="3" fontId="32" fillId="0" borderId="40" xfId="1" applyNumberFormat="1" applyFont="1" applyBorder="1" applyAlignment="1">
      <alignment horizontal="center" vertical="center" wrapText="1" shrinkToFit="1"/>
    </xf>
    <xf numFmtId="3" fontId="32" fillId="0" borderId="40" xfId="1" applyNumberFormat="1" applyFont="1" applyBorder="1" applyAlignment="1">
      <alignment horizontal="center" vertical="center" shrinkToFit="1"/>
    </xf>
    <xf numFmtId="3" fontId="32" fillId="0" borderId="8" xfId="1" applyNumberFormat="1" applyFont="1" applyBorder="1" applyAlignment="1">
      <alignment horizontal="center" vertical="center" wrapText="1" shrinkToFit="1"/>
    </xf>
    <xf numFmtId="3" fontId="32" fillId="0" borderId="8" xfId="1" applyNumberFormat="1" applyFont="1" applyBorder="1" applyAlignment="1">
      <alignment horizontal="center" vertical="center" shrinkToFit="1"/>
    </xf>
    <xf numFmtId="0" fontId="32" fillId="0" borderId="0" xfId="1" applyNumberFormat="1" applyFont="1" applyAlignment="1">
      <alignment horizontal="distributed" vertical="center"/>
    </xf>
    <xf numFmtId="0" fontId="32" fillId="0" borderId="17" xfId="1" applyNumberFormat="1" applyFont="1" applyBorder="1" applyAlignment="1">
      <alignment vertical="center" wrapText="1"/>
    </xf>
    <xf numFmtId="0" fontId="32" fillId="0" borderId="0" xfId="1" applyNumberFormat="1" applyFont="1" applyAlignment="1">
      <alignment vertical="center" shrinkToFit="1"/>
    </xf>
    <xf numFmtId="0" fontId="32" fillId="0" borderId="0" xfId="1" applyNumberFormat="1" applyFont="1" applyAlignment="1">
      <alignment horizontal="center" vertical="center" shrinkToFit="1"/>
    </xf>
    <xf numFmtId="0" fontId="32" fillId="0" borderId="0" xfId="1" applyNumberFormat="1" applyFont="1" applyAlignment="1">
      <alignment vertical="center" wrapText="1"/>
    </xf>
    <xf numFmtId="0" fontId="35" fillId="0" borderId="0" xfId="1" applyNumberFormat="1" applyFont="1" applyAlignment="1">
      <alignment horizontal="center" vertical="center" wrapText="1" shrinkToFit="1"/>
    </xf>
    <xf numFmtId="0" fontId="32" fillId="0" borderId="32" xfId="1" applyNumberFormat="1" applyFont="1" applyBorder="1" applyAlignment="1">
      <alignment vertical="center" wrapText="1"/>
    </xf>
    <xf numFmtId="0" fontId="32" fillId="0" borderId="0" xfId="1" applyNumberFormat="1" applyFont="1" applyFill="1" applyAlignment="1">
      <alignment vertical="center"/>
    </xf>
    <xf numFmtId="0" fontId="32" fillId="0" borderId="58" xfId="1" applyNumberFormat="1" applyFont="1" applyBorder="1" applyAlignment="1">
      <alignment vertical="center" wrapText="1"/>
    </xf>
    <xf numFmtId="0" fontId="32" fillId="0" borderId="12" xfId="1" applyNumberFormat="1" applyFont="1" applyBorder="1" applyAlignment="1">
      <alignment vertical="center"/>
    </xf>
    <xf numFmtId="0" fontId="32" fillId="0" borderId="12" xfId="1" applyNumberFormat="1" applyFont="1" applyBorder="1" applyAlignment="1">
      <alignment horizontal="left" vertical="center" shrinkToFit="1"/>
    </xf>
    <xf numFmtId="0" fontId="32" fillId="0" borderId="12" xfId="1" applyNumberFormat="1" applyFont="1" applyBorder="1" applyAlignment="1">
      <alignment vertical="center" wrapText="1"/>
    </xf>
    <xf numFmtId="0" fontId="32" fillId="0" borderId="0" xfId="1" applyNumberFormat="1" applyFont="1" applyAlignment="1">
      <alignment horizontal="left" shrinkToFit="1"/>
    </xf>
    <xf numFmtId="0" fontId="32" fillId="0" borderId="0" xfId="1" applyNumberFormat="1" applyFont="1" applyBorder="1" applyAlignment="1">
      <alignment vertical="center"/>
    </xf>
    <xf numFmtId="0" fontId="32" fillId="0" borderId="0" xfId="1" applyNumberFormat="1" applyFont="1" applyBorder="1" applyAlignment="1">
      <alignment horizontal="left" vertical="center" shrinkToFit="1"/>
    </xf>
    <xf numFmtId="0" fontId="32" fillId="0" borderId="32" xfId="1" applyNumberFormat="1" applyFont="1" applyBorder="1" applyAlignment="1">
      <alignment horizontal="left" vertical="center" wrapText="1"/>
    </xf>
    <xf numFmtId="0" fontId="32" fillId="0" borderId="0" xfId="1" applyNumberFormat="1" applyFont="1" applyAlignment="1">
      <alignment horizontal="center"/>
    </xf>
    <xf numFmtId="0" fontId="32" fillId="0" borderId="17" xfId="1" applyNumberFormat="1" applyFont="1" applyBorder="1" applyAlignment="1">
      <alignment horizontal="left" vertical="center" wrapText="1"/>
    </xf>
    <xf numFmtId="0" fontId="37" fillId="0" borderId="17" xfId="1" applyNumberFormat="1" applyFont="1" applyBorder="1" applyAlignment="1">
      <alignment horizontal="left" vertical="center" wrapText="1"/>
    </xf>
    <xf numFmtId="0" fontId="37" fillId="0" borderId="32" xfId="1" applyNumberFormat="1" applyFont="1" applyBorder="1" applyAlignment="1">
      <alignment horizontal="left" vertical="center" wrapText="1"/>
    </xf>
    <xf numFmtId="0" fontId="37" fillId="0" borderId="32" xfId="1" applyNumberFormat="1" applyFont="1" applyBorder="1" applyAlignment="1">
      <alignment horizontal="left" vertical="center"/>
    </xf>
    <xf numFmtId="0" fontId="37" fillId="0" borderId="58" xfId="1" applyNumberFormat="1" applyFont="1" applyBorder="1" applyAlignment="1">
      <alignment horizontal="left" vertical="center" wrapText="1"/>
    </xf>
    <xf numFmtId="0" fontId="37" fillId="0" borderId="32" xfId="1" applyNumberFormat="1" applyFont="1" applyBorder="1" applyAlignment="1">
      <alignment vertical="center" wrapText="1"/>
    </xf>
    <xf numFmtId="0" fontId="32" fillId="0" borderId="0" xfId="1" applyNumberFormat="1" applyFont="1">
      <alignment vertical="center"/>
    </xf>
    <xf numFmtId="0" fontId="37" fillId="0" borderId="32" xfId="1" applyNumberFormat="1" applyFont="1" applyBorder="1" applyAlignment="1">
      <alignment horizontal="left" vertical="center" shrinkToFit="1"/>
    </xf>
    <xf numFmtId="0" fontId="32" fillId="0" borderId="58" xfId="1" applyNumberFormat="1" applyFont="1" applyBorder="1" applyAlignment="1">
      <alignment horizontal="left" vertical="center" wrapText="1"/>
    </xf>
    <xf numFmtId="0" fontId="38" fillId="0" borderId="0" xfId="1" applyNumberFormat="1" applyFont="1" applyAlignment="1">
      <alignment vertical="center"/>
    </xf>
    <xf numFmtId="0" fontId="32" fillId="0" borderId="32" xfId="1" applyNumberFormat="1" applyFont="1" applyBorder="1">
      <alignment vertical="center"/>
    </xf>
    <xf numFmtId="0" fontId="32" fillId="0" borderId="0" xfId="1" applyNumberFormat="1" applyFont="1" applyAlignment="1">
      <alignment horizontal="left"/>
    </xf>
    <xf numFmtId="0" fontId="37" fillId="0" borderId="17" xfId="1" applyNumberFormat="1" applyFont="1" applyBorder="1" applyAlignment="1">
      <alignment vertical="center" shrinkToFit="1"/>
    </xf>
    <xf numFmtId="0" fontId="32" fillId="0" borderId="0" xfId="1" applyNumberFormat="1" applyFont="1" applyAlignment="1">
      <alignment horizontal="left" vertical="distributed" wrapText="1"/>
    </xf>
    <xf numFmtId="0" fontId="32" fillId="0" borderId="0" xfId="1" applyNumberFormat="1" applyFont="1" applyAlignment="1">
      <alignment horizontal="center" vertical="distributed"/>
    </xf>
    <xf numFmtId="0" fontId="32" fillId="0" borderId="17" xfId="1" applyNumberFormat="1" applyFont="1" applyBorder="1" applyAlignment="1">
      <alignment horizontal="left" vertical="center" shrinkToFit="1"/>
    </xf>
    <xf numFmtId="0" fontId="32" fillId="0" borderId="0" xfId="1" applyNumberFormat="1" applyFont="1" applyBorder="1" applyAlignment="1">
      <alignment horizontal="center" vertical="distributed"/>
    </xf>
    <xf numFmtId="0" fontId="32" fillId="0" borderId="0" xfId="1" applyNumberFormat="1" applyFont="1" applyBorder="1">
      <alignment vertical="center"/>
    </xf>
    <xf numFmtId="0" fontId="32" fillId="0" borderId="0" xfId="1" applyNumberFormat="1" applyFont="1" applyBorder="1" applyAlignment="1">
      <alignment vertical="center" wrapText="1"/>
    </xf>
    <xf numFmtId="0" fontId="32" fillId="0" borderId="17" xfId="1" applyNumberFormat="1" applyFont="1" applyBorder="1" applyAlignment="1">
      <alignment horizontal="left" wrapText="1"/>
    </xf>
    <xf numFmtId="0" fontId="32" fillId="0" borderId="17" xfId="1" applyNumberFormat="1" applyFont="1" applyBorder="1" applyAlignment="1">
      <alignment vertical="center" shrinkToFit="1"/>
    </xf>
    <xf numFmtId="0" fontId="32" fillId="0" borderId="19" xfId="1" applyNumberFormat="1" applyFont="1" applyBorder="1" applyAlignment="1">
      <alignment vertical="center" wrapText="1" shrinkToFit="1"/>
    </xf>
    <xf numFmtId="0" fontId="32" fillId="0" borderId="12" xfId="1" applyNumberFormat="1" applyFont="1" applyBorder="1" applyAlignment="1">
      <alignment horizontal="center" vertical="center" wrapText="1"/>
    </xf>
    <xf numFmtId="0" fontId="32" fillId="0" borderId="18" xfId="1" applyNumberFormat="1" applyFont="1" applyBorder="1" applyAlignment="1">
      <alignment horizontal="center" vertical="center" wrapText="1"/>
    </xf>
    <xf numFmtId="0" fontId="32" fillId="0" borderId="0" xfId="1" applyNumberFormat="1" applyFont="1" applyBorder="1" applyAlignment="1">
      <alignment horizontal="center" vertical="center" shrinkToFit="1"/>
    </xf>
    <xf numFmtId="0" fontId="32" fillId="0" borderId="32" xfId="1" applyNumberFormat="1" applyFont="1" applyBorder="1" applyAlignment="1">
      <alignment vertical="center"/>
    </xf>
    <xf numFmtId="0" fontId="32" fillId="0" borderId="10" xfId="1" applyNumberFormat="1" applyFont="1" applyBorder="1" applyAlignment="1">
      <alignment horizontal="distributed" vertical="center"/>
    </xf>
    <xf numFmtId="0" fontId="32" fillId="0" borderId="10" xfId="1" applyNumberFormat="1" applyFont="1" applyBorder="1" applyAlignment="1">
      <alignment horizontal="center" vertical="center" wrapText="1"/>
    </xf>
    <xf numFmtId="0" fontId="21" fillId="0" borderId="0" xfId="1" applyNumberFormat="1" applyFont="1" applyFill="1" applyAlignment="1">
      <alignment vertical="center"/>
    </xf>
    <xf numFmtId="0" fontId="32" fillId="0" borderId="0" xfId="1" applyNumberFormat="1" applyFont="1" applyFill="1" applyBorder="1" applyAlignment="1">
      <alignment horizontal="center" vertical="center" wrapText="1"/>
    </xf>
    <xf numFmtId="0" fontId="32" fillId="0" borderId="17" xfId="1" applyNumberFormat="1" applyFont="1" applyFill="1" applyBorder="1">
      <alignment vertical="center"/>
    </xf>
    <xf numFmtId="0" fontId="32" fillId="0" borderId="0" xfId="1" applyNumberFormat="1" applyFont="1" applyFill="1" applyAlignment="1">
      <alignment horizontal="center" vertical="center"/>
    </xf>
    <xf numFmtId="0" fontId="32" fillId="0" borderId="0" xfId="1" applyNumberFormat="1" applyFont="1" applyFill="1" applyAlignment="1">
      <alignment horizontal="left" vertical="center"/>
    </xf>
    <xf numFmtId="0" fontId="37" fillId="0" borderId="0" xfId="1" applyNumberFormat="1" applyFont="1" applyBorder="1" applyAlignment="1">
      <alignment horizontal="left" vertical="center" wrapText="1"/>
    </xf>
    <xf numFmtId="0" fontId="37" fillId="0" borderId="0" xfId="1" applyNumberFormat="1" applyFont="1" applyAlignment="1">
      <alignment horizontal="center" vertical="center" wrapText="1"/>
    </xf>
    <xf numFmtId="0" fontId="37" fillId="0" borderId="17" xfId="1" applyNumberFormat="1" applyFont="1" applyBorder="1" applyAlignment="1">
      <alignment vertical="center" wrapText="1"/>
    </xf>
    <xf numFmtId="0" fontId="32" fillId="0" borderId="11" xfId="1" applyNumberFormat="1" applyFont="1" applyBorder="1" applyAlignment="1">
      <alignment horizontal="distributed" vertical="center"/>
    </xf>
    <xf numFmtId="0" fontId="37" fillId="0" borderId="19" xfId="1" applyNumberFormat="1" applyFont="1" applyBorder="1" applyAlignment="1">
      <alignment vertical="center" wrapText="1"/>
    </xf>
    <xf numFmtId="0" fontId="37" fillId="0" borderId="42" xfId="1" applyNumberFormat="1" applyFont="1" applyBorder="1" applyAlignment="1">
      <alignment vertical="center" wrapText="1"/>
    </xf>
    <xf numFmtId="0" fontId="39" fillId="0" borderId="17" xfId="1" applyNumberFormat="1" applyFont="1" applyBorder="1" applyAlignment="1">
      <alignment vertical="center" wrapText="1"/>
    </xf>
    <xf numFmtId="0" fontId="32" fillId="0" borderId="0" xfId="1" applyNumberFormat="1" applyFont="1" applyBorder="1" applyAlignment="1">
      <alignment horizontal="distributed" vertical="center"/>
    </xf>
    <xf numFmtId="3" fontId="32" fillId="0" borderId="4" xfId="1" applyNumberFormat="1" applyFont="1" applyBorder="1" applyAlignment="1">
      <alignment horizontal="center" vertical="center" shrinkToFit="1"/>
    </xf>
    <xf numFmtId="3" fontId="32" fillId="0" borderId="52" xfId="1" applyNumberFormat="1" applyFont="1" applyBorder="1" applyAlignment="1">
      <alignment horizontal="center" vertical="center" wrapText="1" shrinkToFit="1"/>
    </xf>
    <xf numFmtId="3" fontId="32" fillId="0" borderId="52" xfId="1" applyNumberFormat="1" applyFont="1" applyBorder="1" applyAlignment="1">
      <alignment horizontal="center" vertical="center" shrinkToFit="1"/>
    </xf>
    <xf numFmtId="3" fontId="32" fillId="0" borderId="3" xfId="1" applyNumberFormat="1" applyFont="1" applyBorder="1" applyAlignment="1">
      <alignment horizontal="center" vertical="center" wrapText="1" shrinkToFit="1"/>
    </xf>
    <xf numFmtId="3" fontId="32" fillId="0" borderId="3" xfId="1" applyNumberFormat="1" applyFont="1" applyBorder="1" applyAlignment="1">
      <alignment horizontal="center" vertical="center" shrinkToFit="1"/>
    </xf>
    <xf numFmtId="0" fontId="37" fillId="0" borderId="0" xfId="1" applyNumberFormat="1" applyFont="1" applyFill="1" applyBorder="1" applyAlignment="1">
      <alignment horizontal="center" vertical="center" wrapText="1"/>
    </xf>
    <xf numFmtId="0" fontId="32" fillId="0" borderId="12" xfId="1" applyNumberFormat="1" applyFont="1" applyBorder="1">
      <alignment vertical="center"/>
    </xf>
    <xf numFmtId="0" fontId="32" fillId="0" borderId="0" xfId="1" applyNumberFormat="1" applyFont="1" applyBorder="1" applyAlignment="1">
      <alignment vertical="center" shrinkToFit="1"/>
    </xf>
    <xf numFmtId="0" fontId="37" fillId="0" borderId="0" xfId="1" applyNumberFormat="1" applyFont="1" applyAlignment="1">
      <alignment vertical="center" wrapText="1"/>
    </xf>
    <xf numFmtId="0" fontId="37" fillId="0" borderId="0" xfId="1" applyNumberFormat="1" applyFont="1" applyBorder="1" applyAlignment="1">
      <alignment horizontal="center" vertical="center" wrapText="1"/>
    </xf>
    <xf numFmtId="0" fontId="32" fillId="0" borderId="17" xfId="1" applyNumberFormat="1" applyFont="1" applyBorder="1" applyAlignment="1">
      <alignment horizontal="left" vertical="center"/>
    </xf>
    <xf numFmtId="0" fontId="32" fillId="0" borderId="0" xfId="1" applyNumberFormat="1" applyFont="1" applyAlignment="1">
      <alignment horizontal="left" vertical="center" wrapText="1" shrinkToFit="1"/>
    </xf>
    <xf numFmtId="0" fontId="35" fillId="0" borderId="0" xfId="1" applyNumberFormat="1" applyFont="1" applyAlignment="1">
      <alignment horizontal="center" vertical="center" wrapText="1"/>
    </xf>
    <xf numFmtId="180" fontId="32" fillId="0" borderId="0" xfId="1" applyNumberFormat="1" applyFont="1" applyAlignment="1">
      <alignment vertical="center" shrinkToFit="1"/>
    </xf>
    <xf numFmtId="0" fontId="37" fillId="0" borderId="0" xfId="1" applyNumberFormat="1" applyFont="1" applyAlignment="1">
      <alignment horizontal="left" vertical="center" wrapText="1"/>
    </xf>
    <xf numFmtId="0" fontId="35" fillId="0" borderId="0" xfId="1" applyNumberFormat="1" applyFont="1" applyAlignment="1">
      <alignment vertical="center" shrinkToFit="1"/>
    </xf>
    <xf numFmtId="0" fontId="40" fillId="0" borderId="0" xfId="1" applyNumberFormat="1" applyFont="1" applyAlignment="1">
      <alignment horizontal="left" vertical="center" wrapText="1"/>
    </xf>
    <xf numFmtId="0" fontId="32" fillId="0" borderId="19" xfId="1" applyNumberFormat="1" applyFont="1" applyBorder="1" applyAlignment="1">
      <alignment vertical="center"/>
    </xf>
    <xf numFmtId="0" fontId="32" fillId="0" borderId="12" xfId="1" applyNumberFormat="1" applyFont="1" applyBorder="1" applyAlignment="1">
      <alignment vertical="center" shrinkToFit="1"/>
    </xf>
    <xf numFmtId="0" fontId="32" fillId="0" borderId="32" xfId="1" applyNumberFormat="1" applyFont="1" applyBorder="1" applyAlignment="1">
      <alignment vertical="center" shrinkToFit="1"/>
    </xf>
    <xf numFmtId="180" fontId="32" fillId="0" borderId="0" xfId="1" applyNumberFormat="1" applyFont="1" applyAlignment="1">
      <alignment horizontal="center" vertical="center"/>
    </xf>
    <xf numFmtId="0" fontId="32" fillId="0" borderId="32" xfId="1" applyNumberFormat="1" applyFont="1" applyBorder="1" applyAlignment="1">
      <alignment horizontal="left" vertical="center"/>
    </xf>
    <xf numFmtId="0" fontId="32" fillId="0" borderId="19" xfId="1" applyNumberFormat="1" applyFont="1" applyBorder="1">
      <alignment vertical="center"/>
    </xf>
    <xf numFmtId="0" fontId="32" fillId="0" borderId="58" xfId="1" applyNumberFormat="1" applyFont="1" applyBorder="1">
      <alignment vertical="center"/>
    </xf>
    <xf numFmtId="0" fontId="32" fillId="0" borderId="12" xfId="1" applyNumberFormat="1" applyFont="1" applyBorder="1" applyAlignment="1">
      <alignment horizontal="left" wrapText="1"/>
    </xf>
    <xf numFmtId="0" fontId="41" fillId="0" borderId="0" xfId="2" applyNumberFormat="1" applyFont="1" applyAlignment="1" applyProtection="1">
      <alignment vertical="center"/>
    </xf>
    <xf numFmtId="0" fontId="22" fillId="0" borderId="0" xfId="1" applyNumberFormat="1" applyFont="1" applyAlignment="1">
      <alignment horizontal="center" vertical="center"/>
    </xf>
    <xf numFmtId="0" fontId="21" fillId="0" borderId="0" xfId="1" applyNumberFormat="1" applyFont="1" applyBorder="1" applyAlignment="1">
      <alignment vertical="center"/>
    </xf>
    <xf numFmtId="0" fontId="11" fillId="0" borderId="0" xfId="1" applyNumberFormat="1" applyFont="1">
      <alignment vertical="center"/>
    </xf>
    <xf numFmtId="0" fontId="29" fillId="0" borderId="0" xfId="1" applyFont="1" applyAlignment="1">
      <alignment horizontal="center" vertical="center"/>
    </xf>
    <xf numFmtId="3" fontId="12" fillId="0" borderId="37"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0" xfId="1" applyNumberFormat="1" applyFont="1" applyAlignment="1">
      <alignment vertical="center" shrinkToFit="1"/>
    </xf>
    <xf numFmtId="3" fontId="12" fillId="0" borderId="0" xfId="1" applyNumberFormat="1" applyFont="1" applyBorder="1" applyAlignment="1">
      <alignment horizontal="center" vertical="center" shrinkToFit="1"/>
    </xf>
    <xf numFmtId="3" fontId="12" fillId="0" borderId="0" xfId="1" applyNumberFormat="1" applyFont="1" applyBorder="1" applyAlignment="1">
      <alignment vertical="center" shrinkToFit="1"/>
    </xf>
    <xf numFmtId="0" fontId="32" fillId="0" borderId="17" xfId="1" applyNumberFormat="1" applyFont="1" applyBorder="1" applyAlignment="1">
      <alignment vertical="center"/>
    </xf>
    <xf numFmtId="0" fontId="32" fillId="0" borderId="0" xfId="1" applyNumberFormat="1" applyFont="1" applyAlignment="1">
      <alignment horizontal="center" vertical="center"/>
    </xf>
    <xf numFmtId="0" fontId="32" fillId="0" borderId="0" xfId="1" applyNumberFormat="1" applyFont="1" applyAlignment="1">
      <alignment vertical="center"/>
    </xf>
    <xf numFmtId="0" fontId="32" fillId="0" borderId="0" xfId="1" applyNumberFormat="1" applyFont="1" applyAlignment="1">
      <alignment horizontal="left" vertical="center" wrapText="1"/>
    </xf>
    <xf numFmtId="0" fontId="32" fillId="0" borderId="0" xfId="1" applyNumberFormat="1" applyFont="1" applyAlignment="1">
      <alignment horizontal="left" vertical="center"/>
    </xf>
    <xf numFmtId="0" fontId="32" fillId="0" borderId="10" xfId="1" applyNumberFormat="1" applyFont="1" applyBorder="1" applyAlignment="1">
      <alignment horizontal="center" vertical="center"/>
    </xf>
    <xf numFmtId="0" fontId="32" fillId="0" borderId="17" xfId="1" applyNumberFormat="1" applyFont="1" applyBorder="1">
      <alignment vertical="center"/>
    </xf>
    <xf numFmtId="0" fontId="32" fillId="0" borderId="0" xfId="1" applyNumberFormat="1" applyFont="1" applyAlignment="1">
      <alignment horizontal="center" vertical="center" wrapText="1"/>
    </xf>
    <xf numFmtId="0" fontId="32" fillId="0" borderId="0" xfId="1" applyNumberFormat="1" applyFont="1" applyAlignment="1">
      <alignment horizontal="left" wrapText="1"/>
    </xf>
    <xf numFmtId="0" fontId="32" fillId="0" borderId="0" xfId="1" applyNumberFormat="1" applyFont="1" applyBorder="1" applyAlignment="1">
      <alignment horizontal="center" vertical="top"/>
    </xf>
    <xf numFmtId="0" fontId="32" fillId="0" borderId="0" xfId="1" applyNumberFormat="1" applyFont="1" applyBorder="1" applyAlignment="1">
      <alignment horizontal="left" vertical="center"/>
    </xf>
    <xf numFmtId="0" fontId="32" fillId="0" borderId="0" xfId="1" applyNumberFormat="1" applyFont="1" applyAlignment="1">
      <alignment horizontal="left" vertical="center" shrinkToFit="1"/>
    </xf>
    <xf numFmtId="0" fontId="32" fillId="0" borderId="0" xfId="1" applyNumberFormat="1" applyFont="1" applyBorder="1" applyAlignment="1">
      <alignment horizontal="center" vertical="center"/>
    </xf>
    <xf numFmtId="0" fontId="32" fillId="0" borderId="18" xfId="1" applyNumberFormat="1" applyFont="1" applyBorder="1" applyAlignment="1">
      <alignment horizontal="left" vertical="center"/>
    </xf>
    <xf numFmtId="0" fontId="32" fillId="0" borderId="12" xfId="1" applyNumberFormat="1" applyFont="1" applyBorder="1" applyAlignment="1">
      <alignment horizontal="center" vertical="center"/>
    </xf>
    <xf numFmtId="0" fontId="32" fillId="0" borderId="0" xfId="1" applyNumberFormat="1" applyFont="1" applyBorder="1" applyAlignment="1">
      <alignment horizontal="left" vertical="center" wrapText="1"/>
    </xf>
    <xf numFmtId="0" fontId="32" fillId="0" borderId="12" xfId="1" applyNumberFormat="1" applyFont="1" applyBorder="1" applyAlignment="1">
      <alignment horizontal="left" vertical="center" wrapText="1"/>
    </xf>
    <xf numFmtId="0" fontId="32" fillId="0" borderId="12" xfId="1" applyNumberFormat="1" applyFont="1" applyBorder="1" applyAlignment="1">
      <alignment horizontal="left" vertical="center"/>
    </xf>
    <xf numFmtId="0" fontId="32" fillId="0" borderId="42" xfId="1" applyNumberFormat="1" applyFont="1" applyBorder="1" applyAlignment="1">
      <alignment vertical="center" wrapText="1"/>
    </xf>
    <xf numFmtId="0" fontId="32" fillId="0" borderId="18" xfId="1" applyNumberFormat="1" applyFont="1" applyBorder="1" applyAlignment="1">
      <alignment vertical="center"/>
    </xf>
    <xf numFmtId="0" fontId="32" fillId="0" borderId="18" xfId="1" applyNumberFormat="1" applyFont="1" applyBorder="1" applyAlignment="1">
      <alignment vertical="center" shrinkToFit="1"/>
    </xf>
    <xf numFmtId="0" fontId="22" fillId="0" borderId="12" xfId="1" applyNumberFormat="1" applyFont="1" applyBorder="1" applyAlignment="1">
      <alignment horizontal="center" vertical="center"/>
    </xf>
    <xf numFmtId="0" fontId="32" fillId="0" borderId="0" xfId="0" applyFont="1">
      <alignment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6" xfId="0" applyFont="1" applyBorder="1" applyAlignment="1">
      <alignment horizontal="center" vertical="center" shrinkToFit="1"/>
    </xf>
    <xf numFmtId="0" fontId="32" fillId="0" borderId="6" xfId="0" applyFont="1" applyBorder="1" applyAlignment="1">
      <alignment horizontal="center" vertical="center" wrapText="1"/>
    </xf>
    <xf numFmtId="0" fontId="32" fillId="0" borderId="8" xfId="0" applyFont="1" applyBorder="1" applyAlignment="1">
      <alignment horizontal="center" vertical="center"/>
    </xf>
    <xf numFmtId="0" fontId="32" fillId="0" borderId="9" xfId="0" applyFont="1" applyBorder="1" applyAlignment="1">
      <alignment horizontal="center" vertical="center"/>
    </xf>
    <xf numFmtId="3" fontId="37" fillId="0" borderId="0" xfId="0" applyNumberFormat="1" applyFont="1" applyBorder="1" applyAlignment="1">
      <alignment horizontal="right" vertical="center"/>
    </xf>
    <xf numFmtId="0" fontId="32" fillId="0" borderId="10" xfId="0" applyFont="1" applyBorder="1" applyAlignment="1">
      <alignment horizontal="center" vertical="center"/>
    </xf>
    <xf numFmtId="0" fontId="32" fillId="0" borderId="10" xfId="0" applyFont="1" applyBorder="1" applyAlignment="1">
      <alignment horizontal="distributed" vertical="center"/>
    </xf>
    <xf numFmtId="0" fontId="32" fillId="0" borderId="11" xfId="0" applyFont="1" applyBorder="1" applyAlignment="1">
      <alignment horizontal="distributed" vertical="center"/>
    </xf>
    <xf numFmtId="3" fontId="37" fillId="0" borderId="12" xfId="0" applyNumberFormat="1" applyFont="1" applyBorder="1" applyAlignment="1">
      <alignment horizontal="right" vertical="center"/>
    </xf>
    <xf numFmtId="0" fontId="37" fillId="0" borderId="12" xfId="0" applyNumberFormat="1" applyFont="1" applyBorder="1" applyAlignment="1">
      <alignment horizontal="right" vertical="center"/>
    </xf>
    <xf numFmtId="0" fontId="32" fillId="0" borderId="13" xfId="0" applyFont="1" applyFill="1" applyBorder="1">
      <alignment vertical="center"/>
    </xf>
    <xf numFmtId="176" fontId="32" fillId="0" borderId="0" xfId="0" applyNumberFormat="1" applyFont="1">
      <alignment vertical="center"/>
    </xf>
    <xf numFmtId="0" fontId="43" fillId="0" borderId="0" xfId="0" applyNumberFormat="1" applyFont="1">
      <alignment vertical="center"/>
    </xf>
    <xf numFmtId="0" fontId="44" fillId="0" borderId="0" xfId="0" applyNumberFormat="1" applyFont="1" applyAlignment="1">
      <alignment vertical="center"/>
    </xf>
    <xf numFmtId="0" fontId="32" fillId="0" borderId="0" xfId="0" applyFont="1" applyBorder="1">
      <alignment vertical="center"/>
    </xf>
    <xf numFmtId="0" fontId="32" fillId="0" borderId="0" xfId="0" applyFont="1" applyBorder="1" applyAlignment="1">
      <alignment horizontal="center" vertical="center"/>
    </xf>
    <xf numFmtId="3" fontId="32" fillId="0" borderId="17" xfId="0" applyNumberFormat="1" applyFont="1" applyBorder="1">
      <alignment vertical="center"/>
    </xf>
    <xf numFmtId="3" fontId="32" fillId="0" borderId="0" xfId="0" applyNumberFormat="1" applyFont="1" applyBorder="1">
      <alignment vertical="center"/>
    </xf>
    <xf numFmtId="0" fontId="32" fillId="0" borderId="12" xfId="0" applyFont="1" applyBorder="1" applyAlignment="1">
      <alignment horizontal="center" vertical="center"/>
    </xf>
    <xf numFmtId="3" fontId="32" fillId="0" borderId="19" xfId="0" applyNumberFormat="1" applyFont="1" applyBorder="1">
      <alignment vertical="center"/>
    </xf>
    <xf numFmtId="3" fontId="32" fillId="0" borderId="12" xfId="0" applyNumberFormat="1" applyFont="1" applyBorder="1">
      <alignment vertical="center"/>
    </xf>
    <xf numFmtId="0" fontId="45" fillId="0" borderId="1" xfId="0" applyNumberFormat="1" applyFont="1" applyBorder="1">
      <alignment vertical="center"/>
    </xf>
    <xf numFmtId="0" fontId="45" fillId="0" borderId="0" xfId="0" applyNumberFormat="1" applyFont="1">
      <alignment vertical="center"/>
    </xf>
    <xf numFmtId="0" fontId="25" fillId="0" borderId="0" xfId="0" applyNumberFormat="1" applyFont="1">
      <alignment vertical="center"/>
    </xf>
    <xf numFmtId="0" fontId="32" fillId="0" borderId="0" xfId="0" applyNumberFormat="1" applyFont="1" applyBorder="1" applyAlignment="1">
      <alignment horizontal="left" vertical="center" wrapText="1"/>
    </xf>
    <xf numFmtId="0" fontId="51" fillId="0" borderId="0" xfId="2" applyNumberFormat="1" applyFont="1" applyBorder="1" applyAlignment="1" applyProtection="1">
      <alignment vertical="center"/>
    </xf>
    <xf numFmtId="0" fontId="43" fillId="0" borderId="0" xfId="1" applyNumberFormat="1" applyFont="1">
      <alignment vertical="center"/>
    </xf>
    <xf numFmtId="0" fontId="44" fillId="0" borderId="0" xfId="1" applyNumberFormat="1" applyFont="1" applyAlignment="1">
      <alignment vertical="center"/>
    </xf>
    <xf numFmtId="0" fontId="43" fillId="0" borderId="0" xfId="1" applyNumberFormat="1" applyFont="1" applyBorder="1">
      <alignment vertical="center"/>
    </xf>
    <xf numFmtId="0" fontId="45" fillId="0" borderId="0" xfId="1" applyNumberFormat="1" applyFont="1" applyBorder="1">
      <alignment vertical="center"/>
    </xf>
    <xf numFmtId="0" fontId="46" fillId="0" borderId="0" xfId="1" applyNumberFormat="1" applyFont="1" applyBorder="1">
      <alignment vertical="center"/>
    </xf>
    <xf numFmtId="0" fontId="45" fillId="0" borderId="0" xfId="1" applyNumberFormat="1" applyFont="1">
      <alignment vertical="center"/>
    </xf>
    <xf numFmtId="0" fontId="45" fillId="0" borderId="0" xfId="1" applyNumberFormat="1" applyFont="1" applyBorder="1" applyAlignment="1">
      <alignment horizontal="center" vertical="center"/>
    </xf>
    <xf numFmtId="0" fontId="45" fillId="0" borderId="0" xfId="1" applyNumberFormat="1" applyFont="1" applyAlignment="1">
      <alignment horizontal="center" vertical="center"/>
    </xf>
    <xf numFmtId="0" fontId="32" fillId="0" borderId="5" xfId="1" applyNumberFormat="1" applyFont="1" applyBorder="1" applyAlignment="1">
      <alignment horizontal="center" vertical="center" shrinkToFit="1"/>
    </xf>
    <xf numFmtId="0" fontId="32" fillId="0" borderId="20" xfId="1" applyNumberFormat="1" applyFont="1" applyBorder="1" applyAlignment="1">
      <alignment horizontal="center" vertical="center" shrinkToFit="1"/>
    </xf>
    <xf numFmtId="0" fontId="32" fillId="0" borderId="21" xfId="1" applyNumberFormat="1" applyFont="1" applyBorder="1" applyAlignment="1">
      <alignment horizontal="center" vertical="center" shrinkToFit="1"/>
    </xf>
    <xf numFmtId="0" fontId="32" fillId="0" borderId="22" xfId="1" applyNumberFormat="1" applyFont="1" applyBorder="1" applyAlignment="1">
      <alignment horizontal="center" vertical="center" shrinkToFit="1"/>
    </xf>
    <xf numFmtId="0" fontId="49" fillId="0" borderId="20" xfId="1" applyFont="1" applyBorder="1" applyAlignment="1">
      <alignment horizontal="center" vertical="center"/>
    </xf>
    <xf numFmtId="0" fontId="50" fillId="0" borderId="20" xfId="1" applyFont="1" applyBorder="1" applyAlignment="1">
      <alignment horizontal="center" vertical="center" wrapText="1"/>
    </xf>
    <xf numFmtId="176" fontId="50" fillId="0" borderId="20" xfId="1" applyNumberFormat="1" applyFont="1" applyBorder="1" applyAlignment="1">
      <alignment horizontal="center" vertical="center" wrapText="1"/>
    </xf>
    <xf numFmtId="37" fontId="32" fillId="0" borderId="0" xfId="1" applyNumberFormat="1" applyFont="1" applyAlignment="1">
      <alignment horizontal="right" vertical="center"/>
    </xf>
    <xf numFmtId="37" fontId="32" fillId="0" borderId="18" xfId="1" applyNumberFormat="1" applyFont="1" applyBorder="1" applyAlignment="1">
      <alignment horizontal="right" vertical="center"/>
    </xf>
    <xf numFmtId="37" fontId="32" fillId="0" borderId="0" xfId="1" applyNumberFormat="1" applyFont="1" applyBorder="1" applyAlignment="1">
      <alignment horizontal="right" vertical="center"/>
    </xf>
    <xf numFmtId="37" fontId="32" fillId="0" borderId="23" xfId="1" applyNumberFormat="1" applyFont="1" applyBorder="1" applyAlignment="1">
      <alignment horizontal="right" vertical="center"/>
    </xf>
    <xf numFmtId="37" fontId="32" fillId="0" borderId="12" xfId="1" applyNumberFormat="1" applyFont="1" applyBorder="1" applyAlignment="1">
      <alignment horizontal="right" vertical="center"/>
    </xf>
    <xf numFmtId="0" fontId="25" fillId="0" borderId="0" xfId="1" applyNumberFormat="1" applyFont="1">
      <alignment vertical="center"/>
    </xf>
    <xf numFmtId="0" fontId="51" fillId="0" borderId="0" xfId="2" applyNumberFormat="1" applyFont="1" applyAlignment="1" applyProtection="1">
      <alignment vertical="center"/>
    </xf>
    <xf numFmtId="0" fontId="45" fillId="0" borderId="0" xfId="1" applyNumberFormat="1" applyFont="1" applyAlignment="1">
      <alignment vertical="center" wrapText="1"/>
    </xf>
    <xf numFmtId="0" fontId="32" fillId="0" borderId="32" xfId="1" applyNumberFormat="1" applyFont="1" applyBorder="1" applyAlignment="1">
      <alignment horizontal="center" vertical="center" wrapText="1"/>
    </xf>
    <xf numFmtId="0" fontId="32" fillId="0" borderId="6" xfId="1" applyNumberFormat="1" applyFont="1" applyBorder="1" applyAlignment="1">
      <alignment horizontal="center" vertical="center" wrapText="1"/>
    </xf>
    <xf numFmtId="3" fontId="32" fillId="0" borderId="36" xfId="1" applyNumberFormat="1" applyFont="1" applyBorder="1" applyAlignment="1">
      <alignment horizontal="right" vertical="center"/>
    </xf>
    <xf numFmtId="3" fontId="32" fillId="0" borderId="18" xfId="1" applyNumberFormat="1" applyFont="1" applyBorder="1" applyAlignment="1">
      <alignment horizontal="right" vertical="center"/>
    </xf>
    <xf numFmtId="3" fontId="32" fillId="0" borderId="0" xfId="1" applyNumberFormat="1" applyFont="1" applyBorder="1" applyAlignment="1">
      <alignment horizontal="right" vertical="center"/>
    </xf>
    <xf numFmtId="0" fontId="32" fillId="0" borderId="0" xfId="1" applyNumberFormat="1" applyFont="1" applyBorder="1" applyAlignment="1">
      <alignment horizontal="right" vertical="center"/>
    </xf>
    <xf numFmtId="3" fontId="32" fillId="0" borderId="0" xfId="1" applyNumberFormat="1" applyFont="1" applyBorder="1" applyAlignment="1">
      <alignment horizontal="right" vertical="center" wrapText="1"/>
    </xf>
    <xf numFmtId="0" fontId="32" fillId="0" borderId="0" xfId="1" applyNumberFormat="1" applyFont="1" applyFill="1" applyBorder="1" applyAlignment="1">
      <alignment horizontal="right" vertical="center"/>
    </xf>
    <xf numFmtId="3" fontId="32" fillId="0" borderId="5" xfId="1" applyNumberFormat="1" applyFont="1" applyBorder="1" applyAlignment="1">
      <alignment horizontal="right" vertical="center"/>
    </xf>
    <xf numFmtId="3" fontId="32" fillId="0" borderId="18" xfId="1" applyNumberFormat="1" applyFont="1" applyBorder="1" applyAlignment="1">
      <alignment horizontal="right" vertical="center" wrapText="1"/>
    </xf>
    <xf numFmtId="0" fontId="32" fillId="0" borderId="18" xfId="1" applyNumberFormat="1" applyFont="1" applyFill="1" applyBorder="1" applyAlignment="1">
      <alignment horizontal="right" vertical="center"/>
    </xf>
    <xf numFmtId="3" fontId="32" fillId="0" borderId="18" xfId="1" applyNumberFormat="1" applyFont="1" applyFill="1" applyBorder="1" applyAlignment="1">
      <alignment horizontal="right" vertical="center"/>
    </xf>
    <xf numFmtId="3" fontId="32" fillId="0" borderId="0" xfId="1" applyNumberFormat="1" applyFont="1" applyFill="1" applyBorder="1" applyAlignment="1">
      <alignment horizontal="right" vertical="center"/>
    </xf>
    <xf numFmtId="0" fontId="32" fillId="0" borderId="16" xfId="1" applyNumberFormat="1" applyFont="1" applyBorder="1" applyAlignment="1">
      <alignment horizontal="center" vertical="center"/>
    </xf>
    <xf numFmtId="0" fontId="32" fillId="0" borderId="17" xfId="1" applyNumberFormat="1" applyFont="1" applyFill="1" applyBorder="1" applyAlignment="1">
      <alignment horizontal="right" vertical="center"/>
    </xf>
    <xf numFmtId="4" fontId="32" fillId="0" borderId="0" xfId="1" applyNumberFormat="1" applyFont="1" applyFill="1" applyBorder="1" applyAlignment="1">
      <alignment horizontal="right" vertical="center"/>
    </xf>
    <xf numFmtId="3" fontId="32" fillId="0" borderId="0" xfId="1" quotePrefix="1" applyNumberFormat="1" applyFont="1" applyFill="1" applyBorder="1" applyAlignment="1">
      <alignment horizontal="right" vertical="center"/>
    </xf>
    <xf numFmtId="38" fontId="32" fillId="0" borderId="0" xfId="3" applyFont="1" applyFill="1" applyBorder="1" applyAlignment="1">
      <alignment horizontal="right" vertical="center"/>
    </xf>
    <xf numFmtId="3" fontId="32" fillId="0" borderId="5" xfId="1" applyNumberFormat="1" applyFont="1" applyBorder="1" applyAlignment="1">
      <alignment horizontal="right" vertical="center" wrapText="1"/>
    </xf>
    <xf numFmtId="0" fontId="32" fillId="0" borderId="5" xfId="1" applyNumberFormat="1" applyFont="1" applyFill="1" applyBorder="1" applyAlignment="1">
      <alignment horizontal="right" vertical="center"/>
    </xf>
    <xf numFmtId="0" fontId="32" fillId="0" borderId="32" xfId="1" applyNumberFormat="1" applyFont="1" applyBorder="1" applyAlignment="1">
      <alignment horizontal="center" vertical="center"/>
    </xf>
    <xf numFmtId="0" fontId="32" fillId="0" borderId="32" xfId="1" applyNumberFormat="1" applyFont="1" applyFill="1" applyBorder="1" applyAlignment="1">
      <alignment horizontal="right" vertical="center"/>
    </xf>
    <xf numFmtId="0" fontId="32" fillId="0" borderId="0" xfId="1" applyNumberFormat="1" applyFont="1" applyFill="1" applyBorder="1" applyAlignment="1">
      <alignment horizontal="right" vertical="center" wrapText="1"/>
    </xf>
    <xf numFmtId="0" fontId="32" fillId="0" borderId="38" xfId="1" applyNumberFormat="1" applyFont="1" applyBorder="1" applyAlignment="1">
      <alignment horizontal="center" vertical="center"/>
    </xf>
    <xf numFmtId="38" fontId="32" fillId="0" borderId="0" xfId="3" applyFont="1" applyFill="1" applyBorder="1" applyAlignment="1">
      <alignment horizontal="right" vertical="center" wrapText="1"/>
    </xf>
    <xf numFmtId="0" fontId="32" fillId="0" borderId="45" xfId="1" applyNumberFormat="1" applyFont="1" applyBorder="1" applyAlignment="1">
      <alignment horizontal="center" vertical="center"/>
    </xf>
    <xf numFmtId="0" fontId="32" fillId="0" borderId="19" xfId="1" applyNumberFormat="1" applyFont="1" applyFill="1" applyBorder="1" applyAlignment="1">
      <alignment horizontal="right" vertical="center"/>
    </xf>
    <xf numFmtId="38" fontId="32" fillId="0" borderId="12" xfId="3" applyFont="1" applyFill="1" applyBorder="1" applyAlignment="1">
      <alignment horizontal="right" vertical="center"/>
    </xf>
    <xf numFmtId="38" fontId="32" fillId="0" borderId="12" xfId="3" applyFont="1" applyFill="1" applyBorder="1" applyAlignment="1">
      <alignment horizontal="right" vertical="center" wrapText="1"/>
    </xf>
    <xf numFmtId="0" fontId="25" fillId="0" borderId="0" xfId="1" applyNumberFormat="1" applyFont="1" applyAlignment="1">
      <alignment vertical="center"/>
    </xf>
    <xf numFmtId="0" fontId="25" fillId="0" borderId="0" xfId="1" applyNumberFormat="1" applyFont="1" applyBorder="1" applyAlignment="1">
      <alignment vertical="center"/>
    </xf>
    <xf numFmtId="0" fontId="45" fillId="0" borderId="12" xfId="1" applyNumberFormat="1" applyFont="1" applyBorder="1" applyAlignment="1">
      <alignment vertical="center"/>
    </xf>
    <xf numFmtId="0" fontId="25" fillId="0" borderId="12" xfId="1" applyNumberFormat="1" applyFont="1" applyBorder="1" applyAlignment="1">
      <alignment vertical="center"/>
    </xf>
    <xf numFmtId="0" fontId="25" fillId="0" borderId="12" xfId="1" applyNumberFormat="1" applyFont="1" applyBorder="1" applyAlignment="1">
      <alignment horizontal="right" vertical="center"/>
    </xf>
    <xf numFmtId="0" fontId="25" fillId="0" borderId="22" xfId="1" applyNumberFormat="1" applyFont="1" applyBorder="1" applyAlignment="1">
      <alignment horizontal="center" vertical="center"/>
    </xf>
    <xf numFmtId="0" fontId="25" fillId="0" borderId="37" xfId="1" applyNumberFormat="1" applyFont="1" applyBorder="1" applyAlignment="1">
      <alignment horizontal="center" vertical="center"/>
    </xf>
    <xf numFmtId="40" fontId="32" fillId="0" borderId="0" xfId="1" applyNumberFormat="1" applyFont="1" applyAlignment="1">
      <alignment horizontal="right" vertical="center"/>
    </xf>
    <xf numFmtId="3" fontId="32" fillId="0" borderId="0" xfId="1" applyNumberFormat="1" applyFont="1" applyAlignment="1">
      <alignment vertical="center"/>
    </xf>
    <xf numFmtId="0" fontId="25" fillId="0" borderId="37" xfId="1" quotePrefix="1" applyNumberFormat="1" applyFont="1" applyBorder="1" applyAlignment="1">
      <alignment horizontal="center" vertical="center"/>
    </xf>
    <xf numFmtId="0" fontId="25" fillId="0" borderId="10" xfId="1" quotePrefix="1" applyNumberFormat="1" applyFont="1" applyBorder="1" applyAlignment="1">
      <alignment horizontal="center" vertical="center"/>
    </xf>
    <xf numFmtId="3" fontId="45" fillId="0" borderId="0" xfId="1" applyNumberFormat="1" applyFont="1">
      <alignment vertical="center"/>
    </xf>
    <xf numFmtId="0" fontId="25" fillId="0" borderId="0" xfId="1" applyNumberFormat="1" applyFont="1" applyAlignment="1">
      <alignment horizontal="distributed" vertical="center"/>
    </xf>
    <xf numFmtId="38" fontId="32" fillId="0" borderId="17" xfId="1" applyNumberFormat="1" applyFont="1" applyBorder="1" applyAlignment="1">
      <alignment horizontal="right" vertical="center"/>
    </xf>
    <xf numFmtId="1" fontId="32" fillId="0" borderId="0" xfId="1" applyNumberFormat="1" applyFont="1" applyAlignment="1">
      <alignment vertical="center"/>
    </xf>
    <xf numFmtId="3" fontId="32" fillId="0" borderId="0" xfId="1" applyNumberFormat="1" applyFont="1" applyAlignment="1">
      <alignment horizontal="right" vertical="center"/>
    </xf>
    <xf numFmtId="177" fontId="32" fillId="0" borderId="17" xfId="1" quotePrefix="1" applyNumberFormat="1" applyFont="1" applyBorder="1" applyAlignment="1">
      <alignment horizontal="right" vertical="center"/>
    </xf>
    <xf numFmtId="39" fontId="32" fillId="0" borderId="0" xfId="1" applyNumberFormat="1" applyFont="1" applyBorder="1" applyAlignment="1">
      <alignment horizontal="right" vertical="center"/>
    </xf>
    <xf numFmtId="177" fontId="32" fillId="0" borderId="0" xfId="1" quotePrefix="1" applyNumberFormat="1" applyFont="1" applyBorder="1" applyAlignment="1">
      <alignment horizontal="right" vertical="center"/>
    </xf>
    <xf numFmtId="3" fontId="32" fillId="0" borderId="32" xfId="1" applyNumberFormat="1" applyFont="1" applyBorder="1" applyAlignment="1">
      <alignment vertical="center"/>
    </xf>
    <xf numFmtId="40" fontId="32" fillId="0" borderId="0" xfId="1" applyNumberFormat="1" applyFont="1" applyBorder="1" applyAlignment="1">
      <alignment horizontal="right" vertical="center"/>
    </xf>
    <xf numFmtId="39" fontId="32" fillId="0" borderId="32" xfId="1" applyNumberFormat="1" applyFont="1" applyBorder="1" applyAlignment="1">
      <alignment horizontal="right" vertical="center"/>
    </xf>
    <xf numFmtId="1" fontId="32" fillId="0" borderId="32" xfId="1" applyNumberFormat="1" applyFont="1" applyBorder="1" applyAlignment="1">
      <alignment vertical="center"/>
    </xf>
    <xf numFmtId="3" fontId="32" fillId="0" borderId="32" xfId="1" applyNumberFormat="1" applyFont="1" applyBorder="1" applyAlignment="1">
      <alignment horizontal="right" vertical="center"/>
    </xf>
    <xf numFmtId="0" fontId="25" fillId="0" borderId="12" xfId="1" applyNumberFormat="1" applyFont="1" applyBorder="1" applyAlignment="1">
      <alignment horizontal="distributed" vertical="center"/>
    </xf>
    <xf numFmtId="39" fontId="32" fillId="0" borderId="47" xfId="1" applyNumberFormat="1" applyFont="1" applyBorder="1" applyAlignment="1">
      <alignment horizontal="right" vertical="center"/>
    </xf>
    <xf numFmtId="39" fontId="32" fillId="0" borderId="48" xfId="1" applyNumberFormat="1" applyFont="1" applyBorder="1" applyAlignment="1">
      <alignment horizontal="right" vertical="center"/>
    </xf>
    <xf numFmtId="0" fontId="45" fillId="0" borderId="0" xfId="1" applyNumberFormat="1" applyFont="1" applyBorder="1" applyAlignment="1">
      <alignment vertical="center"/>
    </xf>
    <xf numFmtId="0" fontId="45" fillId="0" borderId="0" xfId="1" applyNumberFormat="1" applyFont="1" applyAlignment="1">
      <alignment vertical="center"/>
    </xf>
    <xf numFmtId="40" fontId="37" fillId="0" borderId="0" xfId="1" applyNumberFormat="1" applyFont="1">
      <alignment vertical="center"/>
    </xf>
    <xf numFmtId="0" fontId="34" fillId="0" borderId="12" xfId="0" applyNumberFormat="1" applyFont="1" applyBorder="1" applyAlignment="1">
      <alignment vertical="center"/>
    </xf>
    <xf numFmtId="0" fontId="25" fillId="0" borderId="12" xfId="0" applyNumberFormat="1" applyFont="1" applyBorder="1" applyAlignment="1">
      <alignment vertical="center"/>
    </xf>
    <xf numFmtId="0" fontId="25" fillId="0" borderId="12" xfId="0" applyNumberFormat="1" applyFont="1" applyBorder="1" applyAlignment="1">
      <alignment horizontal="right" vertical="center"/>
    </xf>
    <xf numFmtId="0" fontId="25" fillId="0" borderId="4" xfId="0" applyNumberFormat="1" applyFont="1" applyBorder="1" applyAlignment="1">
      <alignment horizontal="center" vertical="center"/>
    </xf>
    <xf numFmtId="0" fontId="25" fillId="0" borderId="28" xfId="0" applyNumberFormat="1" applyFont="1" applyBorder="1" applyAlignment="1">
      <alignment horizontal="center" vertical="center"/>
    </xf>
    <xf numFmtId="176" fontId="25" fillId="0" borderId="14" xfId="0" applyNumberFormat="1" applyFont="1" applyBorder="1" applyAlignment="1">
      <alignment horizontal="center" vertical="center"/>
    </xf>
    <xf numFmtId="176" fontId="25" fillId="0" borderId="3" xfId="0" applyNumberFormat="1" applyFont="1" applyBorder="1" applyAlignment="1">
      <alignment horizontal="center" vertical="center"/>
    </xf>
    <xf numFmtId="0" fontId="25" fillId="0" borderId="20" xfId="0" applyFont="1" applyBorder="1" applyAlignment="1">
      <alignment horizontal="center" vertical="center"/>
    </xf>
    <xf numFmtId="37" fontId="25" fillId="0" borderId="0" xfId="0" applyNumberFormat="1" applyFont="1" applyBorder="1" applyAlignment="1">
      <alignment horizontal="right" vertical="center"/>
    </xf>
    <xf numFmtId="38" fontId="45" fillId="0" borderId="0" xfId="0" applyNumberFormat="1" applyFont="1" applyBorder="1" applyAlignment="1">
      <alignment horizontal="right" vertical="center"/>
    </xf>
    <xf numFmtId="178" fontId="32" fillId="0" borderId="0" xfId="0" applyNumberFormat="1" applyFont="1" applyFill="1" applyBorder="1" applyAlignment="1">
      <alignment horizontal="right" vertical="center"/>
    </xf>
    <xf numFmtId="38" fontId="32" fillId="0" borderId="0" xfId="0" applyNumberFormat="1" applyFont="1" applyFill="1" applyBorder="1" applyAlignment="1">
      <alignment horizontal="right" vertical="center"/>
    </xf>
    <xf numFmtId="3" fontId="32" fillId="0" borderId="0" xfId="0" applyNumberFormat="1" applyFont="1" applyFill="1" applyBorder="1" applyAlignment="1">
      <alignment horizontal="right" vertical="center"/>
    </xf>
    <xf numFmtId="0" fontId="25" fillId="0" borderId="20" xfId="0" applyFont="1" applyFill="1" applyBorder="1" applyAlignment="1">
      <alignment horizontal="center" vertical="center"/>
    </xf>
    <xf numFmtId="0" fontId="25" fillId="0" borderId="51" xfId="0" applyFont="1" applyFill="1" applyBorder="1" applyAlignment="1">
      <alignment horizontal="center" vertical="center"/>
    </xf>
    <xf numFmtId="3" fontId="32" fillId="0" borderId="12" xfId="0" applyNumberFormat="1" applyFont="1" applyFill="1" applyBorder="1" applyAlignment="1">
      <alignment horizontal="right" vertical="center"/>
    </xf>
    <xf numFmtId="37" fontId="25" fillId="0" borderId="12" xfId="0" applyNumberFormat="1" applyFont="1" applyBorder="1" applyAlignment="1">
      <alignment horizontal="right" vertical="center"/>
    </xf>
    <xf numFmtId="179" fontId="25" fillId="0" borderId="12" xfId="0" applyNumberFormat="1" applyFont="1" applyBorder="1" applyAlignment="1">
      <alignment horizontal="right" vertical="center"/>
    </xf>
    <xf numFmtId="38" fontId="45" fillId="0" borderId="12" xfId="0" applyNumberFormat="1" applyFont="1" applyBorder="1" applyAlignment="1">
      <alignment horizontal="right" vertical="center"/>
    </xf>
    <xf numFmtId="0" fontId="25" fillId="0" borderId="0" xfId="0" applyFont="1" applyAlignment="1">
      <alignment vertical="center"/>
    </xf>
    <xf numFmtId="0" fontId="42" fillId="0" borderId="0" xfId="0" applyFont="1" applyAlignment="1">
      <alignment vertical="center"/>
    </xf>
    <xf numFmtId="0" fontId="25" fillId="0" borderId="0" xfId="0" applyNumberFormat="1" applyFont="1" applyAlignment="1">
      <alignment vertical="center"/>
    </xf>
    <xf numFmtId="0" fontId="25" fillId="0" borderId="0" xfId="0" applyNumberFormat="1" applyFont="1" applyBorder="1" applyAlignment="1">
      <alignment vertical="center"/>
    </xf>
    <xf numFmtId="0" fontId="25" fillId="0" borderId="56" xfId="0" applyNumberFormat="1" applyFont="1" applyBorder="1" applyAlignment="1">
      <alignment horizontal="center" vertical="center" wrapText="1"/>
    </xf>
    <xf numFmtId="0" fontId="25" fillId="0" borderId="33" xfId="0" applyNumberFormat="1" applyFont="1" applyBorder="1" applyAlignment="1">
      <alignment horizontal="center" vertical="center" wrapText="1"/>
    </xf>
    <xf numFmtId="0" fontId="25" fillId="0" borderId="0" xfId="0" applyNumberFormat="1" applyFont="1" applyAlignment="1">
      <alignment horizontal="center" vertical="center"/>
    </xf>
    <xf numFmtId="3" fontId="25" fillId="0" borderId="32" xfId="0" applyNumberFormat="1" applyFont="1" applyBorder="1" applyAlignment="1">
      <alignment vertical="center"/>
    </xf>
    <xf numFmtId="3" fontId="25" fillId="0" borderId="0" xfId="0" applyNumberFormat="1" applyFont="1" applyBorder="1" applyAlignment="1">
      <alignment vertical="center"/>
    </xf>
    <xf numFmtId="0" fontId="25" fillId="0" borderId="37" xfId="0" applyNumberFormat="1" applyFont="1" applyBorder="1" applyAlignment="1">
      <alignment horizontal="center" vertical="center"/>
    </xf>
    <xf numFmtId="0" fontId="25" fillId="0" borderId="32" xfId="0" applyNumberFormat="1" applyFont="1" applyFill="1" applyBorder="1" applyAlignment="1">
      <alignment vertical="center"/>
    </xf>
    <xf numFmtId="0" fontId="25" fillId="0" borderId="0" xfId="0" applyNumberFormat="1" applyFont="1" applyFill="1" applyBorder="1" applyAlignment="1">
      <alignment vertical="center"/>
    </xf>
    <xf numFmtId="0" fontId="25" fillId="0" borderId="44" xfId="0" quotePrefix="1" applyNumberFormat="1" applyFont="1" applyFill="1" applyBorder="1" applyAlignment="1">
      <alignment horizontal="center" vertical="center"/>
    </xf>
    <xf numFmtId="0" fontId="25" fillId="0" borderId="58" xfId="0" applyNumberFormat="1" applyFont="1" applyFill="1" applyBorder="1" applyAlignment="1">
      <alignment vertical="center"/>
    </xf>
    <xf numFmtId="0" fontId="25" fillId="0" borderId="12" xfId="0" applyNumberFormat="1" applyFont="1" applyFill="1" applyBorder="1" applyAlignment="1">
      <alignment vertical="center"/>
    </xf>
    <xf numFmtId="4" fontId="25" fillId="0" borderId="0" xfId="0" applyNumberFormat="1" applyFont="1" applyBorder="1" applyAlignment="1">
      <alignment vertical="center"/>
    </xf>
    <xf numFmtId="0" fontId="33" fillId="0" borderId="12" xfId="0" applyNumberFormat="1" applyFont="1" applyBorder="1" applyAlignment="1">
      <alignment vertical="center"/>
    </xf>
    <xf numFmtId="0" fontId="45" fillId="0" borderId="12" xfId="0" applyNumberFormat="1" applyFont="1" applyBorder="1" applyAlignment="1">
      <alignment vertical="center"/>
    </xf>
    <xf numFmtId="0" fontId="45" fillId="0" borderId="0" xfId="0" applyNumberFormat="1" applyFont="1" applyAlignment="1">
      <alignment vertical="center"/>
    </xf>
    <xf numFmtId="0" fontId="25" fillId="0" borderId="46" xfId="0" applyNumberFormat="1" applyFont="1" applyBorder="1" applyAlignment="1">
      <alignment horizontal="center" vertical="center"/>
    </xf>
    <xf numFmtId="0" fontId="25" fillId="0" borderId="44" xfId="0" applyNumberFormat="1" applyFont="1" applyBorder="1" applyAlignment="1">
      <alignment horizontal="center" vertical="center"/>
    </xf>
    <xf numFmtId="3" fontId="25" fillId="0" borderId="0" xfId="0" applyNumberFormat="1" applyFont="1" applyAlignment="1">
      <alignment vertical="center"/>
    </xf>
    <xf numFmtId="3" fontId="45" fillId="0" borderId="0" xfId="0" applyNumberFormat="1" applyFont="1" applyAlignment="1">
      <alignment vertical="center"/>
    </xf>
    <xf numFmtId="0" fontId="46" fillId="0" borderId="0" xfId="0" applyNumberFormat="1" applyFont="1" applyAlignment="1">
      <alignment vertical="center"/>
    </xf>
    <xf numFmtId="0" fontId="45" fillId="0" borderId="12" xfId="0" applyNumberFormat="1" applyFont="1" applyBorder="1">
      <alignment vertical="center"/>
    </xf>
    <xf numFmtId="0" fontId="25" fillId="0" borderId="0" xfId="0" applyNumberFormat="1" applyFont="1" applyBorder="1" applyAlignment="1">
      <alignment horizontal="center" vertical="center"/>
    </xf>
    <xf numFmtId="0" fontId="25" fillId="0" borderId="17" xfId="0" applyNumberFormat="1" applyFont="1" applyBorder="1" applyAlignment="1">
      <alignment horizontal="center" vertical="center"/>
    </xf>
    <xf numFmtId="0" fontId="25" fillId="0" borderId="16" xfId="0" applyNumberFormat="1" applyFont="1" applyBorder="1" applyAlignment="1">
      <alignment horizontal="center" vertical="center"/>
    </xf>
    <xf numFmtId="0" fontId="25" fillId="0" borderId="9" xfId="0" applyNumberFormat="1" applyFont="1" applyBorder="1" applyAlignment="1">
      <alignment horizontal="center" vertical="center"/>
    </xf>
    <xf numFmtId="3" fontId="25" fillId="0" borderId="42" xfId="0" applyNumberFormat="1" applyFont="1" applyBorder="1">
      <alignment vertical="center"/>
    </xf>
    <xf numFmtId="0" fontId="25" fillId="0" borderId="18" xfId="0" applyNumberFormat="1" applyFont="1" applyBorder="1">
      <alignment vertical="center"/>
    </xf>
    <xf numFmtId="0" fontId="25" fillId="0" borderId="18" xfId="0" applyNumberFormat="1" applyFont="1" applyBorder="1" applyAlignment="1">
      <alignment vertical="center"/>
    </xf>
    <xf numFmtId="0" fontId="25" fillId="0" borderId="0" xfId="0" applyNumberFormat="1" applyFont="1" applyBorder="1" applyAlignment="1">
      <alignment horizontal="distributed" vertical="center"/>
    </xf>
    <xf numFmtId="3" fontId="25" fillId="0" borderId="17" xfId="0" applyNumberFormat="1" applyFont="1" applyBorder="1">
      <alignment vertical="center"/>
    </xf>
    <xf numFmtId="0" fontId="25" fillId="0" borderId="0" xfId="0" applyNumberFormat="1" applyFont="1" applyBorder="1">
      <alignment vertical="center"/>
    </xf>
    <xf numFmtId="0" fontId="25" fillId="0" borderId="0" xfId="0" applyNumberFormat="1" applyFont="1" applyFill="1" applyBorder="1">
      <alignment vertical="center"/>
    </xf>
    <xf numFmtId="0" fontId="25" fillId="0" borderId="0" xfId="0" applyNumberFormat="1" applyFont="1" applyBorder="1" applyAlignment="1">
      <alignment horizontal="right" vertical="center"/>
    </xf>
    <xf numFmtId="0" fontId="25" fillId="0" borderId="12" xfId="0" applyNumberFormat="1" applyFont="1" applyBorder="1" applyAlignment="1">
      <alignment horizontal="distributed" vertical="center"/>
    </xf>
    <xf numFmtId="3" fontId="25" fillId="0" borderId="19" xfId="0" applyNumberFormat="1" applyFont="1" applyBorder="1">
      <alignment vertical="center"/>
    </xf>
    <xf numFmtId="0" fontId="25" fillId="0" borderId="12" xfId="0" applyNumberFormat="1" applyFont="1" applyBorder="1">
      <alignment vertical="center"/>
    </xf>
    <xf numFmtId="0" fontId="46" fillId="0" borderId="12" xfId="0" applyNumberFormat="1" applyFont="1" applyBorder="1" applyAlignment="1">
      <alignment vertical="center"/>
    </xf>
    <xf numFmtId="0" fontId="25" fillId="0" borderId="7" xfId="0" applyNumberFormat="1" applyFont="1" applyBorder="1" applyAlignment="1">
      <alignment horizontal="center" vertical="center"/>
    </xf>
    <xf numFmtId="0" fontId="25" fillId="0" borderId="6" xfId="0" applyNumberFormat="1" applyFont="1" applyBorder="1" applyAlignment="1">
      <alignment horizontal="center" vertical="center"/>
    </xf>
    <xf numFmtId="0" fontId="25" fillId="0" borderId="14"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18" xfId="0" applyNumberFormat="1" applyFont="1" applyBorder="1" applyAlignment="1">
      <alignment horizontal="right" vertical="center"/>
    </xf>
    <xf numFmtId="0" fontId="25" fillId="0" borderId="10" xfId="0" applyNumberFormat="1" applyFont="1" applyBorder="1" applyAlignment="1">
      <alignment horizontal="distributed" vertical="center"/>
    </xf>
    <xf numFmtId="0" fontId="25" fillId="0" borderId="0" xfId="0" applyNumberFormat="1" applyFont="1" applyFill="1" applyBorder="1" applyAlignment="1">
      <alignment horizontal="right" vertical="center"/>
    </xf>
    <xf numFmtId="0" fontId="25" fillId="0" borderId="11" xfId="0" applyNumberFormat="1" applyFont="1" applyBorder="1" applyAlignment="1">
      <alignment horizontal="distributed" vertical="center"/>
    </xf>
    <xf numFmtId="0" fontId="25" fillId="0" borderId="21" xfId="0" applyNumberFormat="1" applyFont="1" applyBorder="1" applyAlignment="1">
      <alignment vertical="center"/>
    </xf>
    <xf numFmtId="0" fontId="25" fillId="0" borderId="22" xfId="0" applyNumberFormat="1" applyFont="1" applyBorder="1" applyAlignment="1">
      <alignment horizontal="center" vertical="center"/>
    </xf>
    <xf numFmtId="38" fontId="25" fillId="0" borderId="0" xfId="3" applyFont="1" applyBorder="1" applyAlignment="1">
      <alignment vertical="center"/>
    </xf>
    <xf numFmtId="0" fontId="25" fillId="0" borderId="58" xfId="0" applyNumberFormat="1" applyFont="1" applyBorder="1" applyAlignment="1">
      <alignment vertical="center"/>
    </xf>
    <xf numFmtId="38" fontId="25" fillId="0" borderId="12" xfId="3" applyFont="1" applyBorder="1" applyAlignment="1">
      <alignment vertical="center"/>
    </xf>
    <xf numFmtId="0" fontId="25" fillId="0" borderId="21" xfId="0" applyNumberFormat="1" applyFont="1" applyBorder="1" applyAlignment="1">
      <alignment horizontal="center" vertical="center"/>
    </xf>
    <xf numFmtId="3" fontId="45" fillId="0" borderId="21" xfId="1" applyNumberFormat="1" applyFont="1" applyBorder="1" applyAlignment="1">
      <alignment horizontal="center" vertical="center"/>
    </xf>
    <xf numFmtId="3" fontId="45" fillId="0" borderId="22" xfId="1" applyNumberFormat="1" applyFont="1" applyBorder="1" applyAlignment="1">
      <alignment horizontal="center" vertical="center"/>
    </xf>
    <xf numFmtId="3" fontId="45" fillId="0" borderId="67" xfId="1" applyNumberFormat="1" applyFont="1" applyBorder="1" applyAlignment="1">
      <alignment horizontal="center" vertical="center"/>
    </xf>
    <xf numFmtId="3" fontId="45" fillId="0" borderId="68" xfId="1" applyNumberFormat="1" applyFont="1" applyBorder="1" applyAlignment="1">
      <alignment horizontal="center" vertical="center"/>
    </xf>
    <xf numFmtId="3" fontId="45" fillId="0" borderId="0" xfId="1" applyNumberFormat="1" applyFont="1" applyAlignment="1">
      <alignment vertical="center"/>
    </xf>
    <xf numFmtId="3" fontId="45" fillId="0" borderId="0" xfId="1" applyNumberFormat="1" applyFont="1" applyFill="1" applyAlignment="1">
      <alignment vertical="center"/>
    </xf>
    <xf numFmtId="3" fontId="45" fillId="0" borderId="37" xfId="1" applyNumberFormat="1" applyFont="1" applyBorder="1" applyAlignment="1">
      <alignment horizontal="center" vertical="center"/>
    </xf>
    <xf numFmtId="3" fontId="45" fillId="0" borderId="37" xfId="1" applyNumberFormat="1" applyFont="1" applyBorder="1" applyAlignment="1">
      <alignment vertical="center"/>
    </xf>
    <xf numFmtId="3" fontId="45" fillId="0" borderId="37" xfId="1" applyNumberFormat="1" applyFont="1" applyBorder="1" applyAlignment="1">
      <alignment horizontal="distributed" vertical="center"/>
    </xf>
    <xf numFmtId="3" fontId="45" fillId="0" borderId="0" xfId="1" applyNumberFormat="1" applyFont="1" applyFill="1" applyAlignment="1">
      <alignment horizontal="right" vertical="center"/>
    </xf>
    <xf numFmtId="3" fontId="45" fillId="0" borderId="44" xfId="1" applyNumberFormat="1" applyFont="1" applyBorder="1" applyAlignment="1">
      <alignment horizontal="distributed" vertical="center"/>
    </xf>
    <xf numFmtId="3" fontId="45" fillId="0" borderId="12" xfId="1" applyNumberFormat="1" applyFont="1" applyBorder="1" applyAlignment="1">
      <alignment vertical="center"/>
    </xf>
    <xf numFmtId="3" fontId="45" fillId="0" borderId="12" xfId="1" applyNumberFormat="1" applyFont="1" applyFill="1" applyBorder="1" applyAlignment="1">
      <alignment horizontal="right" vertical="center"/>
    </xf>
    <xf numFmtId="3" fontId="25" fillId="0" borderId="0" xfId="1" applyNumberFormat="1" applyFont="1" applyAlignment="1">
      <alignment vertical="center"/>
    </xf>
    <xf numFmtId="3" fontId="45" fillId="0" borderId="0" xfId="1" applyNumberFormat="1" applyFont="1" applyBorder="1" applyAlignment="1">
      <alignment vertical="center"/>
    </xf>
    <xf numFmtId="0" fontId="33" fillId="0" borderId="12" xfId="0" applyFont="1" applyBorder="1" applyAlignment="1">
      <alignment vertical="center"/>
    </xf>
    <xf numFmtId="0" fontId="45" fillId="0" borderId="12" xfId="0" applyFont="1" applyBorder="1" applyAlignment="1">
      <alignment vertical="center"/>
    </xf>
    <xf numFmtId="0" fontId="45" fillId="0" borderId="12" xfId="0" applyFont="1" applyBorder="1">
      <alignment vertical="center"/>
    </xf>
    <xf numFmtId="0" fontId="32" fillId="0" borderId="10" xfId="0" applyFont="1" applyBorder="1" applyAlignment="1">
      <alignment horizontal="right" vertical="center"/>
    </xf>
    <xf numFmtId="0" fontId="32" fillId="0" borderId="17" xfId="0" applyFont="1" applyBorder="1" applyAlignment="1">
      <alignment horizontal="centerContinuous" vertical="center"/>
    </xf>
    <xf numFmtId="0" fontId="32" fillId="0" borderId="0" xfId="0" applyFont="1" applyAlignment="1">
      <alignment horizontal="centerContinuous" vertical="center"/>
    </xf>
    <xf numFmtId="0" fontId="32" fillId="0" borderId="10" xfId="0" applyFont="1" applyBorder="1" applyAlignment="1">
      <alignment vertical="center"/>
    </xf>
    <xf numFmtId="0" fontId="32" fillId="0" borderId="7" xfId="0" applyFont="1" applyBorder="1" applyAlignment="1"/>
    <xf numFmtId="0" fontId="37" fillId="0" borderId="18" xfId="0" applyFont="1" applyBorder="1" applyAlignment="1">
      <alignment horizontal="distributed" vertical="center"/>
    </xf>
    <xf numFmtId="0" fontId="32" fillId="0" borderId="42" xfId="0" applyFont="1" applyBorder="1" applyAlignment="1">
      <alignment vertical="center"/>
    </xf>
    <xf numFmtId="0" fontId="32" fillId="0" borderId="18" xfId="0" applyFont="1" applyBorder="1" applyAlignment="1">
      <alignment vertical="center"/>
    </xf>
    <xf numFmtId="0" fontId="32" fillId="0" borderId="18" xfId="0" applyFont="1" applyBorder="1" applyAlignment="1">
      <alignment horizontal="right" vertical="center"/>
    </xf>
    <xf numFmtId="0" fontId="32" fillId="0" borderId="18" xfId="0" applyNumberFormat="1" applyFont="1" applyBorder="1" applyAlignment="1">
      <alignment horizontal="right" vertical="center"/>
    </xf>
    <xf numFmtId="0" fontId="32" fillId="0" borderId="18" xfId="0" applyFont="1" applyBorder="1" applyAlignment="1">
      <alignment horizontal="center" vertical="center"/>
    </xf>
    <xf numFmtId="0" fontId="32" fillId="0" borderId="70" xfId="0" applyFont="1" applyBorder="1" applyAlignment="1">
      <alignment vertical="center"/>
    </xf>
    <xf numFmtId="0" fontId="37" fillId="0" borderId="12" xfId="0" applyFont="1" applyBorder="1" applyAlignment="1">
      <alignment horizontal="distributed" vertical="center"/>
    </xf>
    <xf numFmtId="0" fontId="32" fillId="0" borderId="19" xfId="0" applyFont="1" applyBorder="1" applyAlignment="1">
      <alignment vertical="center"/>
    </xf>
    <xf numFmtId="0" fontId="32" fillId="0" borderId="12" xfId="0" applyFont="1" applyBorder="1" applyAlignment="1">
      <alignment vertical="center"/>
    </xf>
    <xf numFmtId="0" fontId="32" fillId="0" borderId="12" xfId="0" applyNumberFormat="1" applyFont="1" applyBorder="1" applyAlignment="1">
      <alignment vertical="center"/>
    </xf>
    <xf numFmtId="0" fontId="32" fillId="0" borderId="12" xfId="0" applyFont="1" applyBorder="1" applyAlignment="1">
      <alignment horizontal="right" vertical="center"/>
    </xf>
    <xf numFmtId="0" fontId="32" fillId="0" borderId="72" xfId="0" applyFont="1" applyBorder="1" applyAlignment="1">
      <alignment horizontal="right" vertical="center"/>
    </xf>
    <xf numFmtId="0" fontId="25" fillId="0" borderId="0" xfId="0" applyFont="1">
      <alignment vertical="center"/>
    </xf>
    <xf numFmtId="0" fontId="25" fillId="0" borderId="0" xfId="0" applyFont="1" applyBorder="1" applyAlignment="1">
      <alignment horizontal="center"/>
    </xf>
    <xf numFmtId="0" fontId="45" fillId="0" borderId="0" xfId="0" applyFont="1">
      <alignment vertical="center"/>
    </xf>
    <xf numFmtId="3" fontId="53" fillId="0" borderId="0" xfId="1" applyNumberFormat="1" applyFont="1" applyAlignment="1">
      <alignment vertical="center" shrinkToFit="1"/>
    </xf>
    <xf numFmtId="3" fontId="53" fillId="0" borderId="0" xfId="1" applyNumberFormat="1" applyFont="1" applyBorder="1" applyAlignment="1">
      <alignment vertical="center" shrinkToFit="1"/>
    </xf>
    <xf numFmtId="3" fontId="53" fillId="0" borderId="12" xfId="1" applyNumberFormat="1" applyFont="1" applyBorder="1" applyAlignment="1">
      <alignment vertical="center" wrapText="1"/>
    </xf>
    <xf numFmtId="3" fontId="53" fillId="0" borderId="11" xfId="1" applyNumberFormat="1" applyFont="1" applyBorder="1" applyAlignment="1">
      <alignment horizontal="center" vertical="center" shrinkToFit="1"/>
    </xf>
    <xf numFmtId="3" fontId="53" fillId="0" borderId="19" xfId="1" applyNumberFormat="1" applyFont="1" applyBorder="1" applyAlignment="1">
      <alignment vertical="center" wrapText="1" shrinkToFit="1"/>
    </xf>
    <xf numFmtId="3" fontId="53" fillId="0" borderId="12" xfId="1" applyNumberFormat="1" applyFont="1" applyBorder="1" applyAlignment="1">
      <alignment horizontal="center" vertical="center" shrinkToFit="1"/>
    </xf>
    <xf numFmtId="3" fontId="53" fillId="0" borderId="12" xfId="1" applyNumberFormat="1" applyFont="1" applyBorder="1" applyAlignment="1">
      <alignment vertical="center" wrapText="1" shrinkToFit="1"/>
    </xf>
    <xf numFmtId="3" fontId="53" fillId="0" borderId="12" xfId="1" applyNumberFormat="1" applyFont="1" applyBorder="1" applyAlignment="1">
      <alignment vertical="center" shrinkToFit="1"/>
    </xf>
    <xf numFmtId="3" fontId="53" fillId="0" borderId="75" xfId="1" applyNumberFormat="1" applyFont="1" applyBorder="1" applyAlignment="1">
      <alignment vertical="center" wrapText="1" shrinkToFit="1"/>
    </xf>
    <xf numFmtId="181" fontId="53" fillId="0" borderId="74" xfId="1" applyNumberFormat="1" applyFont="1" applyBorder="1" applyAlignment="1">
      <alignment horizontal="center" vertical="center" shrinkToFit="1"/>
    </xf>
    <xf numFmtId="0" fontId="53" fillId="0" borderId="17" xfId="1" applyFont="1" applyBorder="1" applyAlignment="1">
      <alignment vertical="center" wrapText="1"/>
    </xf>
    <xf numFmtId="3" fontId="53" fillId="0" borderId="0" xfId="1" applyNumberFormat="1" applyFont="1" applyBorder="1" applyAlignment="1">
      <alignment horizontal="center" vertical="center" shrinkToFit="1"/>
    </xf>
    <xf numFmtId="3" fontId="53" fillId="0" borderId="0" xfId="1" applyNumberFormat="1" applyFont="1" applyBorder="1" applyAlignment="1">
      <alignment horizontal="left" vertical="center" shrinkToFit="1"/>
    </xf>
    <xf numFmtId="57" fontId="53" fillId="0" borderId="0" xfId="1" applyNumberFormat="1" applyFont="1" applyBorder="1" applyAlignment="1">
      <alignment horizontal="center" vertical="center" wrapText="1"/>
    </xf>
    <xf numFmtId="0" fontId="53" fillId="0" borderId="0" xfId="1" applyNumberFormat="1" applyFont="1" applyAlignment="1">
      <alignment horizontal="center" vertical="center"/>
    </xf>
    <xf numFmtId="0" fontId="37" fillId="0" borderId="12" xfId="1" applyNumberFormat="1" applyFont="1" applyBorder="1" applyAlignment="1">
      <alignment vertical="center"/>
    </xf>
    <xf numFmtId="0" fontId="37" fillId="0" borderId="0" xfId="1" applyNumberFormat="1" applyFont="1" applyAlignment="1">
      <alignment vertical="center"/>
    </xf>
    <xf numFmtId="0" fontId="37" fillId="0" borderId="9" xfId="1" applyNumberFormat="1" applyFont="1" applyFill="1" applyBorder="1" applyAlignment="1">
      <alignment horizontal="center" vertical="center" wrapText="1"/>
    </xf>
    <xf numFmtId="0" fontId="37" fillId="0" borderId="0" xfId="1" applyNumberFormat="1" applyFont="1" applyAlignment="1">
      <alignment horizontal="center" vertical="center"/>
    </xf>
    <xf numFmtId="0" fontId="32" fillId="0" borderId="17" xfId="1" applyFont="1" applyBorder="1" applyAlignment="1">
      <alignment vertical="center" shrinkToFit="1"/>
    </xf>
    <xf numFmtId="0" fontId="32" fillId="0" borderId="0" xfId="1" applyFont="1" applyBorder="1" applyAlignment="1">
      <alignment horizontal="center" vertical="center" wrapText="1"/>
    </xf>
    <xf numFmtId="0" fontId="32" fillId="0" borderId="21" xfId="0" applyNumberFormat="1" applyFont="1" applyBorder="1" applyAlignment="1">
      <alignment horizontal="center" vertical="center"/>
    </xf>
    <xf numFmtId="0" fontId="32" fillId="0" borderId="22" xfId="0" applyNumberFormat="1" applyFont="1" applyBorder="1" applyAlignment="1">
      <alignment horizontal="center" vertical="center"/>
    </xf>
    <xf numFmtId="0" fontId="32" fillId="0" borderId="39" xfId="0" applyNumberFormat="1" applyFont="1" applyBorder="1" applyAlignment="1">
      <alignment horizontal="center" vertical="center"/>
    </xf>
    <xf numFmtId="0" fontId="32" fillId="0" borderId="23" xfId="0" applyNumberFormat="1" applyFont="1" applyBorder="1" applyAlignment="1">
      <alignment horizontal="left" vertical="center" wrapText="1"/>
    </xf>
    <xf numFmtId="0" fontId="32" fillId="0" borderId="65" xfId="0" applyNumberFormat="1" applyFont="1" applyBorder="1" applyAlignment="1">
      <alignment horizontal="center" vertical="center" wrapText="1"/>
    </xf>
    <xf numFmtId="3" fontId="32" fillId="0" borderId="65" xfId="0" applyNumberFormat="1" applyFont="1" applyBorder="1" applyAlignment="1">
      <alignment horizontal="center" vertical="center" wrapText="1"/>
    </xf>
    <xf numFmtId="0" fontId="32" fillId="0" borderId="65" xfId="0" applyNumberFormat="1" applyFont="1" applyBorder="1" applyAlignment="1">
      <alignment vertical="center" wrapText="1"/>
    </xf>
    <xf numFmtId="0" fontId="32" fillId="0" borderId="23" xfId="0" applyNumberFormat="1" applyFont="1" applyBorder="1" applyAlignment="1">
      <alignment horizontal="left" vertical="center" wrapText="1" indent="1"/>
    </xf>
    <xf numFmtId="0" fontId="32" fillId="0" borderId="38" xfId="0" applyNumberFormat="1" applyFont="1" applyBorder="1" applyAlignment="1">
      <alignment horizontal="center" vertical="center" wrapText="1"/>
    </xf>
    <xf numFmtId="3" fontId="32" fillId="0" borderId="38" xfId="0" applyNumberFormat="1" applyFont="1" applyBorder="1" applyAlignment="1">
      <alignment horizontal="center" vertical="center" wrapText="1"/>
    </xf>
    <xf numFmtId="0" fontId="32" fillId="0" borderId="38" xfId="0" applyNumberFormat="1" applyFont="1" applyBorder="1" applyAlignment="1">
      <alignment horizontal="justify" vertical="center" wrapText="1"/>
    </xf>
    <xf numFmtId="0" fontId="32" fillId="0" borderId="0" xfId="0" applyNumberFormat="1" applyFont="1" applyBorder="1" applyAlignment="1">
      <alignment horizontal="left" vertical="center" wrapText="1" indent="1"/>
    </xf>
    <xf numFmtId="0" fontId="32" fillId="0" borderId="0" xfId="0" applyNumberFormat="1" applyFont="1" applyBorder="1" applyAlignment="1">
      <alignment vertical="center" wrapText="1"/>
    </xf>
    <xf numFmtId="0" fontId="32" fillId="0" borderId="38" xfId="0" applyNumberFormat="1" applyFont="1" applyBorder="1" applyAlignment="1">
      <alignment vertical="center" wrapText="1"/>
    </xf>
    <xf numFmtId="0" fontId="32" fillId="0" borderId="12" xfId="0" applyNumberFormat="1" applyFont="1" applyBorder="1" applyAlignment="1">
      <alignment vertical="center" wrapText="1"/>
    </xf>
    <xf numFmtId="0" fontId="32" fillId="0" borderId="77" xfId="0" applyNumberFormat="1" applyFont="1" applyBorder="1" applyAlignment="1">
      <alignment horizontal="center" vertical="center" wrapText="1"/>
    </xf>
    <xf numFmtId="3" fontId="32" fillId="0" borderId="77" xfId="0" applyNumberFormat="1" applyFont="1" applyBorder="1" applyAlignment="1">
      <alignment horizontal="center" vertical="center" wrapText="1"/>
    </xf>
    <xf numFmtId="0" fontId="32" fillId="0" borderId="77" xfId="0" applyNumberFormat="1" applyFont="1" applyBorder="1" applyAlignment="1">
      <alignment horizontal="justify" vertical="center" wrapText="1"/>
    </xf>
    <xf numFmtId="0" fontId="32" fillId="0" borderId="12" xfId="0" applyNumberFormat="1" applyFont="1" applyBorder="1" applyAlignment="1">
      <alignment horizontal="left" vertical="center" wrapText="1" indent="1"/>
    </xf>
    <xf numFmtId="0" fontId="32" fillId="0" borderId="59" xfId="0" applyNumberFormat="1" applyFont="1" applyBorder="1" applyAlignment="1">
      <alignment horizontal="center" vertical="center"/>
    </xf>
    <xf numFmtId="0" fontId="32" fillId="0" borderId="26" xfId="0" applyNumberFormat="1" applyFont="1" applyBorder="1" applyAlignment="1">
      <alignment horizontal="center" vertical="center"/>
    </xf>
    <xf numFmtId="0" fontId="32" fillId="0" borderId="78" xfId="0" applyNumberFormat="1" applyFont="1" applyBorder="1" applyAlignment="1">
      <alignment horizontal="center" vertical="center"/>
    </xf>
    <xf numFmtId="0" fontId="32" fillId="0" borderId="52" xfId="0" applyNumberFormat="1" applyFont="1" applyBorder="1" applyAlignment="1">
      <alignment horizontal="center" vertical="center"/>
    </xf>
    <xf numFmtId="0" fontId="32" fillId="0" borderId="10" xfId="0" applyNumberFormat="1" applyFont="1" applyBorder="1" applyAlignment="1">
      <alignment vertical="center" shrinkToFit="1"/>
    </xf>
    <xf numFmtId="0" fontId="32" fillId="0" borderId="16" xfId="0" applyNumberFormat="1" applyFont="1" applyBorder="1" applyAlignment="1">
      <alignment horizontal="center" vertical="center"/>
    </xf>
    <xf numFmtId="0" fontId="32" fillId="0" borderId="16" xfId="0" applyNumberFormat="1" applyFont="1" applyBorder="1" applyAlignment="1">
      <alignment horizontal="left" vertical="center"/>
    </xf>
    <xf numFmtId="0" fontId="32" fillId="0" borderId="42" xfId="0" applyNumberFormat="1" applyFont="1" applyBorder="1" applyAlignment="1">
      <alignment horizontal="left" vertical="center" indent="1"/>
    </xf>
    <xf numFmtId="0" fontId="32" fillId="0" borderId="11" xfId="0" applyNumberFormat="1" applyFont="1" applyBorder="1" applyAlignment="1">
      <alignment vertical="center" shrinkToFit="1"/>
    </xf>
    <xf numFmtId="0" fontId="32" fillId="0" borderId="50" xfId="0" applyNumberFormat="1" applyFont="1" applyBorder="1" applyAlignment="1">
      <alignment horizontal="center" vertical="center"/>
    </xf>
    <xf numFmtId="0" fontId="32" fillId="0" borderId="50" xfId="0" applyNumberFormat="1" applyFont="1" applyBorder="1" applyAlignment="1">
      <alignment horizontal="left" vertical="center"/>
    </xf>
    <xf numFmtId="0" fontId="32" fillId="0" borderId="19" xfId="0" applyNumberFormat="1" applyFont="1" applyBorder="1" applyAlignment="1">
      <alignment horizontal="left" vertical="center" indent="1"/>
    </xf>
    <xf numFmtId="0" fontId="3" fillId="0" borderId="0" xfId="1" applyFont="1" applyAlignment="1">
      <alignment vertical="center"/>
    </xf>
    <xf numFmtId="0" fontId="5" fillId="0" borderId="0" xfId="1" applyFont="1" applyAlignment="1">
      <alignment vertical="center"/>
    </xf>
    <xf numFmtId="0" fontId="36" fillId="0" borderId="0" xfId="0" applyNumberFormat="1" applyFont="1" applyAlignment="1">
      <alignment horizontal="center" vertical="center"/>
    </xf>
    <xf numFmtId="0" fontId="32" fillId="0" borderId="1" xfId="0" applyFont="1" applyBorder="1" applyAlignment="1">
      <alignment horizontal="center" vertical="center"/>
    </xf>
    <xf numFmtId="0" fontId="42" fillId="0" borderId="5" xfId="0" applyFont="1" applyBorder="1" applyAlignment="1">
      <alignment vertical="center"/>
    </xf>
    <xf numFmtId="0" fontId="32" fillId="0" borderId="2" xfId="0" applyFont="1" applyBorder="1" applyAlignment="1">
      <alignment horizontal="center" vertical="center"/>
    </xf>
    <xf numFmtId="0" fontId="42" fillId="0" borderId="6" xfId="0" applyFont="1" applyBorder="1" applyAlignment="1">
      <alignment vertical="center"/>
    </xf>
    <xf numFmtId="0" fontId="32" fillId="0" borderId="3" xfId="0" applyFont="1" applyBorder="1" applyAlignment="1">
      <alignment vertical="center"/>
    </xf>
    <xf numFmtId="0" fontId="42" fillId="0" borderId="4" xfId="0" applyFont="1" applyBorder="1" applyAlignment="1">
      <alignment vertical="center"/>
    </xf>
    <xf numFmtId="176" fontId="32" fillId="0" borderId="15" xfId="0" applyNumberFormat="1" applyFont="1" applyBorder="1" applyAlignment="1">
      <alignment horizontal="center" vertical="center" wrapText="1"/>
    </xf>
    <xf numFmtId="176" fontId="32" fillId="0" borderId="29" xfId="0" applyNumberFormat="1" applyFont="1" applyBorder="1" applyAlignment="1">
      <alignment horizontal="center" vertical="center" wrapText="1"/>
    </xf>
    <xf numFmtId="176" fontId="32" fillId="0" borderId="8" xfId="0" applyNumberFormat="1" applyFont="1" applyBorder="1" applyAlignment="1">
      <alignment horizontal="center" vertical="center" wrapText="1"/>
    </xf>
    <xf numFmtId="176" fontId="32" fillId="0" borderId="7" xfId="0" applyNumberFormat="1" applyFont="1" applyBorder="1" applyAlignment="1">
      <alignment horizontal="center" vertical="center" wrapText="1"/>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9" xfId="0" applyFont="1" applyBorder="1" applyAlignment="1">
      <alignment horizontal="center" vertical="center"/>
    </xf>
    <xf numFmtId="0" fontId="32" fillId="0" borderId="6" xfId="0" applyFont="1" applyBorder="1" applyAlignment="1">
      <alignment horizontal="center" vertical="center"/>
    </xf>
    <xf numFmtId="176" fontId="32" fillId="0" borderId="3" xfId="0" applyNumberFormat="1" applyFont="1" applyBorder="1" applyAlignment="1">
      <alignment horizontal="center" vertical="center"/>
    </xf>
    <xf numFmtId="176" fontId="32" fillId="0" borderId="4" xfId="0" applyNumberFormat="1" applyFont="1" applyBorder="1" applyAlignment="1">
      <alignment horizontal="center" vertical="center"/>
    </xf>
    <xf numFmtId="176" fontId="32" fillId="0" borderId="28" xfId="0" applyNumberFormat="1" applyFont="1" applyBorder="1" applyAlignment="1">
      <alignment horizontal="center" vertical="center"/>
    </xf>
    <xf numFmtId="0" fontId="32" fillId="0" borderId="2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7" xfId="0" applyFont="1" applyFill="1" applyBorder="1" applyAlignment="1">
      <alignment horizontal="center" vertical="center"/>
    </xf>
    <xf numFmtId="176" fontId="32" fillId="0" borderId="2" xfId="0" applyNumberFormat="1" applyFont="1" applyBorder="1" applyAlignment="1">
      <alignment horizontal="center" vertical="center" shrinkToFit="1"/>
    </xf>
    <xf numFmtId="176" fontId="32" fillId="0" borderId="16" xfId="0" applyNumberFormat="1" applyFont="1" applyBorder="1" applyAlignment="1">
      <alignment horizontal="center" vertical="center" shrinkToFit="1"/>
    </xf>
    <xf numFmtId="176" fontId="32" fillId="0" borderId="6" xfId="0" applyNumberFormat="1" applyFont="1" applyBorder="1" applyAlignment="1">
      <alignment horizontal="center" vertical="center" shrinkToFit="1"/>
    </xf>
    <xf numFmtId="176" fontId="32" fillId="0" borderId="2" xfId="0" applyNumberFormat="1" applyFont="1" applyBorder="1" applyAlignment="1">
      <alignment horizontal="center" vertical="center" wrapText="1"/>
    </xf>
    <xf numFmtId="176" fontId="32" fillId="0" borderId="16" xfId="0" applyNumberFormat="1" applyFont="1" applyBorder="1" applyAlignment="1">
      <alignment horizontal="center" vertical="center" wrapText="1"/>
    </xf>
    <xf numFmtId="176" fontId="32" fillId="0" borderId="6" xfId="0" applyNumberFormat="1" applyFont="1" applyBorder="1" applyAlignment="1">
      <alignment horizontal="center" vertical="center" wrapText="1"/>
    </xf>
    <xf numFmtId="0" fontId="32" fillId="0" borderId="4" xfId="1" applyNumberFormat="1" applyFont="1" applyBorder="1" applyAlignment="1">
      <alignment horizontal="center" vertical="center"/>
    </xf>
    <xf numFmtId="176" fontId="47" fillId="0" borderId="2" xfId="1" applyNumberFormat="1" applyFont="1" applyBorder="1" applyAlignment="1">
      <alignment horizontal="center" vertical="center"/>
    </xf>
    <xf numFmtId="0" fontId="48" fillId="0" borderId="2" xfId="1" applyFont="1" applyBorder="1" applyAlignment="1">
      <alignment horizontal="center" vertical="center"/>
    </xf>
    <xf numFmtId="176" fontId="32" fillId="0" borderId="2" xfId="1" applyNumberFormat="1" applyFont="1" applyBorder="1" applyAlignment="1">
      <alignment horizontal="center" vertical="center" wrapText="1"/>
    </xf>
    <xf numFmtId="0" fontId="32" fillId="0" borderId="6" xfId="1" applyFont="1" applyBorder="1" applyAlignment="1">
      <alignment horizontal="center" vertical="center" wrapText="1"/>
    </xf>
    <xf numFmtId="176" fontId="32" fillId="0" borderId="15" xfId="1" applyNumberFormat="1" applyFont="1" applyBorder="1" applyAlignment="1">
      <alignment horizontal="center" vertical="center" wrapText="1"/>
    </xf>
    <xf numFmtId="0" fontId="32" fillId="0" borderId="8" xfId="1" applyFont="1" applyBorder="1" applyAlignment="1">
      <alignment horizontal="center" vertical="center" wrapText="1"/>
    </xf>
    <xf numFmtId="0" fontId="32" fillId="0" borderId="1" xfId="1" applyNumberFormat="1" applyFont="1" applyBorder="1" applyAlignment="1">
      <alignment horizontal="left" vertical="center" wrapText="1"/>
    </xf>
    <xf numFmtId="0" fontId="32" fillId="0" borderId="0" xfId="1" applyNumberFormat="1" applyFont="1" applyBorder="1" applyAlignment="1">
      <alignment horizontal="left" vertical="center" wrapText="1"/>
    </xf>
    <xf numFmtId="0" fontId="52" fillId="0" borderId="37" xfId="1" applyNumberFormat="1" applyFont="1" applyBorder="1" applyAlignment="1">
      <alignment horizontal="center" vertical="center" wrapText="1"/>
    </xf>
    <xf numFmtId="0" fontId="52" fillId="0" borderId="44" xfId="1" applyNumberFormat="1" applyFont="1" applyBorder="1" applyAlignment="1">
      <alignment horizontal="center" vertical="center" wrapText="1"/>
    </xf>
    <xf numFmtId="0" fontId="25" fillId="0" borderId="0" xfId="1" applyNumberFormat="1" applyFont="1" applyBorder="1" applyAlignment="1">
      <alignment horizontal="left" vertical="center" wrapText="1"/>
    </xf>
    <xf numFmtId="3" fontId="32" fillId="0" borderId="18" xfId="1" applyNumberFormat="1" applyFont="1" applyFill="1" applyBorder="1" applyAlignment="1">
      <alignment horizontal="right" vertical="center"/>
    </xf>
    <xf numFmtId="3" fontId="32" fillId="0" borderId="0" xfId="1" applyNumberFormat="1" applyFont="1" applyFill="1" applyBorder="1" applyAlignment="1">
      <alignment horizontal="right" vertical="center"/>
    </xf>
    <xf numFmtId="0" fontId="32" fillId="0" borderId="54" xfId="1" applyNumberFormat="1" applyFont="1" applyBorder="1" applyAlignment="1">
      <alignment horizontal="center" vertical="center"/>
    </xf>
    <xf numFmtId="0" fontId="32" fillId="0" borderId="43" xfId="1" applyNumberFormat="1" applyFont="1" applyBorder="1" applyAlignment="1">
      <alignment horizontal="center" vertical="center"/>
    </xf>
    <xf numFmtId="0" fontId="32" fillId="0" borderId="17" xfId="1" applyNumberFormat="1" applyFont="1" applyFill="1" applyBorder="1" applyAlignment="1">
      <alignment horizontal="right" vertical="center"/>
    </xf>
    <xf numFmtId="0" fontId="32" fillId="0" borderId="8" xfId="1" applyNumberFormat="1" applyFont="1" applyFill="1" applyBorder="1" applyAlignment="1">
      <alignment horizontal="right" vertical="center"/>
    </xf>
    <xf numFmtId="4" fontId="32" fillId="0" borderId="0" xfId="1" applyNumberFormat="1" applyFont="1" applyFill="1" applyBorder="1" applyAlignment="1">
      <alignment horizontal="right" vertical="center"/>
    </xf>
    <xf numFmtId="4" fontId="32" fillId="0" borderId="5" xfId="1" applyNumberFormat="1" applyFont="1" applyFill="1" applyBorder="1" applyAlignment="1">
      <alignment horizontal="right" vertical="center"/>
    </xf>
    <xf numFmtId="3" fontId="32" fillId="0" borderId="0" xfId="1" quotePrefix="1" applyNumberFormat="1" applyFont="1" applyFill="1" applyBorder="1" applyAlignment="1">
      <alignment horizontal="right" vertical="center"/>
    </xf>
    <xf numFmtId="3" fontId="32" fillId="0" borderId="5" xfId="1" quotePrefix="1" applyNumberFormat="1" applyFont="1" applyFill="1" applyBorder="1" applyAlignment="1">
      <alignment horizontal="right" vertical="center"/>
    </xf>
    <xf numFmtId="0" fontId="32" fillId="0" borderId="0" xfId="1" applyNumberFormat="1" applyFont="1" applyFill="1" applyBorder="1" applyAlignment="1">
      <alignment horizontal="right" vertical="center"/>
    </xf>
    <xf numFmtId="0" fontId="32" fillId="0" borderId="5" xfId="1" applyNumberFormat="1" applyFont="1" applyFill="1" applyBorder="1" applyAlignment="1">
      <alignment horizontal="right" vertical="center"/>
    </xf>
    <xf numFmtId="38" fontId="32" fillId="0" borderId="0" xfId="3" applyFont="1" applyFill="1" applyBorder="1" applyAlignment="1">
      <alignment horizontal="right" vertical="center"/>
    </xf>
    <xf numFmtId="38" fontId="32" fillId="0" borderId="5" xfId="3" applyFont="1" applyFill="1" applyBorder="1" applyAlignment="1">
      <alignment horizontal="right" vertical="center"/>
    </xf>
    <xf numFmtId="3" fontId="32" fillId="0" borderId="5" xfId="1" applyNumberFormat="1" applyFont="1" applyFill="1" applyBorder="1" applyAlignment="1">
      <alignment horizontal="right" vertical="center"/>
    </xf>
    <xf numFmtId="3" fontId="32" fillId="0" borderId="0" xfId="1" applyNumberFormat="1" applyFont="1" applyBorder="1" applyAlignment="1">
      <alignment horizontal="right" vertical="center"/>
    </xf>
    <xf numFmtId="3" fontId="32" fillId="0" borderId="5" xfId="1" applyNumberFormat="1" applyFont="1" applyBorder="1" applyAlignment="1">
      <alignment horizontal="right" vertical="center"/>
    </xf>
    <xf numFmtId="0" fontId="32" fillId="0" borderId="35" xfId="1" applyNumberFormat="1" applyFont="1" applyBorder="1" applyAlignment="1">
      <alignment horizontal="center" vertical="center" wrapText="1"/>
    </xf>
    <xf numFmtId="0" fontId="32" fillId="0" borderId="37" xfId="1" applyNumberFormat="1" applyFont="1" applyBorder="1" applyAlignment="1">
      <alignment horizontal="center" vertical="center" wrapText="1"/>
    </xf>
    <xf numFmtId="0" fontId="32" fillId="0" borderId="30" xfId="1" applyNumberFormat="1" applyFont="1" applyBorder="1" applyAlignment="1">
      <alignment horizontal="center" vertical="center" wrapText="1"/>
    </xf>
    <xf numFmtId="0" fontId="32" fillId="0" borderId="41" xfId="1" applyNumberFormat="1" applyFont="1" applyBorder="1" applyAlignment="1">
      <alignment horizontal="center" vertical="center"/>
    </xf>
    <xf numFmtId="0" fontId="32" fillId="0" borderId="42" xfId="1" applyNumberFormat="1" applyFont="1" applyFill="1" applyBorder="1" applyAlignment="1">
      <alignment horizontal="right" vertical="center"/>
    </xf>
    <xf numFmtId="4" fontId="32" fillId="0" borderId="18" xfId="1" applyNumberFormat="1" applyFont="1" applyFill="1" applyBorder="1" applyAlignment="1">
      <alignment horizontal="right" vertical="center"/>
    </xf>
    <xf numFmtId="3" fontId="32" fillId="0" borderId="18" xfId="1" quotePrefix="1" applyNumberFormat="1" applyFont="1" applyFill="1" applyBorder="1" applyAlignment="1">
      <alignment horizontal="right" vertical="center"/>
    </xf>
    <xf numFmtId="0" fontId="32" fillId="0" borderId="18" xfId="1" applyNumberFormat="1" applyFont="1" applyFill="1" applyBorder="1" applyAlignment="1">
      <alignment horizontal="right" vertical="center"/>
    </xf>
    <xf numFmtId="38" fontId="32" fillId="0" borderId="18" xfId="3" applyFont="1" applyFill="1" applyBorder="1" applyAlignment="1">
      <alignment horizontal="right" vertical="center"/>
    </xf>
    <xf numFmtId="0" fontId="32" fillId="0" borderId="38" xfId="1" applyNumberFormat="1" applyFont="1" applyBorder="1" applyAlignment="1">
      <alignment horizontal="center" vertical="center"/>
    </xf>
    <xf numFmtId="3" fontId="32" fillId="0" borderId="32" xfId="1" applyNumberFormat="1" applyFont="1" applyBorder="1" applyAlignment="1">
      <alignment horizontal="right" vertical="center"/>
    </xf>
    <xf numFmtId="177" fontId="32" fillId="0" borderId="0" xfId="1" quotePrefix="1" applyNumberFormat="1" applyFont="1" applyBorder="1" applyAlignment="1">
      <alignment horizontal="right" vertical="center"/>
    </xf>
    <xf numFmtId="0" fontId="32" fillId="0" borderId="35" xfId="1" applyNumberFormat="1" applyFont="1" applyBorder="1" applyAlignment="1">
      <alignment horizontal="center" vertical="center"/>
    </xf>
    <xf numFmtId="0" fontId="32" fillId="0" borderId="37" xfId="1" applyNumberFormat="1" applyFont="1" applyBorder="1" applyAlignment="1">
      <alignment horizontal="center" vertical="center"/>
    </xf>
    <xf numFmtId="0" fontId="32" fillId="0" borderId="30" xfId="1" applyNumberFormat="1" applyFont="1" applyBorder="1" applyAlignment="1">
      <alignment horizontal="center" vertical="center"/>
    </xf>
    <xf numFmtId="0" fontId="32" fillId="0" borderId="39" xfId="1" applyNumberFormat="1" applyFont="1" applyBorder="1" applyAlignment="1">
      <alignment horizontal="center" vertical="center"/>
    </xf>
    <xf numFmtId="3" fontId="32" fillId="0" borderId="40" xfId="1" applyNumberFormat="1" applyFont="1" applyBorder="1" applyAlignment="1">
      <alignment horizontal="right" vertical="center"/>
    </xf>
    <xf numFmtId="177" fontId="32" fillId="0" borderId="5" xfId="1" quotePrefix="1" applyNumberFormat="1" applyFont="1" applyBorder="1" applyAlignment="1">
      <alignment horizontal="right" vertical="center"/>
    </xf>
    <xf numFmtId="0" fontId="36" fillId="0" borderId="12" xfId="1" applyNumberFormat="1" applyFont="1" applyBorder="1" applyAlignment="1">
      <alignment horizontal="center" vertical="center"/>
    </xf>
    <xf numFmtId="0" fontId="32" fillId="0" borderId="1" xfId="1" applyNumberFormat="1" applyFont="1" applyBorder="1" applyAlignment="1">
      <alignment horizontal="center" vertical="center" wrapText="1"/>
    </xf>
    <xf numFmtId="0" fontId="32" fillId="0" borderId="24" xfId="1" applyNumberFormat="1" applyFont="1" applyBorder="1" applyAlignment="1">
      <alignment horizontal="center" vertical="center" wrapText="1"/>
    </xf>
    <xf numFmtId="0" fontId="32" fillId="0" borderId="5" xfId="1" applyNumberFormat="1" applyFont="1" applyBorder="1" applyAlignment="1">
      <alignment horizontal="center" vertical="center" wrapText="1"/>
    </xf>
    <xf numFmtId="0" fontId="35" fillId="0" borderId="25" xfId="1" applyNumberFormat="1" applyFont="1" applyBorder="1" applyAlignment="1">
      <alignment horizontal="center" vertical="center" wrapText="1"/>
    </xf>
    <xf numFmtId="0" fontId="35" fillId="0" borderId="31" xfId="1" applyNumberFormat="1" applyFont="1" applyBorder="1" applyAlignment="1">
      <alignment horizontal="center" vertical="center" wrapText="1"/>
    </xf>
    <xf numFmtId="0" fontId="32" fillId="0" borderId="25" xfId="1" applyNumberFormat="1" applyFont="1" applyBorder="1" applyAlignment="1">
      <alignment horizontal="center" vertical="center" wrapText="1"/>
    </xf>
    <xf numFmtId="0" fontId="32" fillId="0" borderId="31" xfId="1" applyNumberFormat="1" applyFont="1" applyBorder="1" applyAlignment="1">
      <alignment horizontal="center" vertical="center" wrapText="1"/>
    </xf>
    <xf numFmtId="0" fontId="32" fillId="0" borderId="26" xfId="1" applyNumberFormat="1" applyFont="1" applyBorder="1" applyAlignment="1">
      <alignment horizontal="center" vertical="center" wrapText="1"/>
    </xf>
    <xf numFmtId="0" fontId="32" fillId="0" borderId="27" xfId="1" applyNumberFormat="1" applyFont="1" applyBorder="1" applyAlignment="1">
      <alignment horizontal="center" vertical="center" wrapText="1"/>
    </xf>
    <xf numFmtId="0" fontId="32" fillId="0" borderId="3" xfId="1" applyNumberFormat="1" applyFont="1" applyBorder="1" applyAlignment="1">
      <alignment horizontal="center" vertical="center" wrapText="1"/>
    </xf>
    <xf numFmtId="0" fontId="32" fillId="0" borderId="4" xfId="1" applyNumberFormat="1" applyFont="1" applyBorder="1" applyAlignment="1">
      <alignment horizontal="center" vertical="center" wrapText="1"/>
    </xf>
    <xf numFmtId="0" fontId="32" fillId="0" borderId="28" xfId="1" applyNumberFormat="1" applyFont="1" applyBorder="1" applyAlignment="1">
      <alignment horizontal="center" vertical="center" wrapText="1"/>
    </xf>
    <xf numFmtId="0" fontId="32" fillId="0" borderId="15" xfId="1" applyNumberFormat="1" applyFont="1" applyBorder="1" applyAlignment="1">
      <alignment horizontal="center" vertical="center" wrapText="1"/>
    </xf>
    <xf numFmtId="0" fontId="32" fillId="0" borderId="29" xfId="1" applyNumberFormat="1" applyFont="1" applyBorder="1" applyAlignment="1">
      <alignment horizontal="center" vertical="center" wrapText="1"/>
    </xf>
    <xf numFmtId="0" fontId="32" fillId="0" borderId="8" xfId="1" applyNumberFormat="1" applyFont="1" applyBorder="1" applyAlignment="1">
      <alignment horizontal="center" vertical="center" wrapText="1"/>
    </xf>
    <xf numFmtId="0" fontId="32" fillId="0" borderId="7" xfId="1" applyNumberFormat="1" applyFont="1" applyBorder="1" applyAlignment="1">
      <alignment horizontal="center" vertical="center" wrapText="1"/>
    </xf>
    <xf numFmtId="0" fontId="32" fillId="0" borderId="33" xfId="1" applyNumberFormat="1" applyFont="1" applyBorder="1" applyAlignment="1">
      <alignment horizontal="center" vertical="center" wrapText="1"/>
    </xf>
    <xf numFmtId="0" fontId="32" fillId="0" borderId="34" xfId="1" applyNumberFormat="1" applyFont="1" applyBorder="1" applyAlignment="1">
      <alignment horizontal="center" vertical="center" wrapText="1"/>
    </xf>
    <xf numFmtId="0" fontId="36" fillId="0" borderId="0" xfId="1" applyNumberFormat="1" applyFont="1" applyAlignment="1">
      <alignment horizontal="center" vertical="center"/>
    </xf>
    <xf numFmtId="0" fontId="25" fillId="0" borderId="24" xfId="1" applyNumberFormat="1" applyFont="1" applyBorder="1" applyAlignment="1">
      <alignment horizontal="center" vertical="center"/>
    </xf>
    <xf numFmtId="0" fontId="25" fillId="0" borderId="46" xfId="1" applyNumberFormat="1" applyFont="1" applyBorder="1" applyAlignment="1">
      <alignment horizontal="center" vertical="center"/>
    </xf>
    <xf numFmtId="0" fontId="25" fillId="0" borderId="22" xfId="1" applyNumberFormat="1" applyFont="1" applyBorder="1" applyAlignment="1">
      <alignment horizontal="center" vertical="center"/>
    </xf>
    <xf numFmtId="0" fontId="25" fillId="0" borderId="21" xfId="1" applyNumberFormat="1" applyFont="1" applyBorder="1" applyAlignment="1">
      <alignment horizontal="center" vertical="center"/>
    </xf>
    <xf numFmtId="0" fontId="25" fillId="0" borderId="0" xfId="0" applyNumberFormat="1" applyFont="1" applyAlignment="1">
      <alignment horizontal="left" vertical="center" indent="2"/>
    </xf>
    <xf numFmtId="0" fontId="25" fillId="0" borderId="1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25" fillId="0" borderId="49" xfId="0" applyFont="1" applyBorder="1" applyAlignment="1">
      <alignment horizontal="center" vertical="center" wrapText="1"/>
    </xf>
    <xf numFmtId="0" fontId="42" fillId="0" borderId="50" xfId="0" applyFont="1" applyBorder="1" applyAlignment="1">
      <alignment horizontal="center" vertical="center" wrapText="1"/>
    </xf>
    <xf numFmtId="0" fontId="36" fillId="0" borderId="12" xfId="0" applyNumberFormat="1" applyFont="1" applyBorder="1" applyAlignment="1">
      <alignment horizontal="center" vertical="center"/>
    </xf>
    <xf numFmtId="0" fontId="25" fillId="0" borderId="37" xfId="0" applyNumberFormat="1" applyFont="1" applyBorder="1" applyAlignment="1">
      <alignment horizontal="center" vertical="center" wrapText="1"/>
    </xf>
    <xf numFmtId="0" fontId="25" fillId="0" borderId="46" xfId="0" applyNumberFormat="1" applyFont="1" applyBorder="1" applyAlignment="1">
      <alignment horizontal="center" vertical="center" wrapText="1"/>
    </xf>
    <xf numFmtId="0" fontId="25" fillId="0" borderId="52" xfId="0" applyNumberFormat="1" applyFont="1" applyBorder="1" applyAlignment="1">
      <alignment horizontal="center" vertical="center" wrapText="1"/>
    </xf>
    <xf numFmtId="0" fontId="25" fillId="0" borderId="4" xfId="0" applyNumberFormat="1" applyFont="1" applyBorder="1" applyAlignment="1">
      <alignment horizontal="center" vertical="center" wrapText="1"/>
    </xf>
    <xf numFmtId="0" fontId="25" fillId="0" borderId="53" xfId="0" applyNumberFormat="1" applyFont="1" applyBorder="1" applyAlignment="1">
      <alignment horizontal="center" vertical="center" wrapText="1"/>
    </xf>
    <xf numFmtId="0" fontId="25" fillId="0" borderId="38" xfId="0" applyNumberFormat="1" applyFont="1" applyBorder="1" applyAlignment="1">
      <alignment horizontal="center" vertical="center" wrapText="1"/>
    </xf>
    <xf numFmtId="0" fontId="25" fillId="0" borderId="31" xfId="0" applyNumberFormat="1" applyFont="1" applyBorder="1" applyAlignment="1">
      <alignment horizontal="center" vertical="center" wrapText="1"/>
    </xf>
    <xf numFmtId="0" fontId="35" fillId="0" borderId="54" xfId="0" applyNumberFormat="1" applyFont="1" applyBorder="1" applyAlignment="1">
      <alignment horizontal="center" vertical="center" wrapText="1"/>
    </xf>
    <xf numFmtId="0" fontId="35" fillId="0" borderId="43" xfId="0" applyNumberFormat="1" applyFont="1" applyBorder="1" applyAlignment="1">
      <alignment horizontal="center" vertical="center" wrapText="1"/>
    </xf>
    <xf numFmtId="0" fontId="25" fillId="0" borderId="55" xfId="0" applyNumberFormat="1" applyFont="1" applyBorder="1" applyAlignment="1">
      <alignment horizontal="center" vertical="center" wrapText="1"/>
    </xf>
    <xf numFmtId="0" fontId="25" fillId="0" borderId="57" xfId="0" applyNumberFormat="1" applyFont="1" applyBorder="1" applyAlignment="1">
      <alignment horizontal="center" vertical="center" wrapText="1"/>
    </xf>
    <xf numFmtId="0" fontId="32" fillId="0" borderId="32" xfId="0" applyNumberFormat="1" applyFont="1" applyBorder="1" applyAlignment="1">
      <alignment horizontal="center" vertical="center" wrapText="1"/>
    </xf>
    <xf numFmtId="0" fontId="32" fillId="0" borderId="40" xfId="0" applyNumberFormat="1" applyFont="1" applyBorder="1" applyAlignment="1">
      <alignment horizontal="center" vertical="center" wrapText="1"/>
    </xf>
    <xf numFmtId="0" fontId="25" fillId="0" borderId="58" xfId="0" applyNumberFormat="1" applyFont="1" applyBorder="1" applyAlignment="1">
      <alignment vertical="center"/>
    </xf>
    <xf numFmtId="0" fontId="42" fillId="0" borderId="12" xfId="0" applyFont="1" applyBorder="1" applyAlignment="1">
      <alignment vertical="center"/>
    </xf>
    <xf numFmtId="0" fontId="25" fillId="0" borderId="12" xfId="0" applyNumberFormat="1" applyFont="1" applyBorder="1" applyAlignment="1">
      <alignment vertical="center"/>
    </xf>
    <xf numFmtId="0" fontId="25" fillId="0" borderId="64" xfId="0" applyNumberFormat="1" applyFont="1" applyBorder="1" applyAlignment="1">
      <alignment vertical="center"/>
    </xf>
    <xf numFmtId="0" fontId="42" fillId="0" borderId="23" xfId="0" applyFont="1" applyBorder="1" applyAlignment="1">
      <alignment vertical="center"/>
    </xf>
    <xf numFmtId="0" fontId="25" fillId="0" borderId="23" xfId="0" applyNumberFormat="1" applyFont="1" applyBorder="1" applyAlignment="1">
      <alignment vertical="center"/>
    </xf>
    <xf numFmtId="0" fontId="25" fillId="0" borderId="32" xfId="0" applyNumberFormat="1" applyFont="1" applyBorder="1" applyAlignment="1">
      <alignment vertical="center"/>
    </xf>
    <xf numFmtId="0" fontId="42" fillId="0" borderId="0" xfId="0" applyFont="1" applyBorder="1" applyAlignment="1">
      <alignment vertical="center"/>
    </xf>
    <xf numFmtId="0" fontId="25" fillId="0" borderId="0" xfId="0" applyNumberFormat="1" applyFont="1" applyBorder="1" applyAlignment="1">
      <alignment vertical="center"/>
    </xf>
    <xf numFmtId="0" fontId="25" fillId="0" borderId="26" xfId="0" applyNumberFormat="1" applyFont="1" applyBorder="1" applyAlignment="1">
      <alignment horizontal="center" vertical="center"/>
    </xf>
    <xf numFmtId="0" fontId="25" fillId="0" borderId="59" xfId="0" applyNumberFormat="1" applyFont="1" applyBorder="1" applyAlignment="1">
      <alignment horizontal="center" vertical="center"/>
    </xf>
    <xf numFmtId="0" fontId="25" fillId="0" borderId="60" xfId="0" applyNumberFormat="1" applyFont="1" applyBorder="1" applyAlignment="1">
      <alignment horizontal="center" vertical="center"/>
    </xf>
    <xf numFmtId="0" fontId="25" fillId="0" borderId="61" xfId="0" applyNumberFormat="1" applyFont="1" applyBorder="1" applyAlignment="1">
      <alignment horizontal="center" vertical="center"/>
    </xf>
    <xf numFmtId="0" fontId="25" fillId="0" borderId="62" xfId="0" applyNumberFormat="1" applyFont="1" applyBorder="1" applyAlignment="1">
      <alignment horizontal="center" vertical="center"/>
    </xf>
    <xf numFmtId="0" fontId="25" fillId="0" borderId="63" xfId="0" applyNumberFormat="1" applyFont="1" applyBorder="1" applyAlignment="1">
      <alignment horizontal="center" vertical="center"/>
    </xf>
    <xf numFmtId="0" fontId="25" fillId="0" borderId="49" xfId="0" applyNumberFormat="1" applyFont="1" applyBorder="1" applyAlignment="1">
      <alignment horizontal="center" vertical="center"/>
    </xf>
    <xf numFmtId="0" fontId="25" fillId="0" borderId="6" xfId="0" applyNumberFormat="1" applyFont="1" applyBorder="1" applyAlignment="1">
      <alignment horizontal="center" vertical="center"/>
    </xf>
    <xf numFmtId="0" fontId="25" fillId="0" borderId="42" xfId="0" applyNumberFormat="1" applyFont="1" applyBorder="1" applyAlignment="1">
      <alignment horizontal="center" vertical="center"/>
    </xf>
    <xf numFmtId="0" fontId="25" fillId="0" borderId="8" xfId="0" applyNumberFormat="1" applyFont="1" applyBorder="1" applyAlignment="1">
      <alignment horizontal="center" vertical="center"/>
    </xf>
    <xf numFmtId="0" fontId="25" fillId="0" borderId="52" xfId="0" applyNumberFormat="1" applyFont="1" applyBorder="1" applyAlignment="1">
      <alignment horizontal="center" vertical="center"/>
    </xf>
    <xf numFmtId="0" fontId="25" fillId="0" borderId="4" xfId="0" applyNumberFormat="1" applyFont="1" applyBorder="1" applyAlignment="1">
      <alignment horizontal="center" vertical="center"/>
    </xf>
    <xf numFmtId="0" fontId="25" fillId="0" borderId="65" xfId="0" applyNumberFormat="1" applyFont="1" applyBorder="1" applyAlignment="1">
      <alignment horizontal="center" vertical="center"/>
    </xf>
    <xf numFmtId="0" fontId="25" fillId="0" borderId="39" xfId="0" applyNumberFormat="1" applyFont="1" applyBorder="1" applyAlignment="1">
      <alignment horizontal="center" vertical="center"/>
    </xf>
    <xf numFmtId="0" fontId="25" fillId="0" borderId="41" xfId="0" applyNumberFormat="1" applyFont="1" applyBorder="1" applyAlignment="1">
      <alignment horizontal="center" vertical="center"/>
    </xf>
    <xf numFmtId="0" fontId="25" fillId="0" borderId="66" xfId="0" applyNumberFormat="1" applyFont="1" applyBorder="1" applyAlignment="1">
      <alignment horizontal="center" vertical="center"/>
    </xf>
    <xf numFmtId="3" fontId="36" fillId="0" borderId="12" xfId="1" applyNumberFormat="1" applyFont="1" applyBorder="1" applyAlignment="1">
      <alignment horizontal="center" vertical="center"/>
    </xf>
    <xf numFmtId="0" fontId="32" fillId="0" borderId="49" xfId="0" applyFont="1" applyBorder="1" applyAlignment="1">
      <alignment horizontal="center" vertical="distributed" textRotation="255" wrapText="1"/>
    </xf>
    <xf numFmtId="0" fontId="32" fillId="0" borderId="6" xfId="0" applyFont="1" applyBorder="1" applyAlignment="1">
      <alignment vertical="distributed" wrapText="1"/>
    </xf>
    <xf numFmtId="0" fontId="37" fillId="0" borderId="49" xfId="0" applyFont="1" applyBorder="1" applyAlignment="1">
      <alignment horizontal="center" vertical="distributed" textRotation="255" wrapText="1"/>
    </xf>
    <xf numFmtId="0" fontId="37" fillId="0" borderId="6" xfId="0" applyFont="1" applyBorder="1" applyAlignment="1">
      <alignment vertical="distributed" wrapText="1"/>
    </xf>
    <xf numFmtId="0" fontId="11" fillId="0" borderId="0" xfId="1" applyNumberFormat="1" applyFont="1">
      <alignment vertical="center"/>
    </xf>
    <xf numFmtId="0" fontId="32" fillId="0" borderId="49" xfId="0" applyFont="1" applyBorder="1" applyAlignment="1">
      <alignment horizontal="center" vertical="distributed" textRotation="255"/>
    </xf>
    <xf numFmtId="0" fontId="32" fillId="0" borderId="6" xfId="0" applyFont="1" applyBorder="1" applyAlignment="1">
      <alignment horizontal="center" vertical="distributed" textRotation="255"/>
    </xf>
    <xf numFmtId="0" fontId="32" fillId="0" borderId="0" xfId="0" applyFont="1" applyBorder="1">
      <alignment vertical="center"/>
    </xf>
    <xf numFmtId="0" fontId="32" fillId="0" borderId="0" xfId="0" applyFont="1">
      <alignment vertical="center"/>
    </xf>
    <xf numFmtId="0" fontId="44" fillId="0" borderId="0" xfId="0" applyFont="1" applyAlignment="1">
      <alignment horizontal="center" vertical="center"/>
    </xf>
    <xf numFmtId="0" fontId="36" fillId="0" borderId="0" xfId="0" applyFont="1" applyAlignment="1">
      <alignment horizontal="center" vertical="center"/>
    </xf>
    <xf numFmtId="0" fontId="32" fillId="0" borderId="17" xfId="0" applyFont="1" applyBorder="1" applyAlignment="1">
      <alignment horizontal="center" vertical="center"/>
    </xf>
    <xf numFmtId="0" fontId="32" fillId="0" borderId="0" xfId="0" applyFont="1" applyBorder="1" applyAlignment="1">
      <alignment horizontal="center" vertical="center"/>
    </xf>
    <xf numFmtId="0" fontId="32" fillId="0" borderId="10" xfId="0" applyFont="1" applyBorder="1" applyAlignment="1">
      <alignment horizontal="center" vertical="center"/>
    </xf>
    <xf numFmtId="0" fontId="32" fillId="0" borderId="16" xfId="0" applyFont="1" applyBorder="1" applyAlignment="1">
      <alignment horizontal="center" vertical="distributed" wrapText="1"/>
    </xf>
    <xf numFmtId="0" fontId="32" fillId="0" borderId="16" xfId="0" applyFont="1" applyBorder="1" applyAlignment="1">
      <alignment vertical="distributed" wrapText="1"/>
    </xf>
    <xf numFmtId="0" fontId="32" fillId="0" borderId="2" xfId="0" applyFont="1" applyBorder="1" applyAlignment="1">
      <alignment horizontal="center" vertical="distributed" textRotation="255"/>
    </xf>
    <xf numFmtId="0" fontId="32" fillId="0" borderId="16" xfId="0" applyFont="1" applyBorder="1" applyAlignment="1">
      <alignment horizontal="center" vertical="distributed" textRotation="255"/>
    </xf>
    <xf numFmtId="0" fontId="32" fillId="0" borderId="6" xfId="0" applyFont="1" applyBorder="1" applyAlignment="1">
      <alignment horizontal="distributed" vertical="distributed" textRotation="255"/>
    </xf>
    <xf numFmtId="0" fontId="32" fillId="0" borderId="20" xfId="0" applyFont="1" applyBorder="1" applyAlignment="1">
      <alignment horizontal="distributed" vertical="distributed" textRotation="255"/>
    </xf>
    <xf numFmtId="0" fontId="32" fillId="0" borderId="8" xfId="0" applyFont="1" applyBorder="1" applyAlignment="1">
      <alignment horizontal="distributed" vertical="distributed" textRotation="255"/>
    </xf>
    <xf numFmtId="0" fontId="32" fillId="0" borderId="33" xfId="0" applyFont="1" applyBorder="1" applyAlignment="1">
      <alignment horizontal="distributed" vertical="distributed" textRotation="255"/>
    </xf>
    <xf numFmtId="0" fontId="32" fillId="0" borderId="69" xfId="0" applyFont="1" applyBorder="1" applyAlignment="1">
      <alignment horizontal="distributed" vertical="distributed" textRotation="255"/>
    </xf>
    <xf numFmtId="0" fontId="32" fillId="0" borderId="70" xfId="0" applyFont="1" applyBorder="1" applyAlignment="1">
      <alignment horizontal="distributed" vertical="distributed" textRotation="255"/>
    </xf>
    <xf numFmtId="0" fontId="32" fillId="0" borderId="71" xfId="0" applyFont="1" applyBorder="1" applyAlignment="1">
      <alignment horizontal="distributed" vertical="distributed" textRotation="255"/>
    </xf>
    <xf numFmtId="0" fontId="35" fillId="0" borderId="14" xfId="0" applyFont="1" applyBorder="1" applyAlignment="1">
      <alignment horizontal="distributed" vertical="distributed" textRotation="255"/>
    </xf>
    <xf numFmtId="0" fontId="35" fillId="0" borderId="20" xfId="0" applyFont="1" applyBorder="1" applyAlignment="1">
      <alignment horizontal="distributed" vertical="distributed" textRotation="255"/>
    </xf>
    <xf numFmtId="0" fontId="35" fillId="0" borderId="2" xfId="0" applyFont="1" applyBorder="1" applyAlignment="1">
      <alignment horizontal="center" vertical="distributed" textRotation="255"/>
    </xf>
    <xf numFmtId="0" fontId="35" fillId="0" borderId="16" xfId="0" applyFont="1" applyBorder="1" applyAlignment="1">
      <alignment horizontal="center" vertical="distributed" textRotation="255"/>
    </xf>
    <xf numFmtId="0" fontId="35" fillId="0" borderId="6" xfId="0" applyFont="1" applyBorder="1" applyAlignment="1">
      <alignment horizontal="center" vertical="distributed" textRotation="255"/>
    </xf>
    <xf numFmtId="0" fontId="35" fillId="0" borderId="8" xfId="0" applyFont="1" applyBorder="1" applyAlignment="1">
      <alignment horizontal="distributed" vertical="distributed" textRotation="255"/>
    </xf>
    <xf numFmtId="0" fontId="35" fillId="0" borderId="33" xfId="0" applyFont="1" applyBorder="1" applyAlignment="1">
      <alignment horizontal="distributed" vertical="distributed" textRotation="255"/>
    </xf>
    <xf numFmtId="3" fontId="12" fillId="0" borderId="37" xfId="1" applyNumberFormat="1" applyFont="1" applyBorder="1" applyAlignment="1">
      <alignment horizontal="center" vertical="center" shrinkToFit="1"/>
    </xf>
    <xf numFmtId="3" fontId="12" fillId="0" borderId="0" xfId="1" applyNumberFormat="1" applyFont="1" applyAlignment="1">
      <alignment horizontal="center" vertical="center" shrinkToFit="1"/>
    </xf>
    <xf numFmtId="3" fontId="12" fillId="0" borderId="0" xfId="1" applyNumberFormat="1" applyFont="1" applyAlignment="1">
      <alignment vertical="center" shrinkToFit="1"/>
    </xf>
    <xf numFmtId="0" fontId="22" fillId="0" borderId="0" xfId="1" applyNumberFormat="1" applyFont="1" applyAlignment="1">
      <alignment horizontal="center" vertical="center"/>
    </xf>
    <xf numFmtId="3" fontId="12" fillId="0" borderId="0" xfId="1" applyNumberFormat="1" applyFont="1" applyBorder="1" applyAlignment="1">
      <alignment horizontal="center" vertical="center" shrinkToFit="1"/>
    </xf>
    <xf numFmtId="3" fontId="12" fillId="0" borderId="0" xfId="1" applyNumberFormat="1" applyFont="1" applyBorder="1" applyAlignment="1">
      <alignment vertical="center" shrinkToFit="1"/>
    </xf>
    <xf numFmtId="0" fontId="36" fillId="0" borderId="0" xfId="1" applyNumberFormat="1" applyFont="1" applyBorder="1" applyAlignment="1">
      <alignment horizontal="center" vertical="center"/>
    </xf>
    <xf numFmtId="0" fontId="37" fillId="0" borderId="0" xfId="1" applyNumberFormat="1" applyFont="1" applyAlignment="1">
      <alignment horizontal="distributed" vertical="center" wrapText="1"/>
    </xf>
    <xf numFmtId="0" fontId="58" fillId="0" borderId="0" xfId="1" applyFont="1" applyAlignment="1">
      <alignment vertical="center" wrapText="1"/>
    </xf>
    <xf numFmtId="0" fontId="32" fillId="0" borderId="17" xfId="1" applyNumberFormat="1" applyFont="1" applyBorder="1" applyAlignment="1">
      <alignment vertical="center"/>
    </xf>
    <xf numFmtId="0" fontId="42" fillId="0" borderId="17" xfId="1" applyFont="1" applyBorder="1" applyAlignment="1">
      <alignment vertical="center"/>
    </xf>
    <xf numFmtId="0" fontId="32" fillId="0" borderId="0" xfId="1" applyNumberFormat="1" applyFont="1" applyAlignment="1">
      <alignment horizontal="center" vertical="center"/>
    </xf>
    <xf numFmtId="0" fontId="42" fillId="0" borderId="0" xfId="1" applyFont="1" applyAlignment="1">
      <alignment vertical="center"/>
    </xf>
    <xf numFmtId="0" fontId="32" fillId="0" borderId="0" xfId="1" applyNumberFormat="1" applyFont="1" applyAlignment="1">
      <alignment vertical="center"/>
    </xf>
    <xf numFmtId="0" fontId="32" fillId="0" borderId="0" xfId="1" applyNumberFormat="1" applyFont="1" applyAlignment="1">
      <alignment horizontal="left" vertical="center" wrapText="1"/>
    </xf>
    <xf numFmtId="0" fontId="32" fillId="0" borderId="0" xfId="1" applyNumberFormat="1" applyFont="1" applyAlignment="1">
      <alignment horizontal="left" vertical="center"/>
    </xf>
    <xf numFmtId="0" fontId="32" fillId="0" borderId="10" xfId="1" applyNumberFormat="1" applyFont="1" applyBorder="1" applyAlignment="1">
      <alignment horizontal="center" vertical="center"/>
    </xf>
    <xf numFmtId="0" fontId="32" fillId="0" borderId="17" xfId="1" applyNumberFormat="1" applyFont="1" applyBorder="1">
      <alignment vertical="center"/>
    </xf>
    <xf numFmtId="0" fontId="32" fillId="0" borderId="0" xfId="1" applyNumberFormat="1" applyFont="1" applyAlignment="1">
      <alignment horizontal="center" vertical="center" wrapText="1"/>
    </xf>
    <xf numFmtId="0" fontId="32" fillId="0" borderId="0" xfId="1" applyNumberFormat="1" applyFont="1" applyAlignment="1">
      <alignment horizontal="left" wrapText="1"/>
    </xf>
    <xf numFmtId="0" fontId="32" fillId="0" borderId="0" xfId="1" applyNumberFormat="1" applyFont="1" applyBorder="1" applyAlignment="1">
      <alignment horizontal="center" vertical="top"/>
    </xf>
    <xf numFmtId="0" fontId="32" fillId="0" borderId="37" xfId="1" applyNumberFormat="1" applyFont="1" applyBorder="1" applyAlignment="1">
      <alignment horizontal="center" vertical="top"/>
    </xf>
    <xf numFmtId="0" fontId="32" fillId="0" borderId="0" xfId="1" applyNumberFormat="1" applyFont="1" applyBorder="1" applyAlignment="1">
      <alignment horizontal="left" vertical="center"/>
    </xf>
    <xf numFmtId="0" fontId="32" fillId="0" borderId="0" xfId="1" applyNumberFormat="1" applyFont="1" applyAlignment="1">
      <alignment horizontal="left" vertical="center" shrinkToFit="1"/>
    </xf>
    <xf numFmtId="0" fontId="32" fillId="0" borderId="0" xfId="1" applyNumberFormat="1" applyFont="1" applyBorder="1" applyAlignment="1">
      <alignment horizontal="center" vertical="center"/>
    </xf>
    <xf numFmtId="0" fontId="32" fillId="0" borderId="18" xfId="1" applyNumberFormat="1" applyFont="1" applyBorder="1" applyAlignment="1">
      <alignment horizontal="left" vertical="center"/>
    </xf>
    <xf numFmtId="0" fontId="32" fillId="0" borderId="44" xfId="1" applyNumberFormat="1" applyFont="1" applyBorder="1" applyAlignment="1">
      <alignment horizontal="center" vertical="top"/>
    </xf>
    <xf numFmtId="0" fontId="32" fillId="0" borderId="12" xfId="1" applyNumberFormat="1" applyFont="1" applyBorder="1" applyAlignment="1">
      <alignment horizontal="center" vertical="center"/>
    </xf>
    <xf numFmtId="0" fontId="32" fillId="0" borderId="12" xfId="1" applyNumberFormat="1" applyFont="1" applyBorder="1" applyAlignment="1">
      <alignment horizontal="left" vertical="center" wrapText="1"/>
    </xf>
    <xf numFmtId="0" fontId="32" fillId="0" borderId="12" xfId="1" applyNumberFormat="1" applyFont="1" applyBorder="1" applyAlignment="1">
      <alignment horizontal="left" vertical="center"/>
    </xf>
    <xf numFmtId="0" fontId="32" fillId="0" borderId="42" xfId="1" applyNumberFormat="1" applyFont="1" applyBorder="1" applyAlignment="1">
      <alignment vertical="center" wrapText="1"/>
    </xf>
    <xf numFmtId="0" fontId="32" fillId="0" borderId="18" xfId="1" applyNumberFormat="1" applyFont="1" applyBorder="1" applyAlignment="1">
      <alignment horizontal="center" vertical="center"/>
    </xf>
    <xf numFmtId="0" fontId="32" fillId="0" borderId="18" xfId="1" applyNumberFormat="1" applyFont="1" applyBorder="1" applyAlignment="1">
      <alignment vertical="center"/>
    </xf>
    <xf numFmtId="0" fontId="32" fillId="0" borderId="18" xfId="1" applyNumberFormat="1" applyFont="1" applyBorder="1" applyAlignment="1">
      <alignment vertical="center" shrinkToFit="1"/>
    </xf>
    <xf numFmtId="0" fontId="59" fillId="0" borderId="0" xfId="1" applyFont="1">
      <alignment vertical="center"/>
    </xf>
    <xf numFmtId="0" fontId="59" fillId="0" borderId="0" xfId="1" applyFont="1" applyAlignment="1">
      <alignment vertical="center"/>
    </xf>
    <xf numFmtId="0" fontId="60" fillId="0" borderId="0" xfId="2" applyFont="1" applyAlignment="1" applyProtection="1">
      <alignment vertical="center"/>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2</xdr:col>
      <xdr:colOff>0</xdr:colOff>
      <xdr:row>6</xdr:row>
      <xdr:rowOff>0</xdr:rowOff>
    </xdr:to>
    <xdr:sp macro="" textlink="">
      <xdr:nvSpPr>
        <xdr:cNvPr id="3"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2933700</xdr:colOff>
      <xdr:row>153</xdr:row>
      <xdr:rowOff>190500</xdr:rowOff>
    </xdr:from>
    <xdr:to>
      <xdr:col>4</xdr:col>
      <xdr:colOff>3219450</xdr:colOff>
      <xdr:row>154</xdr:row>
      <xdr:rowOff>0</xdr:rowOff>
    </xdr:to>
    <xdr:sp macro="" textlink="">
      <xdr:nvSpPr>
        <xdr:cNvPr id="2" name="AutoShape 1"/>
        <xdr:cNvSpPr>
          <a:spLocks/>
        </xdr:cNvSpPr>
      </xdr:nvSpPr>
      <xdr:spPr bwMode="auto">
        <a:xfrm>
          <a:off x="6524625" y="311658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2933700</xdr:colOff>
      <xdr:row>13</xdr:row>
      <xdr:rowOff>0</xdr:rowOff>
    </xdr:from>
    <xdr:to>
      <xdr:col>4</xdr:col>
      <xdr:colOff>1619250</xdr:colOff>
      <xdr:row>13</xdr:row>
      <xdr:rowOff>0</xdr:rowOff>
    </xdr:to>
    <xdr:sp macro="" textlink="">
      <xdr:nvSpPr>
        <xdr:cNvPr id="2"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2933700</xdr:colOff>
      <xdr:row>3</xdr:row>
      <xdr:rowOff>0</xdr:rowOff>
    </xdr:from>
    <xdr:to>
      <xdr:col>4</xdr:col>
      <xdr:colOff>2257425</xdr:colOff>
      <xdr:row>3</xdr:row>
      <xdr:rowOff>0</xdr:rowOff>
    </xdr:to>
    <xdr:sp macro="" textlink="">
      <xdr:nvSpPr>
        <xdr:cNvPr id="2" name="AutoShape 1"/>
        <xdr:cNvSpPr>
          <a:spLocks/>
        </xdr:cNvSpPr>
      </xdr:nvSpPr>
      <xdr:spPr bwMode="auto">
        <a:xfrm>
          <a:off x="6705600" y="59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3</xdr:row>
      <xdr:rowOff>0</xdr:rowOff>
    </xdr:from>
    <xdr:to>
      <xdr:col>4</xdr:col>
      <xdr:colOff>2257425</xdr:colOff>
      <xdr:row>3</xdr:row>
      <xdr:rowOff>0</xdr:rowOff>
    </xdr:to>
    <xdr:sp macro="" textlink="">
      <xdr:nvSpPr>
        <xdr:cNvPr id="3" name="AutoShape 1"/>
        <xdr:cNvSpPr>
          <a:spLocks/>
        </xdr:cNvSpPr>
      </xdr:nvSpPr>
      <xdr:spPr bwMode="auto">
        <a:xfrm>
          <a:off x="6705600" y="5905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election activeCell="C2" sqref="C2:C24"/>
    </sheetView>
  </sheetViews>
  <sheetFormatPr defaultRowHeight="13.5"/>
  <cols>
    <col min="1" max="1" width="5" style="1" customWidth="1"/>
    <col min="2" max="2" width="3.6640625" style="1" customWidth="1"/>
    <col min="3" max="3" width="46.6640625" style="1" customWidth="1"/>
    <col min="4" max="256" width="9.33203125" style="1"/>
    <col min="257" max="257" width="5" style="1" customWidth="1"/>
    <col min="258" max="258" width="3.6640625" style="1" customWidth="1"/>
    <col min="259" max="259" width="46.6640625" style="1" customWidth="1"/>
    <col min="260" max="512" width="9.33203125" style="1"/>
    <col min="513" max="513" width="5" style="1" customWidth="1"/>
    <col min="514" max="514" width="3.6640625" style="1" customWidth="1"/>
    <col min="515" max="515" width="46.6640625" style="1" customWidth="1"/>
    <col min="516" max="768" width="9.33203125" style="1"/>
    <col min="769" max="769" width="5" style="1" customWidth="1"/>
    <col min="770" max="770" width="3.6640625" style="1" customWidth="1"/>
    <col min="771" max="771" width="46.6640625" style="1" customWidth="1"/>
    <col min="772" max="1024" width="9.33203125" style="1"/>
    <col min="1025" max="1025" width="5" style="1" customWidth="1"/>
    <col min="1026" max="1026" width="3.6640625" style="1" customWidth="1"/>
    <col min="1027" max="1027" width="46.6640625" style="1" customWidth="1"/>
    <col min="1028" max="1280" width="9.33203125" style="1"/>
    <col min="1281" max="1281" width="5" style="1" customWidth="1"/>
    <col min="1282" max="1282" width="3.6640625" style="1" customWidth="1"/>
    <col min="1283" max="1283" width="46.6640625" style="1" customWidth="1"/>
    <col min="1284" max="1536" width="9.33203125" style="1"/>
    <col min="1537" max="1537" width="5" style="1" customWidth="1"/>
    <col min="1538" max="1538" width="3.6640625" style="1" customWidth="1"/>
    <col min="1539" max="1539" width="46.6640625" style="1" customWidth="1"/>
    <col min="1540" max="1792" width="9.33203125" style="1"/>
    <col min="1793" max="1793" width="5" style="1" customWidth="1"/>
    <col min="1794" max="1794" width="3.6640625" style="1" customWidth="1"/>
    <col min="1795" max="1795" width="46.6640625" style="1" customWidth="1"/>
    <col min="1796" max="2048" width="9.33203125" style="1"/>
    <col min="2049" max="2049" width="5" style="1" customWidth="1"/>
    <col min="2050" max="2050" width="3.6640625" style="1" customWidth="1"/>
    <col min="2051" max="2051" width="46.6640625" style="1" customWidth="1"/>
    <col min="2052" max="2304" width="9.33203125" style="1"/>
    <col min="2305" max="2305" width="5" style="1" customWidth="1"/>
    <col min="2306" max="2306" width="3.6640625" style="1" customWidth="1"/>
    <col min="2307" max="2307" width="46.6640625" style="1" customWidth="1"/>
    <col min="2308" max="2560" width="9.33203125" style="1"/>
    <col min="2561" max="2561" width="5" style="1" customWidth="1"/>
    <col min="2562" max="2562" width="3.6640625" style="1" customWidth="1"/>
    <col min="2563" max="2563" width="46.6640625" style="1" customWidth="1"/>
    <col min="2564" max="2816" width="9.33203125" style="1"/>
    <col min="2817" max="2817" width="5" style="1" customWidth="1"/>
    <col min="2818" max="2818" width="3.6640625" style="1" customWidth="1"/>
    <col min="2819" max="2819" width="46.6640625" style="1" customWidth="1"/>
    <col min="2820" max="3072" width="9.33203125" style="1"/>
    <col min="3073" max="3073" width="5" style="1" customWidth="1"/>
    <col min="3074" max="3074" width="3.6640625" style="1" customWidth="1"/>
    <col min="3075" max="3075" width="46.6640625" style="1" customWidth="1"/>
    <col min="3076" max="3328" width="9.33203125" style="1"/>
    <col min="3329" max="3329" width="5" style="1" customWidth="1"/>
    <col min="3330" max="3330" width="3.6640625" style="1" customWidth="1"/>
    <col min="3331" max="3331" width="46.6640625" style="1" customWidth="1"/>
    <col min="3332" max="3584" width="9.33203125" style="1"/>
    <col min="3585" max="3585" width="5" style="1" customWidth="1"/>
    <col min="3586" max="3586" width="3.6640625" style="1" customWidth="1"/>
    <col min="3587" max="3587" width="46.6640625" style="1" customWidth="1"/>
    <col min="3588" max="3840" width="9.33203125" style="1"/>
    <col min="3841" max="3841" width="5" style="1" customWidth="1"/>
    <col min="3842" max="3842" width="3.6640625" style="1" customWidth="1"/>
    <col min="3843" max="3843" width="46.6640625" style="1" customWidth="1"/>
    <col min="3844" max="4096" width="9.33203125" style="1"/>
    <col min="4097" max="4097" width="5" style="1" customWidth="1"/>
    <col min="4098" max="4098" width="3.6640625" style="1" customWidth="1"/>
    <col min="4099" max="4099" width="46.6640625" style="1" customWidth="1"/>
    <col min="4100" max="4352" width="9.33203125" style="1"/>
    <col min="4353" max="4353" width="5" style="1" customWidth="1"/>
    <col min="4354" max="4354" width="3.6640625" style="1" customWidth="1"/>
    <col min="4355" max="4355" width="46.6640625" style="1" customWidth="1"/>
    <col min="4356" max="4608" width="9.33203125" style="1"/>
    <col min="4609" max="4609" width="5" style="1" customWidth="1"/>
    <col min="4610" max="4610" width="3.6640625" style="1" customWidth="1"/>
    <col min="4611" max="4611" width="46.6640625" style="1" customWidth="1"/>
    <col min="4612" max="4864" width="9.33203125" style="1"/>
    <col min="4865" max="4865" width="5" style="1" customWidth="1"/>
    <col min="4866" max="4866" width="3.6640625" style="1" customWidth="1"/>
    <col min="4867" max="4867" width="46.6640625" style="1" customWidth="1"/>
    <col min="4868" max="5120" width="9.33203125" style="1"/>
    <col min="5121" max="5121" width="5" style="1" customWidth="1"/>
    <col min="5122" max="5122" width="3.6640625" style="1" customWidth="1"/>
    <col min="5123" max="5123" width="46.6640625" style="1" customWidth="1"/>
    <col min="5124" max="5376" width="9.33203125" style="1"/>
    <col min="5377" max="5377" width="5" style="1" customWidth="1"/>
    <col min="5378" max="5378" width="3.6640625" style="1" customWidth="1"/>
    <col min="5379" max="5379" width="46.6640625" style="1" customWidth="1"/>
    <col min="5380" max="5632" width="9.33203125" style="1"/>
    <col min="5633" max="5633" width="5" style="1" customWidth="1"/>
    <col min="5634" max="5634" width="3.6640625" style="1" customWidth="1"/>
    <col min="5635" max="5635" width="46.6640625" style="1" customWidth="1"/>
    <col min="5636" max="5888" width="9.33203125" style="1"/>
    <col min="5889" max="5889" width="5" style="1" customWidth="1"/>
    <col min="5890" max="5890" width="3.6640625" style="1" customWidth="1"/>
    <col min="5891" max="5891" width="46.6640625" style="1" customWidth="1"/>
    <col min="5892" max="6144" width="9.33203125" style="1"/>
    <col min="6145" max="6145" width="5" style="1" customWidth="1"/>
    <col min="6146" max="6146" width="3.6640625" style="1" customWidth="1"/>
    <col min="6147" max="6147" width="46.6640625" style="1" customWidth="1"/>
    <col min="6148" max="6400" width="9.33203125" style="1"/>
    <col min="6401" max="6401" width="5" style="1" customWidth="1"/>
    <col min="6402" max="6402" width="3.6640625" style="1" customWidth="1"/>
    <col min="6403" max="6403" width="46.6640625" style="1" customWidth="1"/>
    <col min="6404" max="6656" width="9.33203125" style="1"/>
    <col min="6657" max="6657" width="5" style="1" customWidth="1"/>
    <col min="6658" max="6658" width="3.6640625" style="1" customWidth="1"/>
    <col min="6659" max="6659" width="46.6640625" style="1" customWidth="1"/>
    <col min="6660" max="6912" width="9.33203125" style="1"/>
    <col min="6913" max="6913" width="5" style="1" customWidth="1"/>
    <col min="6914" max="6914" width="3.6640625" style="1" customWidth="1"/>
    <col min="6915" max="6915" width="46.6640625" style="1" customWidth="1"/>
    <col min="6916" max="7168" width="9.33203125" style="1"/>
    <col min="7169" max="7169" width="5" style="1" customWidth="1"/>
    <col min="7170" max="7170" width="3.6640625" style="1" customWidth="1"/>
    <col min="7171" max="7171" width="46.6640625" style="1" customWidth="1"/>
    <col min="7172" max="7424" width="9.33203125" style="1"/>
    <col min="7425" max="7425" width="5" style="1" customWidth="1"/>
    <col min="7426" max="7426" width="3.6640625" style="1" customWidth="1"/>
    <col min="7427" max="7427" width="46.6640625" style="1" customWidth="1"/>
    <col min="7428" max="7680" width="9.33203125" style="1"/>
    <col min="7681" max="7681" width="5" style="1" customWidth="1"/>
    <col min="7682" max="7682" width="3.6640625" style="1" customWidth="1"/>
    <col min="7683" max="7683" width="46.6640625" style="1" customWidth="1"/>
    <col min="7684" max="7936" width="9.33203125" style="1"/>
    <col min="7937" max="7937" width="5" style="1" customWidth="1"/>
    <col min="7938" max="7938" width="3.6640625" style="1" customWidth="1"/>
    <col min="7939" max="7939" width="46.6640625" style="1" customWidth="1"/>
    <col min="7940" max="8192" width="9.33203125" style="1"/>
    <col min="8193" max="8193" width="5" style="1" customWidth="1"/>
    <col min="8194" max="8194" width="3.6640625" style="1" customWidth="1"/>
    <col min="8195" max="8195" width="46.6640625" style="1" customWidth="1"/>
    <col min="8196" max="8448" width="9.33203125" style="1"/>
    <col min="8449" max="8449" width="5" style="1" customWidth="1"/>
    <col min="8450" max="8450" width="3.6640625" style="1" customWidth="1"/>
    <col min="8451" max="8451" width="46.6640625" style="1" customWidth="1"/>
    <col min="8452" max="8704" width="9.33203125" style="1"/>
    <col min="8705" max="8705" width="5" style="1" customWidth="1"/>
    <col min="8706" max="8706" width="3.6640625" style="1" customWidth="1"/>
    <col min="8707" max="8707" width="46.6640625" style="1" customWidth="1"/>
    <col min="8708" max="8960" width="9.33203125" style="1"/>
    <col min="8961" max="8961" width="5" style="1" customWidth="1"/>
    <col min="8962" max="8962" width="3.6640625" style="1" customWidth="1"/>
    <col min="8963" max="8963" width="46.6640625" style="1" customWidth="1"/>
    <col min="8964" max="9216" width="9.33203125" style="1"/>
    <col min="9217" max="9217" width="5" style="1" customWidth="1"/>
    <col min="9218" max="9218" width="3.6640625" style="1" customWidth="1"/>
    <col min="9219" max="9219" width="46.6640625" style="1" customWidth="1"/>
    <col min="9220" max="9472" width="9.33203125" style="1"/>
    <col min="9473" max="9473" width="5" style="1" customWidth="1"/>
    <col min="9474" max="9474" width="3.6640625" style="1" customWidth="1"/>
    <col min="9475" max="9475" width="46.6640625" style="1" customWidth="1"/>
    <col min="9476" max="9728" width="9.33203125" style="1"/>
    <col min="9729" max="9729" width="5" style="1" customWidth="1"/>
    <col min="9730" max="9730" width="3.6640625" style="1" customWidth="1"/>
    <col min="9731" max="9731" width="46.6640625" style="1" customWidth="1"/>
    <col min="9732" max="9984" width="9.33203125" style="1"/>
    <col min="9985" max="9985" width="5" style="1" customWidth="1"/>
    <col min="9986" max="9986" width="3.6640625" style="1" customWidth="1"/>
    <col min="9987" max="9987" width="46.6640625" style="1" customWidth="1"/>
    <col min="9988" max="10240" width="9.33203125" style="1"/>
    <col min="10241" max="10241" width="5" style="1" customWidth="1"/>
    <col min="10242" max="10242" width="3.6640625" style="1" customWidth="1"/>
    <col min="10243" max="10243" width="46.6640625" style="1" customWidth="1"/>
    <col min="10244" max="10496" width="9.33203125" style="1"/>
    <col min="10497" max="10497" width="5" style="1" customWidth="1"/>
    <col min="10498" max="10498" width="3.6640625" style="1" customWidth="1"/>
    <col min="10499" max="10499" width="46.6640625" style="1" customWidth="1"/>
    <col min="10500" max="10752" width="9.33203125" style="1"/>
    <col min="10753" max="10753" width="5" style="1" customWidth="1"/>
    <col min="10754" max="10754" width="3.6640625" style="1" customWidth="1"/>
    <col min="10755" max="10755" width="46.6640625" style="1" customWidth="1"/>
    <col min="10756" max="11008" width="9.33203125" style="1"/>
    <col min="11009" max="11009" width="5" style="1" customWidth="1"/>
    <col min="11010" max="11010" width="3.6640625" style="1" customWidth="1"/>
    <col min="11011" max="11011" width="46.6640625" style="1" customWidth="1"/>
    <col min="11012" max="11264" width="9.33203125" style="1"/>
    <col min="11265" max="11265" width="5" style="1" customWidth="1"/>
    <col min="11266" max="11266" width="3.6640625" style="1" customWidth="1"/>
    <col min="11267" max="11267" width="46.6640625" style="1" customWidth="1"/>
    <col min="11268" max="11520" width="9.33203125" style="1"/>
    <col min="11521" max="11521" width="5" style="1" customWidth="1"/>
    <col min="11522" max="11522" width="3.6640625" style="1" customWidth="1"/>
    <col min="11523" max="11523" width="46.6640625" style="1" customWidth="1"/>
    <col min="11524" max="11776" width="9.33203125" style="1"/>
    <col min="11777" max="11777" width="5" style="1" customWidth="1"/>
    <col min="11778" max="11778" width="3.6640625" style="1" customWidth="1"/>
    <col min="11779" max="11779" width="46.6640625" style="1" customWidth="1"/>
    <col min="11780" max="12032" width="9.33203125" style="1"/>
    <col min="12033" max="12033" width="5" style="1" customWidth="1"/>
    <col min="12034" max="12034" width="3.6640625" style="1" customWidth="1"/>
    <col min="12035" max="12035" width="46.6640625" style="1" customWidth="1"/>
    <col min="12036" max="12288" width="9.33203125" style="1"/>
    <col min="12289" max="12289" width="5" style="1" customWidth="1"/>
    <col min="12290" max="12290" width="3.6640625" style="1" customWidth="1"/>
    <col min="12291" max="12291" width="46.6640625" style="1" customWidth="1"/>
    <col min="12292" max="12544" width="9.33203125" style="1"/>
    <col min="12545" max="12545" width="5" style="1" customWidth="1"/>
    <col min="12546" max="12546" width="3.6640625" style="1" customWidth="1"/>
    <col min="12547" max="12547" width="46.6640625" style="1" customWidth="1"/>
    <col min="12548" max="12800" width="9.33203125" style="1"/>
    <col min="12801" max="12801" width="5" style="1" customWidth="1"/>
    <col min="12802" max="12802" width="3.6640625" style="1" customWidth="1"/>
    <col min="12803" max="12803" width="46.6640625" style="1" customWidth="1"/>
    <col min="12804" max="13056" width="9.33203125" style="1"/>
    <col min="13057" max="13057" width="5" style="1" customWidth="1"/>
    <col min="13058" max="13058" width="3.6640625" style="1" customWidth="1"/>
    <col min="13059" max="13059" width="46.6640625" style="1" customWidth="1"/>
    <col min="13060" max="13312" width="9.33203125" style="1"/>
    <col min="13313" max="13313" width="5" style="1" customWidth="1"/>
    <col min="13314" max="13314" width="3.6640625" style="1" customWidth="1"/>
    <col min="13315" max="13315" width="46.6640625" style="1" customWidth="1"/>
    <col min="13316" max="13568" width="9.33203125" style="1"/>
    <col min="13569" max="13569" width="5" style="1" customWidth="1"/>
    <col min="13570" max="13570" width="3.6640625" style="1" customWidth="1"/>
    <col min="13571" max="13571" width="46.6640625" style="1" customWidth="1"/>
    <col min="13572" max="13824" width="9.33203125" style="1"/>
    <col min="13825" max="13825" width="5" style="1" customWidth="1"/>
    <col min="13826" max="13826" width="3.6640625" style="1" customWidth="1"/>
    <col min="13827" max="13827" width="46.6640625" style="1" customWidth="1"/>
    <col min="13828" max="14080" width="9.33203125" style="1"/>
    <col min="14081" max="14081" width="5" style="1" customWidth="1"/>
    <col min="14082" max="14082" width="3.6640625" style="1" customWidth="1"/>
    <col min="14083" max="14083" width="46.6640625" style="1" customWidth="1"/>
    <col min="14084" max="14336" width="9.33203125" style="1"/>
    <col min="14337" max="14337" width="5" style="1" customWidth="1"/>
    <col min="14338" max="14338" width="3.6640625" style="1" customWidth="1"/>
    <col min="14339" max="14339" width="46.6640625" style="1" customWidth="1"/>
    <col min="14340" max="14592" width="9.33203125" style="1"/>
    <col min="14593" max="14593" width="5" style="1" customWidth="1"/>
    <col min="14594" max="14594" width="3.6640625" style="1" customWidth="1"/>
    <col min="14595" max="14595" width="46.6640625" style="1" customWidth="1"/>
    <col min="14596" max="14848" width="9.33203125" style="1"/>
    <col min="14849" max="14849" width="5" style="1" customWidth="1"/>
    <col min="14850" max="14850" width="3.6640625" style="1" customWidth="1"/>
    <col min="14851" max="14851" width="46.6640625" style="1" customWidth="1"/>
    <col min="14852" max="15104" width="9.33203125" style="1"/>
    <col min="15105" max="15105" width="5" style="1" customWidth="1"/>
    <col min="15106" max="15106" width="3.6640625" style="1" customWidth="1"/>
    <col min="15107" max="15107" width="46.6640625" style="1" customWidth="1"/>
    <col min="15108" max="15360" width="9.33203125" style="1"/>
    <col min="15361" max="15361" width="5" style="1" customWidth="1"/>
    <col min="15362" max="15362" width="3.6640625" style="1" customWidth="1"/>
    <col min="15363" max="15363" width="46.6640625" style="1" customWidth="1"/>
    <col min="15364" max="15616" width="9.33203125" style="1"/>
    <col min="15617" max="15617" width="5" style="1" customWidth="1"/>
    <col min="15618" max="15618" width="3.6640625" style="1" customWidth="1"/>
    <col min="15619" max="15619" width="46.6640625" style="1" customWidth="1"/>
    <col min="15620" max="15872" width="9.33203125" style="1"/>
    <col min="15873" max="15873" width="5" style="1" customWidth="1"/>
    <col min="15874" max="15874" width="3.6640625" style="1" customWidth="1"/>
    <col min="15875" max="15875" width="46.6640625" style="1" customWidth="1"/>
    <col min="15876" max="16128" width="9.33203125" style="1"/>
    <col min="16129" max="16129" width="5" style="1" customWidth="1"/>
    <col min="16130" max="16130" width="3.6640625" style="1" customWidth="1"/>
    <col min="16131" max="16131" width="46.6640625" style="1" customWidth="1"/>
    <col min="16132" max="16384" width="9.33203125" style="1"/>
  </cols>
  <sheetData>
    <row r="1" spans="1:3" ht="19.5" customHeight="1">
      <c r="A1" s="560" t="s">
        <v>0</v>
      </c>
      <c r="B1" s="561"/>
      <c r="C1" s="561"/>
    </row>
    <row r="2" spans="1:3" ht="14.25">
      <c r="A2" s="2"/>
      <c r="B2" s="3"/>
      <c r="C2" s="778"/>
    </row>
    <row r="3" spans="1:3" ht="14.25">
      <c r="A3" s="4">
        <v>215</v>
      </c>
      <c r="B3" s="3"/>
      <c r="C3" s="779" t="s">
        <v>1</v>
      </c>
    </row>
    <row r="4" spans="1:3" ht="14.25">
      <c r="A4" s="4"/>
      <c r="B4" s="5" t="s">
        <v>2</v>
      </c>
      <c r="C4" s="780" t="s">
        <v>3</v>
      </c>
    </row>
    <row r="5" spans="1:3" ht="14.25">
      <c r="A5" s="4"/>
      <c r="B5" s="5" t="s">
        <v>4</v>
      </c>
      <c r="C5" s="780" t="s">
        <v>1836</v>
      </c>
    </row>
    <row r="6" spans="1:3" ht="14.25">
      <c r="A6" s="4"/>
      <c r="B6" s="5"/>
      <c r="C6" s="780" t="s">
        <v>1837</v>
      </c>
    </row>
    <row r="7" spans="1:3" ht="14.25">
      <c r="A7" s="4">
        <v>216</v>
      </c>
      <c r="B7" s="3"/>
      <c r="C7" s="780" t="s">
        <v>5</v>
      </c>
    </row>
    <row r="8" spans="1:3" ht="14.25">
      <c r="A8" s="4">
        <v>217</v>
      </c>
      <c r="B8" s="3"/>
      <c r="C8" s="780" t="s">
        <v>6</v>
      </c>
    </row>
    <row r="9" spans="1:3" ht="14.25">
      <c r="A9" s="4">
        <v>218</v>
      </c>
      <c r="B9" s="3"/>
      <c r="C9" s="780" t="s">
        <v>7</v>
      </c>
    </row>
    <row r="10" spans="1:3" ht="14.25">
      <c r="A10" s="4">
        <v>219</v>
      </c>
      <c r="B10" s="3"/>
      <c r="C10" s="780" t="s">
        <v>8</v>
      </c>
    </row>
    <row r="11" spans="1:3" ht="14.25">
      <c r="A11" s="4">
        <v>220</v>
      </c>
      <c r="B11" s="3"/>
      <c r="C11" s="779" t="s">
        <v>9</v>
      </c>
    </row>
    <row r="12" spans="1:3" ht="14.25">
      <c r="A12" s="4"/>
      <c r="B12" s="5" t="s">
        <v>2</v>
      </c>
      <c r="C12" s="780" t="s">
        <v>10</v>
      </c>
    </row>
    <row r="13" spans="1:3" ht="14.25">
      <c r="A13" s="4"/>
      <c r="B13" s="5" t="s">
        <v>4</v>
      </c>
      <c r="C13" s="780" t="s">
        <v>1838</v>
      </c>
    </row>
    <row r="14" spans="1:3" ht="14.25">
      <c r="A14" s="4"/>
      <c r="B14" s="5"/>
      <c r="C14" s="780" t="s">
        <v>1839</v>
      </c>
    </row>
    <row r="15" spans="1:3" ht="14.25">
      <c r="A15" s="4"/>
      <c r="B15" s="5" t="s">
        <v>11</v>
      </c>
      <c r="C15" s="780" t="s">
        <v>12</v>
      </c>
    </row>
    <row r="16" spans="1:3" ht="14.25">
      <c r="A16" s="4">
        <v>221</v>
      </c>
      <c r="B16" s="3"/>
      <c r="C16" s="780" t="s">
        <v>13</v>
      </c>
    </row>
    <row r="17" spans="1:3" ht="14.25">
      <c r="A17" s="4">
        <v>222</v>
      </c>
      <c r="B17" s="3"/>
      <c r="C17" s="779" t="s">
        <v>14</v>
      </c>
    </row>
    <row r="18" spans="1:3" ht="14.25">
      <c r="A18" s="4"/>
      <c r="B18" s="5" t="s">
        <v>2</v>
      </c>
      <c r="C18" s="780" t="s">
        <v>15</v>
      </c>
    </row>
    <row r="19" spans="1:3" ht="14.25">
      <c r="A19" s="4"/>
      <c r="B19" s="5" t="s">
        <v>4</v>
      </c>
      <c r="C19" s="780" t="s">
        <v>16</v>
      </c>
    </row>
    <row r="20" spans="1:3" ht="14.25">
      <c r="A20" s="4"/>
      <c r="B20" s="5"/>
      <c r="C20" s="780" t="s">
        <v>17</v>
      </c>
    </row>
    <row r="21" spans="1:3" ht="14.25">
      <c r="A21" s="4"/>
      <c r="B21" s="5"/>
      <c r="C21" s="780" t="s">
        <v>1840</v>
      </c>
    </row>
    <row r="22" spans="1:3" ht="14.25">
      <c r="A22" s="4"/>
      <c r="B22" s="5" t="s">
        <v>11</v>
      </c>
      <c r="C22" s="780" t="s">
        <v>18</v>
      </c>
    </row>
    <row r="23" spans="1:3" ht="14.25">
      <c r="A23" s="4">
        <v>223</v>
      </c>
      <c r="B23" s="3"/>
      <c r="C23" s="780" t="s">
        <v>19</v>
      </c>
    </row>
    <row r="24" spans="1:3" ht="14.25">
      <c r="A24" s="4">
        <v>224</v>
      </c>
      <c r="B24" s="3"/>
      <c r="C24" s="780" t="s">
        <v>20</v>
      </c>
    </row>
  </sheetData>
  <mergeCells count="1">
    <mergeCell ref="A1:C1"/>
  </mergeCells>
  <phoneticPr fontId="1"/>
  <hyperlinks>
    <hyperlink ref="C4" location="'215(1)'!A1" display="蔵　　書"/>
    <hyperlink ref="C5" location="'215 (2)-1'!A1" display="図書館利用状況　その１"/>
    <hyperlink ref="C7" location="'216'!A1" display="博物館・動物園"/>
    <hyperlink ref="C8" location="'217'!A1" display="都市公園"/>
    <hyperlink ref="C9" location="'218'!A1" display="観　　光"/>
    <hyperlink ref="C10" location="'219'!A1" display="公民館・図書館及び施設等"/>
    <hyperlink ref="C12" location="'220(1)'!A1" display="社会教育委員"/>
    <hyperlink ref="C13" location="'220 (2)-1'!A1" display="宗教法人数　その１"/>
    <hyperlink ref="C15" location="'220 (3)'!A1" display="青年団・婦人団体・ボーイスカウト・ガールスカウト"/>
    <hyperlink ref="C16" location="'221'!A1" display="市町村別テレビ受信契約数"/>
    <hyperlink ref="C18" location="'222(1)'!A1" display="国指定等・県指定文化財種別数"/>
    <hyperlink ref="C19" location="'222(2)-1'!A1" display="国指定等文化財　-1"/>
    <hyperlink ref="C20" location="'222(2)-２'!A1" display="国指定等文化財　-2"/>
    <hyperlink ref="C22" location="'222(3)'!A1" display="県指定文化財"/>
    <hyperlink ref="C23" location="'223'!A1" display="自然公園"/>
    <hyperlink ref="C24" location="'224'!A1" display="自然環境保全地域"/>
    <hyperlink ref="C6" location="'215 (2)-2'!A1" display="図書館利用状況　その２"/>
    <hyperlink ref="C14" location="'220 (2)-2'!A1" display="宗教法人数　その２"/>
    <hyperlink ref="C21" location="'222(2)-３'!A1" display="国指定等文化財　-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view="pageBreakPreview" zoomScaleNormal="100" workbookViewId="0"/>
  </sheetViews>
  <sheetFormatPr defaultColWidth="17.83203125" defaultRowHeight="13.5"/>
  <cols>
    <col min="1" max="1" width="17.83203125" style="8"/>
    <col min="2" max="2" width="18.5" style="8" customWidth="1"/>
    <col min="3" max="11" width="11.5" style="8" customWidth="1"/>
    <col min="12" max="14" width="11.5" style="8" bestFit="1" customWidth="1"/>
    <col min="15" max="15" width="17.83203125" style="11"/>
    <col min="16" max="16384" width="17.83203125" style="8"/>
  </cols>
  <sheetData>
    <row r="2" spans="1:15" ht="21">
      <c r="A2" s="21"/>
      <c r="B2" s="309"/>
      <c r="C2" s="309"/>
      <c r="D2" s="300" t="s">
        <v>151</v>
      </c>
      <c r="E2" s="437"/>
      <c r="F2" s="437"/>
      <c r="G2" s="437"/>
      <c r="H2" s="437"/>
      <c r="I2" s="309"/>
      <c r="J2" s="309"/>
      <c r="K2" s="309"/>
    </row>
    <row r="3" spans="1:15" ht="19.5" customHeight="1" thickBot="1">
      <c r="B3" s="430" t="s">
        <v>1877</v>
      </c>
      <c r="C3" s="438"/>
      <c r="D3" s="438"/>
      <c r="E3" s="438"/>
      <c r="F3" s="438"/>
      <c r="G3" s="438"/>
      <c r="H3" s="438"/>
      <c r="I3" s="438"/>
      <c r="J3" s="438"/>
      <c r="K3" s="438"/>
      <c r="L3" s="11"/>
      <c r="O3" s="8"/>
    </row>
    <row r="4" spans="1:15" ht="22.35" customHeight="1">
      <c r="B4" s="439" t="s">
        <v>152</v>
      </c>
      <c r="C4" s="440" t="s">
        <v>95</v>
      </c>
      <c r="D4" s="441" t="s">
        <v>104</v>
      </c>
      <c r="E4" s="440" t="s">
        <v>105</v>
      </c>
      <c r="F4" s="440" t="s">
        <v>106</v>
      </c>
      <c r="G4" s="440" t="s">
        <v>107</v>
      </c>
      <c r="H4" s="440" t="s">
        <v>153</v>
      </c>
      <c r="I4" s="440" t="s">
        <v>154</v>
      </c>
      <c r="J4" s="440" t="s">
        <v>155</v>
      </c>
      <c r="K4" s="440" t="s">
        <v>111</v>
      </c>
      <c r="O4" s="8"/>
    </row>
    <row r="5" spans="1:15" ht="22.35" customHeight="1">
      <c r="B5" s="442" t="s">
        <v>1878</v>
      </c>
      <c r="C5" s="443">
        <f t="shared" ref="C5:K5" si="0">SUM(C6:C9)</f>
        <v>2304</v>
      </c>
      <c r="D5" s="444">
        <f t="shared" si="0"/>
        <v>443</v>
      </c>
      <c r="E5" s="445">
        <f t="shared" si="0"/>
        <v>149</v>
      </c>
      <c r="F5" s="445">
        <f t="shared" si="0"/>
        <v>90</v>
      </c>
      <c r="G5" s="445">
        <f t="shared" si="0"/>
        <v>247</v>
      </c>
      <c r="H5" s="445">
        <f t="shared" si="0"/>
        <v>136</v>
      </c>
      <c r="I5" s="445">
        <f t="shared" si="0"/>
        <v>129</v>
      </c>
      <c r="J5" s="445">
        <f t="shared" si="0"/>
        <v>149</v>
      </c>
      <c r="K5" s="445">
        <f t="shared" si="0"/>
        <v>169</v>
      </c>
      <c r="O5" s="8"/>
    </row>
    <row r="6" spans="1:15" ht="22.35" customHeight="1">
      <c r="B6" s="446" t="s">
        <v>1879</v>
      </c>
      <c r="C6" s="447">
        <v>1366</v>
      </c>
      <c r="D6" s="448">
        <v>208</v>
      </c>
      <c r="E6" s="417">
        <v>82</v>
      </c>
      <c r="F6" s="417">
        <v>58</v>
      </c>
      <c r="G6" s="417">
        <v>142</v>
      </c>
      <c r="H6" s="417">
        <v>79</v>
      </c>
      <c r="I6" s="417">
        <v>79</v>
      </c>
      <c r="J6" s="417">
        <v>103</v>
      </c>
      <c r="K6" s="417">
        <v>122</v>
      </c>
      <c r="O6" s="8"/>
    </row>
    <row r="7" spans="1:15" ht="22.35" customHeight="1">
      <c r="B7" s="446" t="s">
        <v>1880</v>
      </c>
      <c r="C7" s="447">
        <v>630</v>
      </c>
      <c r="D7" s="448">
        <v>140</v>
      </c>
      <c r="E7" s="417">
        <v>54</v>
      </c>
      <c r="F7" s="417">
        <v>17</v>
      </c>
      <c r="G7" s="417">
        <v>76</v>
      </c>
      <c r="H7" s="417">
        <v>39</v>
      </c>
      <c r="I7" s="417">
        <v>30</v>
      </c>
      <c r="J7" s="417">
        <v>30</v>
      </c>
      <c r="K7" s="417">
        <v>28</v>
      </c>
      <c r="O7" s="8"/>
    </row>
    <row r="8" spans="1:15" ht="22.35" customHeight="1">
      <c r="B8" s="446" t="s">
        <v>1881</v>
      </c>
      <c r="C8" s="447">
        <v>33</v>
      </c>
      <c r="D8" s="449">
        <v>16</v>
      </c>
      <c r="E8" s="417">
        <v>3</v>
      </c>
      <c r="F8" s="417">
        <v>2</v>
      </c>
      <c r="G8" s="417">
        <v>4</v>
      </c>
      <c r="H8" s="417">
        <v>1</v>
      </c>
      <c r="I8" s="450" t="s">
        <v>1882</v>
      </c>
      <c r="J8" s="417">
        <v>1</v>
      </c>
      <c r="K8" s="417">
        <v>1</v>
      </c>
      <c r="O8" s="8"/>
    </row>
    <row r="9" spans="1:15" ht="22.35" customHeight="1" thickBot="1">
      <c r="B9" s="451" t="s">
        <v>1883</v>
      </c>
      <c r="C9" s="452">
        <v>275</v>
      </c>
      <c r="D9" s="453">
        <v>79</v>
      </c>
      <c r="E9" s="396">
        <v>10</v>
      </c>
      <c r="F9" s="396">
        <v>13</v>
      </c>
      <c r="G9" s="396">
        <v>25</v>
      </c>
      <c r="H9" s="396">
        <v>17</v>
      </c>
      <c r="I9" s="396">
        <v>20</v>
      </c>
      <c r="J9" s="396">
        <v>15</v>
      </c>
      <c r="K9" s="396">
        <v>18</v>
      </c>
      <c r="O9" s="8"/>
    </row>
    <row r="10" spans="1:15" ht="6" customHeight="1">
      <c r="B10" s="309"/>
      <c r="C10" s="309"/>
      <c r="D10" s="309"/>
      <c r="E10" s="309"/>
      <c r="F10" s="309"/>
      <c r="G10" s="309"/>
      <c r="H10" s="309"/>
      <c r="I10" s="309"/>
      <c r="J10" s="309"/>
      <c r="K10" s="309"/>
    </row>
    <row r="11" spans="1:15">
      <c r="C11" s="9"/>
    </row>
  </sheetData>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view="pageBreakPreview" zoomScaleNormal="100" workbookViewId="0"/>
  </sheetViews>
  <sheetFormatPr defaultColWidth="17.83203125" defaultRowHeight="13.5"/>
  <cols>
    <col min="1" max="1" width="17.83203125" style="8"/>
    <col min="2" max="2" width="18.5" style="8" customWidth="1"/>
    <col min="3" max="5" width="14.33203125" style="8" customWidth="1"/>
    <col min="6" max="6" width="14.33203125" style="8" bestFit="1" customWidth="1"/>
    <col min="7" max="10" width="11.5" style="8" bestFit="1" customWidth="1"/>
    <col min="11" max="11" width="17.83203125" style="11"/>
    <col min="12" max="16384" width="17.83203125" style="8"/>
  </cols>
  <sheetData>
    <row r="2" spans="1:10" ht="21">
      <c r="A2" s="21"/>
      <c r="B2" s="309"/>
      <c r="C2" s="309"/>
      <c r="D2" s="300" t="s">
        <v>160</v>
      </c>
      <c r="E2" s="437"/>
      <c r="F2" s="437"/>
      <c r="G2" s="437"/>
      <c r="H2" s="437"/>
      <c r="I2" s="309"/>
      <c r="J2" s="309"/>
    </row>
    <row r="3" spans="1:10" ht="6" customHeight="1" thickBot="1">
      <c r="B3" s="454"/>
      <c r="C3" s="438"/>
      <c r="D3" s="438"/>
      <c r="E3" s="438"/>
      <c r="F3" s="438"/>
      <c r="G3" s="438"/>
      <c r="H3" s="438"/>
      <c r="I3" s="438"/>
      <c r="J3" s="438"/>
    </row>
    <row r="4" spans="1:10" ht="22.35" customHeight="1">
      <c r="B4" s="455" t="s">
        <v>152</v>
      </c>
      <c r="C4" s="455" t="s">
        <v>161</v>
      </c>
      <c r="D4" s="455" t="s">
        <v>162</v>
      </c>
      <c r="E4" s="456" t="s">
        <v>163</v>
      </c>
      <c r="F4" s="456" t="s">
        <v>164</v>
      </c>
      <c r="G4" s="456" t="s">
        <v>165</v>
      </c>
      <c r="H4" s="456" t="s">
        <v>166</v>
      </c>
      <c r="I4" s="457" t="s">
        <v>167</v>
      </c>
      <c r="J4" s="458" t="s">
        <v>168</v>
      </c>
    </row>
    <row r="5" spans="1:10" ht="22.35" customHeight="1">
      <c r="B5" s="442" t="s">
        <v>1884</v>
      </c>
      <c r="C5" s="445">
        <f t="shared" ref="C5:J5" si="0">SUM(C6:C9)</f>
        <v>56</v>
      </c>
      <c r="D5" s="459">
        <f t="shared" si="0"/>
        <v>11</v>
      </c>
      <c r="E5" s="444">
        <f t="shared" si="0"/>
        <v>158</v>
      </c>
      <c r="F5" s="444">
        <f t="shared" si="0"/>
        <v>98</v>
      </c>
      <c r="G5" s="444">
        <f t="shared" si="0"/>
        <v>168</v>
      </c>
      <c r="H5" s="444">
        <f t="shared" si="0"/>
        <v>156</v>
      </c>
      <c r="I5" s="445">
        <f t="shared" si="0"/>
        <v>91</v>
      </c>
      <c r="J5" s="445">
        <f t="shared" si="0"/>
        <v>54</v>
      </c>
    </row>
    <row r="6" spans="1:10" ht="22.35" customHeight="1">
      <c r="B6" s="460" t="s">
        <v>156</v>
      </c>
      <c r="C6" s="417">
        <v>29</v>
      </c>
      <c r="D6" s="450">
        <v>5</v>
      </c>
      <c r="E6" s="448">
        <v>105</v>
      </c>
      <c r="F6" s="461">
        <v>81</v>
      </c>
      <c r="G6" s="461">
        <v>86</v>
      </c>
      <c r="H6" s="461">
        <v>81</v>
      </c>
      <c r="I6" s="417">
        <v>74</v>
      </c>
      <c r="J6" s="417">
        <v>32</v>
      </c>
    </row>
    <row r="7" spans="1:10" ht="22.35" customHeight="1">
      <c r="B7" s="460" t="s">
        <v>157</v>
      </c>
      <c r="C7" s="417">
        <v>20</v>
      </c>
      <c r="D7" s="450">
        <v>4</v>
      </c>
      <c r="E7" s="448">
        <v>36</v>
      </c>
      <c r="F7" s="461">
        <v>12</v>
      </c>
      <c r="G7" s="461">
        <v>67</v>
      </c>
      <c r="H7" s="461">
        <v>52</v>
      </c>
      <c r="I7" s="417">
        <v>10</v>
      </c>
      <c r="J7" s="417">
        <v>15</v>
      </c>
    </row>
    <row r="8" spans="1:10" ht="22.35" customHeight="1">
      <c r="B8" s="460" t="s">
        <v>158</v>
      </c>
      <c r="C8" s="450" t="s">
        <v>86</v>
      </c>
      <c r="D8" s="450" t="s">
        <v>86</v>
      </c>
      <c r="E8" s="449">
        <v>1</v>
      </c>
      <c r="F8" s="461" t="s">
        <v>86</v>
      </c>
      <c r="G8" s="461">
        <v>1</v>
      </c>
      <c r="H8" s="461">
        <v>2</v>
      </c>
      <c r="I8" s="417">
        <v>1</v>
      </c>
      <c r="J8" s="450" t="s">
        <v>86</v>
      </c>
    </row>
    <row r="9" spans="1:10" ht="22.35" customHeight="1" thickBot="1">
      <c r="B9" s="462" t="s">
        <v>159</v>
      </c>
      <c r="C9" s="396">
        <v>7</v>
      </c>
      <c r="D9" s="397">
        <v>2</v>
      </c>
      <c r="E9" s="453">
        <v>16</v>
      </c>
      <c r="F9" s="453">
        <v>5</v>
      </c>
      <c r="G9" s="453">
        <v>14</v>
      </c>
      <c r="H9" s="453">
        <v>21</v>
      </c>
      <c r="I9" s="396">
        <v>6</v>
      </c>
      <c r="J9" s="396">
        <v>7</v>
      </c>
    </row>
    <row r="10" spans="1:10">
      <c r="B10" s="417" t="s">
        <v>169</v>
      </c>
      <c r="C10" s="417"/>
      <c r="D10" s="417"/>
      <c r="E10" s="310"/>
      <c r="F10" s="310"/>
      <c r="G10" s="417"/>
      <c r="H10" s="417"/>
      <c r="I10" s="417"/>
      <c r="J10" s="417"/>
    </row>
    <row r="12" spans="1:10">
      <c r="F12" s="11"/>
    </row>
    <row r="13" spans="1:10">
      <c r="F13" s="14"/>
    </row>
  </sheetData>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view="pageBreakPreview" zoomScaleNormal="100" workbookViewId="0"/>
  </sheetViews>
  <sheetFormatPr defaultColWidth="17.83203125" defaultRowHeight="13.5"/>
  <cols>
    <col min="1" max="1" width="17.83203125" style="8"/>
    <col min="2" max="2" width="17.33203125" style="8" customWidth="1"/>
    <col min="3" max="13" width="9.5" style="8" customWidth="1"/>
    <col min="14" max="14" width="11.5" style="8" bestFit="1" customWidth="1"/>
    <col min="15" max="15" width="17.83203125" style="11"/>
    <col min="16" max="16384" width="17.83203125" style="8"/>
  </cols>
  <sheetData>
    <row r="2" spans="1:15" ht="21">
      <c r="A2" s="21"/>
      <c r="B2" s="309"/>
      <c r="C2" s="309"/>
      <c r="D2" s="300" t="s">
        <v>160</v>
      </c>
      <c r="E2" s="437"/>
      <c r="F2" s="437"/>
      <c r="G2" s="437"/>
      <c r="H2" s="437"/>
      <c r="I2" s="309"/>
      <c r="J2" s="309"/>
      <c r="K2" s="309"/>
      <c r="L2" s="309"/>
      <c r="M2" s="309"/>
    </row>
    <row r="3" spans="1:15" ht="19.5" customHeight="1" thickBot="1">
      <c r="B3" s="430" t="s">
        <v>1885</v>
      </c>
      <c r="C3" s="431"/>
      <c r="D3" s="431"/>
      <c r="E3" s="431"/>
      <c r="F3" s="431"/>
      <c r="G3" s="431"/>
      <c r="H3" s="431"/>
      <c r="I3" s="431"/>
      <c r="J3" s="431"/>
      <c r="K3" s="431"/>
      <c r="L3" s="431"/>
      <c r="M3" s="431"/>
      <c r="N3" s="11"/>
      <c r="O3" s="8"/>
    </row>
    <row r="4" spans="1:15" ht="22.35" customHeight="1">
      <c r="B4" s="416"/>
      <c r="C4" s="695" t="s">
        <v>170</v>
      </c>
      <c r="D4" s="696"/>
      <c r="E4" s="696"/>
      <c r="F4" s="697"/>
      <c r="G4" s="695" t="s">
        <v>171</v>
      </c>
      <c r="H4" s="696"/>
      <c r="I4" s="697"/>
      <c r="J4" s="695" t="s">
        <v>172</v>
      </c>
      <c r="K4" s="697"/>
      <c r="L4" s="705" t="s">
        <v>173</v>
      </c>
      <c r="M4" s="706"/>
      <c r="N4" s="11"/>
      <c r="O4" s="8"/>
    </row>
    <row r="5" spans="1:15" ht="22.35" customHeight="1">
      <c r="B5" s="420" t="s">
        <v>174</v>
      </c>
      <c r="C5" s="707" t="s">
        <v>175</v>
      </c>
      <c r="D5" s="464" t="s">
        <v>176</v>
      </c>
      <c r="E5" s="468"/>
      <c r="F5" s="468"/>
      <c r="G5" s="707" t="s">
        <v>177</v>
      </c>
      <c r="H5" s="707" t="s">
        <v>178</v>
      </c>
      <c r="I5" s="707" t="s">
        <v>179</v>
      </c>
      <c r="J5" s="707" t="s">
        <v>180</v>
      </c>
      <c r="K5" s="709" t="s">
        <v>181</v>
      </c>
      <c r="L5" s="701" t="s">
        <v>180</v>
      </c>
      <c r="M5" s="703" t="s">
        <v>181</v>
      </c>
      <c r="N5" s="11"/>
      <c r="O5" s="8"/>
    </row>
    <row r="6" spans="1:15" ht="22.35" customHeight="1">
      <c r="B6" s="463"/>
      <c r="C6" s="708"/>
      <c r="D6" s="464" t="s">
        <v>95</v>
      </c>
      <c r="E6" s="464" t="s">
        <v>182</v>
      </c>
      <c r="F6" s="464" t="s">
        <v>183</v>
      </c>
      <c r="G6" s="708"/>
      <c r="H6" s="708"/>
      <c r="I6" s="708"/>
      <c r="J6" s="708"/>
      <c r="K6" s="710"/>
      <c r="L6" s="702"/>
      <c r="M6" s="704"/>
      <c r="N6" s="11"/>
      <c r="O6" s="8"/>
    </row>
    <row r="7" spans="1:15" ht="22.35" customHeight="1">
      <c r="B7" s="423" t="s">
        <v>57</v>
      </c>
      <c r="C7" s="435">
        <v>12</v>
      </c>
      <c r="D7" s="435">
        <v>770</v>
      </c>
      <c r="E7" s="435">
        <v>521</v>
      </c>
      <c r="F7" s="435">
        <v>249</v>
      </c>
      <c r="G7" s="435">
        <v>15</v>
      </c>
      <c r="H7" s="435">
        <v>124</v>
      </c>
      <c r="I7" s="435">
        <v>28000</v>
      </c>
      <c r="J7" s="435">
        <v>14</v>
      </c>
      <c r="K7" s="435">
        <v>540</v>
      </c>
      <c r="L7" s="416">
        <v>7</v>
      </c>
      <c r="M7" s="416">
        <v>192</v>
      </c>
      <c r="N7" s="11"/>
      <c r="O7" s="8"/>
    </row>
    <row r="8" spans="1:15" ht="22.35" customHeight="1">
      <c r="B8" s="423">
        <v>22</v>
      </c>
      <c r="C8" s="435">
        <v>12</v>
      </c>
      <c r="D8" s="435">
        <v>770</v>
      </c>
      <c r="E8" s="435">
        <v>521</v>
      </c>
      <c r="F8" s="435">
        <v>249</v>
      </c>
      <c r="G8" s="435">
        <v>14</v>
      </c>
      <c r="H8" s="435">
        <v>104</v>
      </c>
      <c r="I8" s="435">
        <v>21000</v>
      </c>
      <c r="J8" s="435">
        <v>13</v>
      </c>
      <c r="K8" s="435">
        <v>418</v>
      </c>
      <c r="L8" s="416">
        <v>7</v>
      </c>
      <c r="M8" s="416">
        <v>150</v>
      </c>
      <c r="N8" s="11"/>
      <c r="O8" s="8"/>
    </row>
    <row r="9" spans="1:15" ht="22.35" customHeight="1">
      <c r="B9" s="423">
        <v>23</v>
      </c>
      <c r="C9" s="417">
        <v>16</v>
      </c>
      <c r="D9" s="417">
        <v>342</v>
      </c>
      <c r="E9" s="450" t="s">
        <v>86</v>
      </c>
      <c r="F9" s="450" t="s">
        <v>86</v>
      </c>
      <c r="G9" s="417">
        <v>15</v>
      </c>
      <c r="H9" s="417">
        <v>110</v>
      </c>
      <c r="I9" s="465">
        <v>22948</v>
      </c>
      <c r="J9" s="417">
        <v>12</v>
      </c>
      <c r="K9" s="417">
        <v>418</v>
      </c>
      <c r="L9" s="417">
        <v>7</v>
      </c>
      <c r="M9" s="417">
        <v>136</v>
      </c>
      <c r="N9" s="11"/>
      <c r="O9" s="8"/>
    </row>
    <row r="10" spans="1:15" ht="22.35" customHeight="1">
      <c r="B10" s="423">
        <v>24</v>
      </c>
      <c r="C10" s="417">
        <v>20</v>
      </c>
      <c r="D10" s="417">
        <v>492</v>
      </c>
      <c r="E10" s="450" t="s">
        <v>82</v>
      </c>
      <c r="F10" s="450" t="s">
        <v>82</v>
      </c>
      <c r="G10" s="417">
        <v>16</v>
      </c>
      <c r="H10" s="417">
        <v>117</v>
      </c>
      <c r="I10" s="465">
        <v>21750</v>
      </c>
      <c r="J10" s="417">
        <v>10</v>
      </c>
      <c r="K10" s="417">
        <v>312</v>
      </c>
      <c r="L10" s="417">
        <v>7</v>
      </c>
      <c r="M10" s="417">
        <v>158</v>
      </c>
      <c r="N10" s="11"/>
      <c r="O10" s="8"/>
    </row>
    <row r="11" spans="1:15" ht="22.35" customHeight="1" thickBot="1">
      <c r="B11" s="434">
        <v>25</v>
      </c>
      <c r="C11" s="466">
        <v>19</v>
      </c>
      <c r="D11" s="396">
        <v>480</v>
      </c>
      <c r="E11" s="397" t="s">
        <v>82</v>
      </c>
      <c r="F11" s="397" t="s">
        <v>82</v>
      </c>
      <c r="G11" s="396">
        <v>16</v>
      </c>
      <c r="H11" s="396">
        <v>108</v>
      </c>
      <c r="I11" s="467">
        <v>20804</v>
      </c>
      <c r="J11" s="396">
        <v>10</v>
      </c>
      <c r="K11" s="396">
        <v>280</v>
      </c>
      <c r="L11" s="396">
        <v>7</v>
      </c>
      <c r="M11" s="396">
        <v>162</v>
      </c>
      <c r="N11" s="11"/>
      <c r="O11" s="8"/>
    </row>
    <row r="12" spans="1:15" ht="16.5" customHeight="1">
      <c r="B12" s="417" t="s">
        <v>184</v>
      </c>
      <c r="C12" s="417"/>
      <c r="D12" s="417"/>
      <c r="E12" s="422"/>
      <c r="F12" s="422"/>
      <c r="G12" s="417"/>
      <c r="H12" s="422"/>
      <c r="I12" s="422"/>
      <c r="J12" s="422"/>
      <c r="K12" s="417"/>
      <c r="L12" s="422"/>
      <c r="M12" s="417"/>
      <c r="N12" s="11"/>
      <c r="O12" s="8"/>
    </row>
  </sheetData>
  <mergeCells count="12">
    <mergeCell ref="L5:L6"/>
    <mergeCell ref="M5:M6"/>
    <mergeCell ref="C4:F4"/>
    <mergeCell ref="G4:I4"/>
    <mergeCell ref="J4:K4"/>
    <mergeCell ref="L4:M4"/>
    <mergeCell ref="C5:C6"/>
    <mergeCell ref="G5:G6"/>
    <mergeCell ref="H5:H6"/>
    <mergeCell ref="I5:I6"/>
    <mergeCell ref="J5:J6"/>
    <mergeCell ref="K5:K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view="pageBreakPreview" zoomScaleNormal="100" workbookViewId="0"/>
  </sheetViews>
  <sheetFormatPr defaultColWidth="17.83203125" defaultRowHeight="13.5"/>
  <cols>
    <col min="1" max="2" width="17.83203125" style="318"/>
    <col min="3" max="6" width="26.1640625" style="318" customWidth="1"/>
    <col min="7" max="14" width="17.83203125" style="318"/>
    <col min="15" max="15" width="17.83203125" style="316"/>
    <col min="16" max="258" width="17.83203125" style="318"/>
    <col min="259" max="262" width="26.1640625" style="318" customWidth="1"/>
    <col min="263" max="514" width="17.83203125" style="318"/>
    <col min="515" max="518" width="26.1640625" style="318" customWidth="1"/>
    <col min="519" max="770" width="17.83203125" style="318"/>
    <col min="771" max="774" width="26.1640625" style="318" customWidth="1"/>
    <col min="775" max="1026" width="17.83203125" style="318"/>
    <col min="1027" max="1030" width="26.1640625" style="318" customWidth="1"/>
    <col min="1031" max="1282" width="17.83203125" style="318"/>
    <col min="1283" max="1286" width="26.1640625" style="318" customWidth="1"/>
    <col min="1287" max="1538" width="17.83203125" style="318"/>
    <col min="1539" max="1542" width="26.1640625" style="318" customWidth="1"/>
    <col min="1543" max="1794" width="17.83203125" style="318"/>
    <col min="1795" max="1798" width="26.1640625" style="318" customWidth="1"/>
    <col min="1799" max="2050" width="17.83203125" style="318"/>
    <col min="2051" max="2054" width="26.1640625" style="318" customWidth="1"/>
    <col min="2055" max="2306" width="17.83203125" style="318"/>
    <col min="2307" max="2310" width="26.1640625" style="318" customWidth="1"/>
    <col min="2311" max="2562" width="17.83203125" style="318"/>
    <col min="2563" max="2566" width="26.1640625" style="318" customWidth="1"/>
    <col min="2567" max="2818" width="17.83203125" style="318"/>
    <col min="2819" max="2822" width="26.1640625" style="318" customWidth="1"/>
    <col min="2823" max="3074" width="17.83203125" style="318"/>
    <col min="3075" max="3078" width="26.1640625" style="318" customWidth="1"/>
    <col min="3079" max="3330" width="17.83203125" style="318"/>
    <col min="3331" max="3334" width="26.1640625" style="318" customWidth="1"/>
    <col min="3335" max="3586" width="17.83203125" style="318"/>
    <col min="3587" max="3590" width="26.1640625" style="318" customWidth="1"/>
    <col min="3591" max="3842" width="17.83203125" style="318"/>
    <col min="3843" max="3846" width="26.1640625" style="318" customWidth="1"/>
    <col min="3847" max="4098" width="17.83203125" style="318"/>
    <col min="4099" max="4102" width="26.1640625" style="318" customWidth="1"/>
    <col min="4103" max="4354" width="17.83203125" style="318"/>
    <col min="4355" max="4358" width="26.1640625" style="318" customWidth="1"/>
    <col min="4359" max="4610" width="17.83203125" style="318"/>
    <col min="4611" max="4614" width="26.1640625" style="318" customWidth="1"/>
    <col min="4615" max="4866" width="17.83203125" style="318"/>
    <col min="4867" max="4870" width="26.1640625" style="318" customWidth="1"/>
    <col min="4871" max="5122" width="17.83203125" style="318"/>
    <col min="5123" max="5126" width="26.1640625" style="318" customWidth="1"/>
    <col min="5127" max="5378" width="17.83203125" style="318"/>
    <col min="5379" max="5382" width="26.1640625" style="318" customWidth="1"/>
    <col min="5383" max="5634" width="17.83203125" style="318"/>
    <col min="5635" max="5638" width="26.1640625" style="318" customWidth="1"/>
    <col min="5639" max="5890" width="17.83203125" style="318"/>
    <col min="5891" max="5894" width="26.1640625" style="318" customWidth="1"/>
    <col min="5895" max="6146" width="17.83203125" style="318"/>
    <col min="6147" max="6150" width="26.1640625" style="318" customWidth="1"/>
    <col min="6151" max="6402" width="17.83203125" style="318"/>
    <col min="6403" max="6406" width="26.1640625" style="318" customWidth="1"/>
    <col min="6407" max="6658" width="17.83203125" style="318"/>
    <col min="6659" max="6662" width="26.1640625" style="318" customWidth="1"/>
    <col min="6663" max="6914" width="17.83203125" style="318"/>
    <col min="6915" max="6918" width="26.1640625" style="318" customWidth="1"/>
    <col min="6919" max="7170" width="17.83203125" style="318"/>
    <col min="7171" max="7174" width="26.1640625" style="318" customWidth="1"/>
    <col min="7175" max="7426" width="17.83203125" style="318"/>
    <col min="7427" max="7430" width="26.1640625" style="318" customWidth="1"/>
    <col min="7431" max="7682" width="17.83203125" style="318"/>
    <col min="7683" max="7686" width="26.1640625" style="318" customWidth="1"/>
    <col min="7687" max="7938" width="17.83203125" style="318"/>
    <col min="7939" max="7942" width="26.1640625" style="318" customWidth="1"/>
    <col min="7943" max="8194" width="17.83203125" style="318"/>
    <col min="8195" max="8198" width="26.1640625" style="318" customWidth="1"/>
    <col min="8199" max="8450" width="17.83203125" style="318"/>
    <col min="8451" max="8454" width="26.1640625" style="318" customWidth="1"/>
    <col min="8455" max="8706" width="17.83203125" style="318"/>
    <col min="8707" max="8710" width="26.1640625" style="318" customWidth="1"/>
    <col min="8711" max="8962" width="17.83203125" style="318"/>
    <col min="8963" max="8966" width="26.1640625" style="318" customWidth="1"/>
    <col min="8967" max="9218" width="17.83203125" style="318"/>
    <col min="9219" max="9222" width="26.1640625" style="318" customWidth="1"/>
    <col min="9223" max="9474" width="17.83203125" style="318"/>
    <col min="9475" max="9478" width="26.1640625" style="318" customWidth="1"/>
    <col min="9479" max="9730" width="17.83203125" style="318"/>
    <col min="9731" max="9734" width="26.1640625" style="318" customWidth="1"/>
    <col min="9735" max="9986" width="17.83203125" style="318"/>
    <col min="9987" max="9990" width="26.1640625" style="318" customWidth="1"/>
    <col min="9991" max="10242" width="17.83203125" style="318"/>
    <col min="10243" max="10246" width="26.1640625" style="318" customWidth="1"/>
    <col min="10247" max="10498" width="17.83203125" style="318"/>
    <col min="10499" max="10502" width="26.1640625" style="318" customWidth="1"/>
    <col min="10503" max="10754" width="17.83203125" style="318"/>
    <col min="10755" max="10758" width="26.1640625" style="318" customWidth="1"/>
    <col min="10759" max="11010" width="17.83203125" style="318"/>
    <col min="11011" max="11014" width="26.1640625" style="318" customWidth="1"/>
    <col min="11015" max="11266" width="17.83203125" style="318"/>
    <col min="11267" max="11270" width="26.1640625" style="318" customWidth="1"/>
    <col min="11271" max="11522" width="17.83203125" style="318"/>
    <col min="11523" max="11526" width="26.1640625" style="318" customWidth="1"/>
    <col min="11527" max="11778" width="17.83203125" style="318"/>
    <col min="11779" max="11782" width="26.1640625" style="318" customWidth="1"/>
    <col min="11783" max="12034" width="17.83203125" style="318"/>
    <col min="12035" max="12038" width="26.1640625" style="318" customWidth="1"/>
    <col min="12039" max="12290" width="17.83203125" style="318"/>
    <col min="12291" max="12294" width="26.1640625" style="318" customWidth="1"/>
    <col min="12295" max="12546" width="17.83203125" style="318"/>
    <col min="12547" max="12550" width="26.1640625" style="318" customWidth="1"/>
    <col min="12551" max="12802" width="17.83203125" style="318"/>
    <col min="12803" max="12806" width="26.1640625" style="318" customWidth="1"/>
    <col min="12807" max="13058" width="17.83203125" style="318"/>
    <col min="13059" max="13062" width="26.1640625" style="318" customWidth="1"/>
    <col min="13063" max="13314" width="17.83203125" style="318"/>
    <col min="13315" max="13318" width="26.1640625" style="318" customWidth="1"/>
    <col min="13319" max="13570" width="17.83203125" style="318"/>
    <col min="13571" max="13574" width="26.1640625" style="318" customWidth="1"/>
    <col min="13575" max="13826" width="17.83203125" style="318"/>
    <col min="13827" max="13830" width="26.1640625" style="318" customWidth="1"/>
    <col min="13831" max="14082" width="17.83203125" style="318"/>
    <col min="14083" max="14086" width="26.1640625" style="318" customWidth="1"/>
    <col min="14087" max="14338" width="17.83203125" style="318"/>
    <col min="14339" max="14342" width="26.1640625" style="318" customWidth="1"/>
    <col min="14343" max="14594" width="17.83203125" style="318"/>
    <col min="14595" max="14598" width="26.1640625" style="318" customWidth="1"/>
    <col min="14599" max="14850" width="17.83203125" style="318"/>
    <col min="14851" max="14854" width="26.1640625" style="318" customWidth="1"/>
    <col min="14855" max="15106" width="17.83203125" style="318"/>
    <col min="15107" max="15110" width="26.1640625" style="318" customWidth="1"/>
    <col min="15111" max="15362" width="17.83203125" style="318"/>
    <col min="15363" max="15366" width="26.1640625" style="318" customWidth="1"/>
    <col min="15367" max="15618" width="17.83203125" style="318"/>
    <col min="15619" max="15622" width="26.1640625" style="318" customWidth="1"/>
    <col min="15623" max="15874" width="17.83203125" style="318"/>
    <col min="15875" max="15878" width="26.1640625" style="318" customWidth="1"/>
    <col min="15879" max="16130" width="17.83203125" style="318"/>
    <col min="16131" max="16134" width="26.1640625" style="318" customWidth="1"/>
    <col min="16135" max="16384" width="17.83203125" style="318"/>
  </cols>
  <sheetData>
    <row r="2" spans="1:15" s="313" customFormat="1" ht="28.5" customHeight="1" thickBot="1">
      <c r="A2" s="334"/>
      <c r="B2" s="711" t="s">
        <v>1886</v>
      </c>
      <c r="C2" s="711"/>
      <c r="D2" s="711"/>
      <c r="E2" s="711"/>
      <c r="F2" s="711"/>
      <c r="O2" s="315"/>
    </row>
    <row r="3" spans="1:15" s="393" customFormat="1" ht="23.1" customHeight="1">
      <c r="B3" s="469" t="s">
        <v>94</v>
      </c>
      <c r="C3" s="470" t="s">
        <v>185</v>
      </c>
      <c r="D3" s="470" t="s">
        <v>186</v>
      </c>
      <c r="E3" s="470" t="s">
        <v>187</v>
      </c>
      <c r="F3" s="471" t="s">
        <v>188</v>
      </c>
      <c r="O3" s="392"/>
    </row>
    <row r="4" spans="1:15" ht="23.1" customHeight="1">
      <c r="B4" s="472" t="s">
        <v>1887</v>
      </c>
      <c r="C4" s="473">
        <v>105875</v>
      </c>
      <c r="D4" s="473">
        <v>137321</v>
      </c>
      <c r="E4" s="473">
        <v>243196</v>
      </c>
      <c r="F4" s="474">
        <v>284719</v>
      </c>
    </row>
    <row r="5" spans="1:15" ht="23.1" customHeight="1">
      <c r="B5" s="475">
        <v>24</v>
      </c>
      <c r="C5" s="473">
        <v>113274</v>
      </c>
      <c r="D5" s="473">
        <v>133589</v>
      </c>
      <c r="E5" s="473">
        <v>246863</v>
      </c>
      <c r="F5" s="474">
        <v>287749</v>
      </c>
    </row>
    <row r="6" spans="1:15" ht="23.1" customHeight="1">
      <c r="B6" s="475">
        <v>25</v>
      </c>
      <c r="C6" s="376">
        <f>SUM(C8:C31)</f>
        <v>120075</v>
      </c>
      <c r="D6" s="376">
        <f>SUM(D8:D31)</f>
        <v>128481</v>
      </c>
      <c r="E6" s="376">
        <f>SUM(E8:E31)</f>
        <v>248556</v>
      </c>
      <c r="F6" s="474">
        <v>290071</v>
      </c>
    </row>
    <row r="7" spans="1:15" ht="23.1" customHeight="1">
      <c r="B7" s="476"/>
      <c r="C7" s="473"/>
      <c r="D7" s="473"/>
      <c r="E7" s="473"/>
      <c r="F7" s="473"/>
    </row>
    <row r="8" spans="1:15" ht="23.1" customHeight="1">
      <c r="B8" s="477" t="s">
        <v>189</v>
      </c>
      <c r="C8" s="473">
        <v>36366</v>
      </c>
      <c r="D8" s="473">
        <f>E8-C8</f>
        <v>50348</v>
      </c>
      <c r="E8" s="473">
        <v>86714</v>
      </c>
      <c r="F8" s="478" t="s">
        <v>190</v>
      </c>
      <c r="G8" s="376"/>
    </row>
    <row r="9" spans="1:15" ht="23.1" customHeight="1">
      <c r="B9" s="477" t="s">
        <v>191</v>
      </c>
      <c r="C9" s="473">
        <v>8620</v>
      </c>
      <c r="D9" s="473">
        <f t="shared" ref="D9:D31" si="0">E9-C9</f>
        <v>10663</v>
      </c>
      <c r="E9" s="473">
        <v>19283</v>
      </c>
      <c r="F9" s="478" t="s">
        <v>192</v>
      </c>
    </row>
    <row r="10" spans="1:15" ht="23.1" customHeight="1">
      <c r="B10" s="477" t="s">
        <v>193</v>
      </c>
      <c r="C10" s="473">
        <v>4626</v>
      </c>
      <c r="D10" s="473">
        <f t="shared" si="0"/>
        <v>7470</v>
      </c>
      <c r="E10" s="473">
        <v>12096</v>
      </c>
      <c r="F10" s="478" t="s">
        <v>192</v>
      </c>
    </row>
    <row r="11" spans="1:15" ht="23.1" customHeight="1">
      <c r="B11" s="477" t="s">
        <v>194</v>
      </c>
      <c r="C11" s="473">
        <v>11902</v>
      </c>
      <c r="D11" s="473">
        <f t="shared" si="0"/>
        <v>11066</v>
      </c>
      <c r="E11" s="473">
        <v>22968</v>
      </c>
      <c r="F11" s="478" t="s">
        <v>192</v>
      </c>
    </row>
    <row r="12" spans="1:15" ht="23.1" customHeight="1">
      <c r="B12" s="477" t="s">
        <v>153</v>
      </c>
      <c r="C12" s="473">
        <v>6826</v>
      </c>
      <c r="D12" s="473">
        <f t="shared" si="0"/>
        <v>6538</v>
      </c>
      <c r="E12" s="473">
        <v>13364</v>
      </c>
      <c r="F12" s="478" t="s">
        <v>192</v>
      </c>
    </row>
    <row r="13" spans="1:15" ht="23.1" customHeight="1">
      <c r="B13" s="477" t="s">
        <v>154</v>
      </c>
      <c r="C13" s="473">
        <v>7087</v>
      </c>
      <c r="D13" s="473">
        <f t="shared" si="0"/>
        <v>3819</v>
      </c>
      <c r="E13" s="473">
        <v>10906</v>
      </c>
      <c r="F13" s="478" t="s">
        <v>192</v>
      </c>
    </row>
    <row r="14" spans="1:15" ht="23.1" customHeight="1">
      <c r="B14" s="477" t="s">
        <v>110</v>
      </c>
      <c r="C14" s="473">
        <v>6767</v>
      </c>
      <c r="D14" s="473">
        <f t="shared" si="0"/>
        <v>3431</v>
      </c>
      <c r="E14" s="473">
        <v>10198</v>
      </c>
      <c r="F14" s="478" t="s">
        <v>192</v>
      </c>
    </row>
    <row r="15" spans="1:15" ht="23.1" customHeight="1">
      <c r="B15" s="477" t="s">
        <v>111</v>
      </c>
      <c r="C15" s="473">
        <v>5363</v>
      </c>
      <c r="D15" s="473">
        <f t="shared" si="0"/>
        <v>5493</v>
      </c>
      <c r="E15" s="473">
        <v>10856</v>
      </c>
      <c r="F15" s="478" t="s">
        <v>192</v>
      </c>
    </row>
    <row r="16" spans="1:15" ht="23.1" customHeight="1">
      <c r="B16" s="477" t="s">
        <v>195</v>
      </c>
      <c r="C16" s="473">
        <v>979</v>
      </c>
      <c r="D16" s="473">
        <f t="shared" si="0"/>
        <v>759</v>
      </c>
      <c r="E16" s="473">
        <v>1738</v>
      </c>
      <c r="F16" s="478" t="s">
        <v>192</v>
      </c>
    </row>
    <row r="17" spans="2:6" ht="23.1" customHeight="1">
      <c r="B17" s="477" t="s">
        <v>196</v>
      </c>
      <c r="C17" s="473">
        <v>348</v>
      </c>
      <c r="D17" s="473">
        <f t="shared" si="0"/>
        <v>361</v>
      </c>
      <c r="E17" s="473">
        <v>709</v>
      </c>
      <c r="F17" s="478" t="s">
        <v>192</v>
      </c>
    </row>
    <row r="18" spans="2:6" ht="23.1" customHeight="1">
      <c r="B18" s="477" t="s">
        <v>197</v>
      </c>
      <c r="C18" s="473">
        <v>372</v>
      </c>
      <c r="D18" s="473">
        <f t="shared" si="0"/>
        <v>375</v>
      </c>
      <c r="E18" s="473">
        <v>747</v>
      </c>
      <c r="F18" s="478" t="s">
        <v>192</v>
      </c>
    </row>
    <row r="19" spans="2:6" ht="23.1" customHeight="1">
      <c r="B19" s="477" t="s">
        <v>112</v>
      </c>
      <c r="C19" s="473">
        <v>5599</v>
      </c>
      <c r="D19" s="473">
        <f t="shared" si="0"/>
        <v>1981</v>
      </c>
      <c r="E19" s="473">
        <v>7580</v>
      </c>
      <c r="F19" s="478" t="s">
        <v>192</v>
      </c>
    </row>
    <row r="20" spans="2:6" ht="23.1" customHeight="1">
      <c r="B20" s="477" t="s">
        <v>198</v>
      </c>
      <c r="C20" s="473">
        <v>988</v>
      </c>
      <c r="D20" s="473">
        <f t="shared" si="0"/>
        <v>1235</v>
      </c>
      <c r="E20" s="473">
        <v>2223</v>
      </c>
      <c r="F20" s="478" t="s">
        <v>192</v>
      </c>
    </row>
    <row r="21" spans="2:6" ht="23.1" customHeight="1">
      <c r="B21" s="477" t="s">
        <v>199</v>
      </c>
      <c r="C21" s="473">
        <v>1869</v>
      </c>
      <c r="D21" s="473">
        <f t="shared" si="0"/>
        <v>1713</v>
      </c>
      <c r="E21" s="473">
        <v>3582</v>
      </c>
      <c r="F21" s="478" t="s">
        <v>192</v>
      </c>
    </row>
    <row r="22" spans="2:6" ht="23.1" customHeight="1">
      <c r="B22" s="477" t="s">
        <v>200</v>
      </c>
      <c r="C22" s="473">
        <v>1454</v>
      </c>
      <c r="D22" s="473">
        <f t="shared" si="0"/>
        <v>587</v>
      </c>
      <c r="E22" s="473">
        <v>2041</v>
      </c>
      <c r="F22" s="478" t="s">
        <v>192</v>
      </c>
    </row>
    <row r="23" spans="2:6" ht="23.1" customHeight="1">
      <c r="B23" s="477" t="s">
        <v>201</v>
      </c>
      <c r="C23" s="473">
        <v>1927</v>
      </c>
      <c r="D23" s="473">
        <f t="shared" si="0"/>
        <v>1073</v>
      </c>
      <c r="E23" s="473">
        <v>3000</v>
      </c>
      <c r="F23" s="478" t="s">
        <v>192</v>
      </c>
    </row>
    <row r="24" spans="2:6" ht="23.1" customHeight="1">
      <c r="B24" s="477" t="s">
        <v>115</v>
      </c>
      <c r="C24" s="473">
        <v>3034</v>
      </c>
      <c r="D24" s="473">
        <f t="shared" si="0"/>
        <v>1179</v>
      </c>
      <c r="E24" s="473">
        <v>4213</v>
      </c>
      <c r="F24" s="478" t="s">
        <v>192</v>
      </c>
    </row>
    <row r="25" spans="2:6" ht="23.1" customHeight="1">
      <c r="B25" s="477" t="s">
        <v>202</v>
      </c>
      <c r="C25" s="473">
        <v>2367</v>
      </c>
      <c r="D25" s="473">
        <f t="shared" si="0"/>
        <v>2618</v>
      </c>
      <c r="E25" s="473">
        <v>4985</v>
      </c>
      <c r="F25" s="478" t="s">
        <v>192</v>
      </c>
    </row>
    <row r="26" spans="2:6" ht="23.1" customHeight="1">
      <c r="B26" s="477" t="s">
        <v>203</v>
      </c>
      <c r="C26" s="473">
        <v>3672</v>
      </c>
      <c r="D26" s="473">
        <f t="shared" si="0"/>
        <v>2906</v>
      </c>
      <c r="E26" s="473">
        <v>6578</v>
      </c>
      <c r="F26" s="478" t="s">
        <v>192</v>
      </c>
    </row>
    <row r="27" spans="2:6" ht="23.1" customHeight="1">
      <c r="B27" s="477" t="s">
        <v>204</v>
      </c>
      <c r="C27" s="473">
        <v>2527</v>
      </c>
      <c r="D27" s="473">
        <f t="shared" si="0"/>
        <v>6436</v>
      </c>
      <c r="E27" s="473">
        <v>8963</v>
      </c>
      <c r="F27" s="478" t="s">
        <v>192</v>
      </c>
    </row>
    <row r="28" spans="2:6" ht="23.1" customHeight="1">
      <c r="B28" s="477" t="s">
        <v>205</v>
      </c>
      <c r="C28" s="473">
        <v>977</v>
      </c>
      <c r="D28" s="473">
        <f t="shared" si="0"/>
        <v>2587</v>
      </c>
      <c r="E28" s="473">
        <v>3564</v>
      </c>
      <c r="F28" s="478" t="s">
        <v>192</v>
      </c>
    </row>
    <row r="29" spans="2:6" ht="23.1" customHeight="1">
      <c r="B29" s="477" t="s">
        <v>206</v>
      </c>
      <c r="C29" s="473">
        <v>1906</v>
      </c>
      <c r="D29" s="473">
        <f t="shared" si="0"/>
        <v>1672</v>
      </c>
      <c r="E29" s="473">
        <v>3578</v>
      </c>
      <c r="F29" s="478" t="s">
        <v>192</v>
      </c>
    </row>
    <row r="30" spans="2:6" ht="23.1" customHeight="1">
      <c r="B30" s="477" t="s">
        <v>207</v>
      </c>
      <c r="C30" s="473">
        <v>1602</v>
      </c>
      <c r="D30" s="473">
        <f t="shared" si="0"/>
        <v>2111</v>
      </c>
      <c r="E30" s="473">
        <v>3713</v>
      </c>
      <c r="F30" s="478" t="s">
        <v>192</v>
      </c>
    </row>
    <row r="31" spans="2:6" ht="23.1" customHeight="1" thickBot="1">
      <c r="B31" s="479" t="s">
        <v>208</v>
      </c>
      <c r="C31" s="480">
        <v>2897</v>
      </c>
      <c r="D31" s="480">
        <f t="shared" si="0"/>
        <v>2060</v>
      </c>
      <c r="E31" s="480">
        <v>4957</v>
      </c>
      <c r="F31" s="481" t="s">
        <v>192</v>
      </c>
    </row>
    <row r="32" spans="2:6" ht="16.5" customHeight="1">
      <c r="B32" s="482" t="s">
        <v>1888</v>
      </c>
      <c r="C32" s="473"/>
      <c r="D32" s="473"/>
      <c r="E32" s="483"/>
      <c r="F32" s="483"/>
    </row>
    <row r="33" spans="2:6" ht="16.5" customHeight="1">
      <c r="B33" s="482" t="s">
        <v>209</v>
      </c>
      <c r="C33" s="473"/>
      <c r="D33" s="473"/>
      <c r="E33" s="473"/>
      <c r="F33" s="473"/>
    </row>
    <row r="34" spans="2:6" ht="16.5" customHeight="1">
      <c r="B34" s="482" t="s">
        <v>1889</v>
      </c>
      <c r="C34" s="473"/>
      <c r="D34" s="473"/>
      <c r="E34" s="473"/>
      <c r="F34" s="473"/>
    </row>
    <row r="35" spans="2:6">
      <c r="C35" s="376"/>
    </row>
  </sheetData>
  <mergeCells count="1">
    <mergeCell ref="B2:F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9"/>
  <sheetViews>
    <sheetView view="pageBreakPreview" zoomScaleNormal="100" workbookViewId="0"/>
  </sheetViews>
  <sheetFormatPr defaultColWidth="17.83203125" defaultRowHeight="13.5"/>
  <cols>
    <col min="1" max="1" width="28.5" style="8" bestFit="1" customWidth="1"/>
    <col min="2" max="2" width="9" style="8" customWidth="1"/>
    <col min="3" max="9" width="4.5" style="8" customWidth="1"/>
    <col min="10" max="10" width="4.83203125" style="8" customWidth="1"/>
    <col min="11" max="16" width="4.5" style="8" customWidth="1"/>
    <col min="17" max="17" width="4.5" style="11" customWidth="1"/>
    <col min="18" max="23" width="4.5" style="8" customWidth="1"/>
    <col min="24" max="27" width="4.83203125" style="8" customWidth="1"/>
    <col min="28" max="28" width="4.6640625" style="11" customWidth="1"/>
    <col min="29" max="30" width="4.83203125" style="8" bestFit="1" customWidth="1"/>
    <col min="31" max="31" width="11.5" style="8" bestFit="1" customWidth="1"/>
    <col min="32" max="16384" width="17.83203125" style="8"/>
  </cols>
  <sheetData>
    <row r="1" spans="1:31" ht="21">
      <c r="B1" s="721" t="s">
        <v>210</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row>
    <row r="2" spans="1:31" s="7" customFormat="1" ht="28.5" customHeight="1">
      <c r="A2" s="6"/>
      <c r="B2" s="722" t="s">
        <v>211</v>
      </c>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22"/>
      <c r="AC2" s="23"/>
      <c r="AD2" s="23"/>
      <c r="AE2" s="23"/>
    </row>
    <row r="3" spans="1:31" ht="19.5" customHeight="1" thickBot="1">
      <c r="B3" s="484" t="s">
        <v>1890</v>
      </c>
      <c r="C3" s="485"/>
      <c r="D3" s="485"/>
      <c r="E3" s="485"/>
      <c r="F3" s="485"/>
      <c r="G3" s="485"/>
      <c r="H3" s="485"/>
      <c r="I3" s="485"/>
      <c r="J3" s="486"/>
      <c r="K3" s="486"/>
      <c r="L3" s="486"/>
      <c r="M3" s="486"/>
      <c r="N3" s="486"/>
      <c r="O3" s="486"/>
      <c r="P3" s="486"/>
      <c r="Q3" s="486"/>
      <c r="R3" s="486"/>
      <c r="S3" s="486"/>
      <c r="T3" s="486"/>
      <c r="U3" s="486"/>
      <c r="V3" s="486"/>
      <c r="W3" s="486"/>
      <c r="X3" s="486"/>
      <c r="Y3" s="486"/>
      <c r="Z3" s="486"/>
      <c r="AA3" s="486"/>
    </row>
    <row r="4" spans="1:31" ht="26.25" customHeight="1">
      <c r="B4" s="487" t="s">
        <v>212</v>
      </c>
      <c r="C4" s="723" t="s">
        <v>213</v>
      </c>
      <c r="D4" s="724"/>
      <c r="E4" s="724"/>
      <c r="F4" s="724"/>
      <c r="G4" s="724"/>
      <c r="H4" s="724"/>
      <c r="I4" s="724"/>
      <c r="J4" s="725"/>
      <c r="K4" s="726" t="s">
        <v>214</v>
      </c>
      <c r="L4" s="488" t="s">
        <v>215</v>
      </c>
      <c r="M4" s="489"/>
      <c r="N4" s="489"/>
      <c r="O4" s="723" t="s">
        <v>216</v>
      </c>
      <c r="P4" s="724"/>
      <c r="Q4" s="724"/>
      <c r="R4" s="724"/>
      <c r="S4" s="724"/>
      <c r="T4" s="728" t="s">
        <v>217</v>
      </c>
      <c r="U4" s="728" t="s">
        <v>218</v>
      </c>
      <c r="V4" s="730" t="s">
        <v>219</v>
      </c>
      <c r="W4" s="732" t="s">
        <v>50</v>
      </c>
      <c r="X4" s="734" t="s">
        <v>220</v>
      </c>
      <c r="Y4" s="737" t="s">
        <v>221</v>
      </c>
      <c r="Z4" s="739" t="s">
        <v>222</v>
      </c>
      <c r="AA4" s="742" t="s">
        <v>223</v>
      </c>
    </row>
    <row r="5" spans="1:31" ht="17.45" customHeight="1">
      <c r="B5" s="490"/>
      <c r="C5" s="712" t="s">
        <v>224</v>
      </c>
      <c r="D5" s="712" t="s">
        <v>225</v>
      </c>
      <c r="E5" s="712" t="s">
        <v>226</v>
      </c>
      <c r="F5" s="712" t="s">
        <v>227</v>
      </c>
      <c r="G5" s="714" t="s">
        <v>228</v>
      </c>
      <c r="H5" s="712" t="s">
        <v>229</v>
      </c>
      <c r="I5" s="712" t="s">
        <v>230</v>
      </c>
      <c r="J5" s="712" t="s">
        <v>231</v>
      </c>
      <c r="K5" s="727"/>
      <c r="L5" s="717" t="s">
        <v>232</v>
      </c>
      <c r="M5" s="717" t="s">
        <v>233</v>
      </c>
      <c r="N5" s="717" t="s">
        <v>231</v>
      </c>
      <c r="O5" s="717" t="s">
        <v>234</v>
      </c>
      <c r="P5" s="717" t="s">
        <v>235</v>
      </c>
      <c r="Q5" s="717" t="s">
        <v>236</v>
      </c>
      <c r="R5" s="717" t="s">
        <v>237</v>
      </c>
      <c r="S5" s="717" t="s">
        <v>231</v>
      </c>
      <c r="T5" s="729"/>
      <c r="U5" s="729"/>
      <c r="V5" s="731"/>
      <c r="W5" s="733"/>
      <c r="X5" s="735"/>
      <c r="Y5" s="738"/>
      <c r="Z5" s="740"/>
      <c r="AA5" s="743"/>
    </row>
    <row r="6" spans="1:31" ht="72.95" customHeight="1">
      <c r="B6" s="491" t="s">
        <v>238</v>
      </c>
      <c r="C6" s="713"/>
      <c r="D6" s="713"/>
      <c r="E6" s="713"/>
      <c r="F6" s="713"/>
      <c r="G6" s="715"/>
      <c r="H6" s="713"/>
      <c r="I6" s="713"/>
      <c r="J6" s="713"/>
      <c r="K6" s="713"/>
      <c r="L6" s="718"/>
      <c r="M6" s="718"/>
      <c r="N6" s="718"/>
      <c r="O6" s="718"/>
      <c r="P6" s="718"/>
      <c r="Q6" s="718"/>
      <c r="R6" s="718"/>
      <c r="S6" s="718"/>
      <c r="T6" s="718"/>
      <c r="U6" s="718"/>
      <c r="V6" s="731"/>
      <c r="W6" s="733"/>
      <c r="X6" s="736"/>
      <c r="Y6" s="738"/>
      <c r="Z6" s="741"/>
      <c r="AA6" s="743"/>
    </row>
    <row r="7" spans="1:31" ht="15.95" customHeight="1">
      <c r="B7" s="492" t="s">
        <v>239</v>
      </c>
      <c r="C7" s="493">
        <v>17</v>
      </c>
      <c r="D7" s="494">
        <v>6</v>
      </c>
      <c r="E7" s="494">
        <v>15</v>
      </c>
      <c r="F7" s="495">
        <v>0</v>
      </c>
      <c r="G7" s="494">
        <v>3</v>
      </c>
      <c r="H7" s="494">
        <v>3</v>
      </c>
      <c r="I7" s="494">
        <v>1</v>
      </c>
      <c r="J7" s="494">
        <v>45</v>
      </c>
      <c r="K7" s="496">
        <v>0</v>
      </c>
      <c r="L7" s="494">
        <v>7</v>
      </c>
      <c r="M7" s="494">
        <v>2</v>
      </c>
      <c r="N7" s="494">
        <v>9</v>
      </c>
      <c r="O7" s="494">
        <v>9</v>
      </c>
      <c r="P7" s="494">
        <v>3</v>
      </c>
      <c r="Q7" s="495" t="s">
        <v>82</v>
      </c>
      <c r="R7" s="497">
        <v>25</v>
      </c>
      <c r="S7" s="497">
        <v>37</v>
      </c>
      <c r="T7" s="494">
        <v>2</v>
      </c>
      <c r="U7" s="494">
        <v>1</v>
      </c>
      <c r="V7" s="494">
        <v>1</v>
      </c>
      <c r="W7" s="494">
        <v>95</v>
      </c>
      <c r="X7" s="498">
        <v>7</v>
      </c>
      <c r="Y7" s="494">
        <v>108</v>
      </c>
      <c r="Z7" s="494">
        <v>1</v>
      </c>
      <c r="AA7" s="494">
        <v>11</v>
      </c>
    </row>
    <row r="8" spans="1:31" ht="15.95" customHeight="1" thickBot="1">
      <c r="B8" s="499" t="s">
        <v>240</v>
      </c>
      <c r="C8" s="500">
        <v>16</v>
      </c>
      <c r="D8" s="501">
        <v>29</v>
      </c>
      <c r="E8" s="501">
        <v>37</v>
      </c>
      <c r="F8" s="501">
        <v>41</v>
      </c>
      <c r="G8" s="501">
        <v>23</v>
      </c>
      <c r="H8" s="501">
        <v>17</v>
      </c>
      <c r="I8" s="501">
        <v>5</v>
      </c>
      <c r="J8" s="501">
        <v>168</v>
      </c>
      <c r="K8" s="502">
        <v>6</v>
      </c>
      <c r="L8" s="501">
        <v>51</v>
      </c>
      <c r="M8" s="501">
        <v>13</v>
      </c>
      <c r="N8" s="501">
        <v>64</v>
      </c>
      <c r="O8" s="501">
        <v>28</v>
      </c>
      <c r="P8" s="501">
        <v>3</v>
      </c>
      <c r="Q8" s="501">
        <v>2</v>
      </c>
      <c r="R8" s="305">
        <v>64</v>
      </c>
      <c r="S8" s="305">
        <v>97</v>
      </c>
      <c r="T8" s="503" t="s">
        <v>1891</v>
      </c>
      <c r="U8" s="503" t="s">
        <v>1891</v>
      </c>
      <c r="V8" s="503">
        <v>1</v>
      </c>
      <c r="W8" s="501">
        <v>336</v>
      </c>
      <c r="X8" s="504" t="s">
        <v>1891</v>
      </c>
      <c r="Y8" s="503" t="s">
        <v>1891</v>
      </c>
      <c r="Z8" s="503" t="s">
        <v>1891</v>
      </c>
      <c r="AA8" s="503" t="s">
        <v>1891</v>
      </c>
    </row>
    <row r="9" spans="1:31">
      <c r="B9" s="719" t="s">
        <v>241</v>
      </c>
      <c r="C9" s="719"/>
      <c r="D9" s="719"/>
      <c r="E9" s="719"/>
      <c r="F9" s="719"/>
      <c r="G9" s="719"/>
      <c r="H9" s="719"/>
      <c r="I9" s="719"/>
      <c r="J9" s="719"/>
      <c r="K9" s="719"/>
      <c r="L9" s="719"/>
      <c r="M9" s="719"/>
      <c r="N9" s="505"/>
      <c r="O9" s="505"/>
      <c r="P9" s="505"/>
      <c r="Q9" s="505"/>
      <c r="R9" s="505"/>
      <c r="S9" s="506"/>
      <c r="T9" s="505"/>
      <c r="U9" s="505"/>
      <c r="V9" s="505"/>
      <c r="W9" s="505"/>
      <c r="X9" s="505"/>
      <c r="Y9" s="507"/>
      <c r="Z9" s="507"/>
      <c r="AA9" s="507"/>
    </row>
    <row r="10" spans="1:31">
      <c r="B10" s="720" t="s">
        <v>242</v>
      </c>
      <c r="C10" s="720"/>
      <c r="D10" s="720"/>
      <c r="E10" s="720"/>
      <c r="F10" s="720"/>
      <c r="G10" s="720"/>
      <c r="H10" s="720"/>
      <c r="I10" s="720"/>
      <c r="J10" s="720"/>
      <c r="K10" s="720"/>
      <c r="L10" s="720"/>
      <c r="M10" s="720"/>
      <c r="N10" s="505"/>
      <c r="O10" s="505"/>
      <c r="P10" s="505"/>
      <c r="Q10" s="505"/>
      <c r="R10" s="505"/>
      <c r="S10" s="505"/>
      <c r="T10" s="505"/>
      <c r="U10" s="505"/>
      <c r="V10" s="505"/>
      <c r="W10" s="505"/>
      <c r="X10" s="505"/>
      <c r="Y10" s="507"/>
      <c r="Z10" s="507"/>
      <c r="AA10" s="507"/>
    </row>
    <row r="11" spans="1:31" ht="9.9499999999999993" customHeight="1">
      <c r="L11" s="24"/>
      <c r="M11" s="24"/>
      <c r="N11" s="24"/>
      <c r="O11" s="24"/>
      <c r="P11" s="24"/>
      <c r="Q11" s="24"/>
      <c r="R11" s="24"/>
      <c r="S11" s="24"/>
      <c r="T11" s="24"/>
      <c r="U11" s="24"/>
      <c r="V11" s="24"/>
      <c r="W11" s="24"/>
    </row>
    <row r="12" spans="1:31" ht="9.9499999999999993" customHeight="1">
      <c r="L12" s="9"/>
      <c r="M12" s="9"/>
      <c r="N12" s="9"/>
      <c r="O12" s="9"/>
      <c r="P12" s="9"/>
      <c r="Q12" s="9"/>
      <c r="R12" s="9"/>
      <c r="S12" s="9"/>
      <c r="T12" s="9"/>
      <c r="U12" s="9"/>
      <c r="V12" s="9"/>
      <c r="W12" s="9"/>
    </row>
    <row r="13" spans="1:31" ht="9.9499999999999993" customHeight="1">
      <c r="L13" s="9"/>
      <c r="M13" s="9"/>
      <c r="N13" s="9"/>
      <c r="O13" s="9"/>
      <c r="P13" s="9"/>
      <c r="Q13" s="9"/>
      <c r="R13" s="9"/>
      <c r="S13" s="9"/>
      <c r="T13" s="9"/>
      <c r="U13" s="9"/>
      <c r="V13" s="9"/>
      <c r="W13" s="9"/>
    </row>
    <row r="14" spans="1:31" ht="9.9499999999999993" customHeight="1">
      <c r="L14" s="9"/>
      <c r="M14" s="9"/>
      <c r="N14" s="9"/>
      <c r="O14" s="9"/>
      <c r="P14" s="9"/>
      <c r="Q14" s="9"/>
      <c r="R14" s="9"/>
      <c r="S14" s="9"/>
      <c r="T14" s="9"/>
      <c r="U14" s="9"/>
      <c r="V14" s="9"/>
      <c r="W14" s="9"/>
    </row>
    <row r="15" spans="1:31" ht="9.9499999999999993" customHeight="1">
      <c r="L15" s="9"/>
      <c r="M15" s="9"/>
      <c r="N15" s="9"/>
      <c r="O15" s="9"/>
      <c r="P15" s="9"/>
      <c r="Q15" s="9"/>
      <c r="R15" s="9"/>
      <c r="S15" s="9"/>
      <c r="T15" s="9"/>
      <c r="U15" s="9"/>
      <c r="V15" s="9"/>
      <c r="W15" s="9"/>
    </row>
    <row r="16" spans="1:31" ht="9.9499999999999993" customHeight="1">
      <c r="L16" s="9"/>
      <c r="M16" s="9"/>
      <c r="N16" s="9"/>
      <c r="O16" s="9"/>
      <c r="P16" s="9"/>
      <c r="Q16" s="9"/>
      <c r="R16" s="9"/>
      <c r="S16" s="9"/>
      <c r="T16" s="9"/>
      <c r="U16" s="9"/>
      <c r="V16" s="9"/>
      <c r="W16" s="9"/>
    </row>
    <row r="17" spans="12:23" ht="9.9499999999999993" customHeight="1">
      <c r="L17" s="9"/>
      <c r="M17" s="9"/>
      <c r="N17" s="9"/>
      <c r="O17" s="9"/>
      <c r="P17" s="9"/>
      <c r="Q17" s="9"/>
      <c r="R17" s="9"/>
      <c r="S17" s="9"/>
      <c r="T17" s="9"/>
      <c r="U17" s="9"/>
      <c r="V17" s="9"/>
      <c r="W17" s="9"/>
    </row>
    <row r="18" spans="12:23" ht="9.9499999999999993" customHeight="1">
      <c r="L18" s="9"/>
      <c r="M18" s="9"/>
      <c r="N18" s="9"/>
      <c r="O18" s="9"/>
      <c r="P18" s="9"/>
      <c r="Q18" s="9"/>
      <c r="R18" s="9"/>
      <c r="S18" s="9"/>
      <c r="T18" s="9"/>
      <c r="U18" s="9"/>
      <c r="V18" s="9"/>
      <c r="W18" s="9"/>
    </row>
    <row r="19" spans="12:23" ht="9.9499999999999993" customHeight="1">
      <c r="L19" s="9"/>
      <c r="M19" s="9"/>
      <c r="N19" s="9"/>
      <c r="O19" s="9"/>
      <c r="P19" s="9"/>
      <c r="Q19" s="9"/>
      <c r="R19" s="9"/>
      <c r="S19" s="9"/>
      <c r="T19" s="9"/>
      <c r="U19" s="9"/>
      <c r="V19" s="9"/>
      <c r="W19" s="9"/>
    </row>
    <row r="20" spans="12:23" ht="9.9499999999999993" customHeight="1">
      <c r="L20" s="9"/>
      <c r="M20" s="9"/>
      <c r="N20" s="9"/>
      <c r="O20" s="9"/>
      <c r="P20" s="9"/>
      <c r="Q20" s="9"/>
      <c r="R20" s="9"/>
      <c r="S20" s="9"/>
      <c r="T20" s="9"/>
      <c r="U20" s="9"/>
      <c r="V20" s="9"/>
      <c r="W20" s="9"/>
    </row>
    <row r="21" spans="12:23" ht="9.9499999999999993" customHeight="1">
      <c r="L21" s="9"/>
      <c r="M21" s="9"/>
      <c r="N21" s="9"/>
      <c r="O21" s="9"/>
      <c r="P21" s="9"/>
      <c r="Q21" s="9"/>
      <c r="R21" s="9"/>
      <c r="S21" s="9"/>
      <c r="T21" s="9"/>
      <c r="U21" s="9"/>
      <c r="V21" s="9"/>
      <c r="W21" s="9"/>
    </row>
    <row r="22" spans="12:23" ht="9.9499999999999993" customHeight="1">
      <c r="L22" s="9"/>
      <c r="M22" s="9"/>
      <c r="N22" s="9"/>
      <c r="O22" s="9"/>
      <c r="P22" s="9"/>
      <c r="Q22" s="9"/>
      <c r="R22" s="9"/>
      <c r="S22" s="9"/>
      <c r="T22" s="9"/>
      <c r="U22" s="9"/>
      <c r="V22" s="9"/>
      <c r="W22" s="9"/>
    </row>
    <row r="23" spans="12:23" ht="9.9499999999999993" customHeight="1">
      <c r="L23" s="9"/>
      <c r="M23" s="9"/>
      <c r="N23" s="9"/>
      <c r="O23" s="9"/>
      <c r="P23" s="9"/>
      <c r="Q23" s="9"/>
      <c r="R23" s="9"/>
      <c r="S23" s="9"/>
      <c r="T23" s="9"/>
      <c r="U23" s="9"/>
      <c r="V23" s="9"/>
      <c r="W23" s="9"/>
    </row>
    <row r="24" spans="12:23" ht="9.9499999999999993" customHeight="1">
      <c r="L24" s="9"/>
      <c r="M24" s="9"/>
      <c r="N24" s="9"/>
      <c r="O24" s="9"/>
      <c r="P24" s="9"/>
      <c r="Q24" s="9"/>
      <c r="R24" s="9"/>
      <c r="S24" s="9"/>
      <c r="T24" s="9"/>
      <c r="U24" s="9"/>
      <c r="V24" s="9"/>
      <c r="W24" s="9"/>
    </row>
    <row r="25" spans="12:23" ht="9.9499999999999993" customHeight="1">
      <c r="L25" s="9"/>
      <c r="M25" s="9"/>
      <c r="N25" s="9"/>
      <c r="O25" s="9"/>
      <c r="P25" s="9"/>
      <c r="Q25" s="9"/>
      <c r="R25" s="9"/>
      <c r="S25" s="9"/>
      <c r="T25" s="9"/>
      <c r="U25" s="9"/>
      <c r="V25" s="9"/>
      <c r="W25" s="9"/>
    </row>
    <row r="26" spans="12:23" ht="9.9499999999999993" customHeight="1">
      <c r="L26" s="9"/>
      <c r="M26" s="9"/>
      <c r="N26" s="9"/>
      <c r="O26" s="9"/>
      <c r="P26" s="9"/>
      <c r="Q26" s="9"/>
      <c r="R26" s="9"/>
      <c r="S26" s="9"/>
      <c r="T26" s="9"/>
      <c r="U26" s="9"/>
      <c r="V26" s="9"/>
      <c r="W26" s="9"/>
    </row>
    <row r="27" spans="12:23" ht="9.9499999999999993" customHeight="1">
      <c r="L27" s="9"/>
      <c r="M27" s="9"/>
      <c r="N27" s="9"/>
      <c r="O27" s="9"/>
      <c r="P27" s="9"/>
      <c r="Q27" s="9"/>
      <c r="R27" s="9"/>
      <c r="S27" s="9"/>
      <c r="T27" s="9"/>
      <c r="U27" s="9"/>
      <c r="V27" s="9"/>
      <c r="W27" s="9"/>
    </row>
    <row r="28" spans="12:23" ht="9.9499999999999993" customHeight="1">
      <c r="L28" s="9"/>
      <c r="M28" s="9"/>
      <c r="N28" s="9"/>
      <c r="O28" s="9"/>
      <c r="P28" s="9"/>
      <c r="Q28" s="9"/>
      <c r="R28" s="9"/>
      <c r="S28" s="9"/>
      <c r="T28" s="9"/>
      <c r="U28" s="9"/>
      <c r="V28" s="9"/>
      <c r="W28" s="9"/>
    </row>
    <row r="29" spans="12:23" ht="9.9499999999999993" customHeight="1">
      <c r="L29" s="9"/>
      <c r="M29" s="9"/>
      <c r="N29" s="9"/>
      <c r="O29" s="9"/>
      <c r="P29" s="9"/>
      <c r="Q29" s="9"/>
      <c r="R29" s="9"/>
      <c r="S29" s="9"/>
      <c r="T29" s="9"/>
      <c r="U29" s="9"/>
      <c r="V29" s="9"/>
      <c r="W29" s="9"/>
    </row>
    <row r="30" spans="12:23" ht="9.9499999999999993" customHeight="1">
      <c r="L30" s="9"/>
      <c r="M30" s="9"/>
      <c r="N30" s="9"/>
      <c r="O30" s="9"/>
      <c r="P30" s="9"/>
      <c r="Q30" s="9"/>
      <c r="R30" s="9"/>
      <c r="S30" s="9"/>
      <c r="T30" s="9"/>
      <c r="U30" s="9"/>
      <c r="V30" s="9"/>
      <c r="W30" s="9"/>
    </row>
    <row r="31" spans="12:23" ht="9.9499999999999993" customHeight="1">
      <c r="L31" s="9"/>
      <c r="M31" s="9"/>
      <c r="N31" s="9"/>
      <c r="O31" s="9"/>
      <c r="P31" s="9"/>
      <c r="Q31" s="9"/>
      <c r="R31" s="9"/>
      <c r="S31" s="9"/>
      <c r="T31" s="9"/>
      <c r="U31" s="9"/>
      <c r="V31" s="9"/>
      <c r="W31" s="9"/>
    </row>
    <row r="32" spans="12:23" ht="9.9499999999999993" customHeight="1">
      <c r="L32" s="9"/>
      <c r="M32" s="9"/>
      <c r="N32" s="9"/>
      <c r="O32" s="9"/>
      <c r="P32" s="9"/>
      <c r="Q32" s="9"/>
      <c r="R32" s="9"/>
      <c r="S32" s="9"/>
      <c r="T32" s="9"/>
      <c r="U32" s="9"/>
      <c r="V32" s="9"/>
      <c r="W32" s="9"/>
    </row>
    <row r="33" spans="11:23" ht="9.9499999999999993" customHeight="1">
      <c r="L33" s="9"/>
      <c r="M33" s="9"/>
      <c r="N33" s="9"/>
      <c r="O33" s="9"/>
      <c r="P33" s="9"/>
      <c r="Q33" s="9"/>
      <c r="R33" s="9"/>
      <c r="S33" s="9"/>
      <c r="T33" s="9"/>
      <c r="U33" s="9"/>
      <c r="V33" s="9"/>
      <c r="W33" s="9"/>
    </row>
    <row r="34" spans="11:23" ht="9.9499999999999993" customHeight="1">
      <c r="Q34" s="8"/>
    </row>
    <row r="35" spans="11:23" ht="9.9499999999999993" customHeight="1">
      <c r="Q35" s="8"/>
    </row>
    <row r="36" spans="11:23" ht="9.9499999999999993" customHeight="1">
      <c r="L36" s="9"/>
      <c r="M36" s="9"/>
      <c r="N36" s="9"/>
      <c r="O36" s="9"/>
      <c r="P36" s="9"/>
      <c r="Q36" s="9"/>
      <c r="R36" s="9"/>
      <c r="S36" s="9"/>
      <c r="T36" s="9"/>
      <c r="U36" s="9"/>
      <c r="V36" s="9"/>
      <c r="W36" s="9"/>
    </row>
    <row r="37" spans="11:23" ht="9.9499999999999993" customHeight="1">
      <c r="L37" s="9"/>
      <c r="M37" s="9"/>
      <c r="N37" s="9"/>
      <c r="O37" s="9"/>
      <c r="P37" s="9"/>
      <c r="Q37" s="9"/>
      <c r="R37" s="9"/>
      <c r="S37" s="9"/>
      <c r="T37" s="9"/>
      <c r="U37" s="9"/>
      <c r="V37" s="9"/>
      <c r="W37" s="9"/>
    </row>
    <row r="38" spans="11:23" ht="9.9499999999999993" customHeight="1">
      <c r="K38" s="716"/>
      <c r="L38" s="716"/>
      <c r="M38" s="716"/>
      <c r="N38" s="716"/>
      <c r="O38" s="716"/>
      <c r="P38" s="716"/>
      <c r="Q38" s="716"/>
      <c r="R38" s="716"/>
      <c r="S38" s="716"/>
      <c r="T38" s="716"/>
      <c r="U38" s="716"/>
      <c r="V38" s="716"/>
      <c r="W38" s="716"/>
    </row>
    <row r="39" spans="11:23" ht="9.9499999999999993" customHeight="1"/>
    <row r="40" spans="11:23" ht="9.9499999999999993" customHeight="1"/>
    <row r="41" spans="11:23" ht="9.9499999999999993" customHeight="1"/>
    <row r="42" spans="11:23" ht="9.9499999999999993" customHeight="1"/>
    <row r="43" spans="11:23" ht="9.9499999999999993" customHeight="1"/>
    <row r="44" spans="11:23" ht="9.9499999999999993" customHeight="1"/>
    <row r="45" spans="11:23" ht="9.9499999999999993" customHeight="1"/>
    <row r="46" spans="11:23" ht="9.9499999999999993" customHeight="1"/>
    <row r="47" spans="11:23" ht="9.9499999999999993" customHeight="1"/>
    <row r="48" spans="11:23"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sheetData>
  <mergeCells count="32">
    <mergeCell ref="B1:AA1"/>
    <mergeCell ref="B2:AA2"/>
    <mergeCell ref="C4:J4"/>
    <mergeCell ref="K4:K6"/>
    <mergeCell ref="O4:S4"/>
    <mergeCell ref="T4:T6"/>
    <mergeCell ref="U4:U6"/>
    <mergeCell ref="V4:V6"/>
    <mergeCell ref="W4:W6"/>
    <mergeCell ref="X4:X6"/>
    <mergeCell ref="Y4:Y6"/>
    <mergeCell ref="Z4:Z6"/>
    <mergeCell ref="AA4:AA6"/>
    <mergeCell ref="C5:C6"/>
    <mergeCell ref="D5:D6"/>
    <mergeCell ref="E5:E6"/>
    <mergeCell ref="F5:F6"/>
    <mergeCell ref="G5:G6"/>
    <mergeCell ref="H5:H6"/>
    <mergeCell ref="I5:I6"/>
    <mergeCell ref="K38:W38"/>
    <mergeCell ref="J5:J6"/>
    <mergeCell ref="L5:L6"/>
    <mergeCell ref="M5:M6"/>
    <mergeCell ref="N5:N6"/>
    <mergeCell ref="O5:O6"/>
    <mergeCell ref="P5:P6"/>
    <mergeCell ref="Q5:Q6"/>
    <mergeCell ref="R5:R6"/>
    <mergeCell ref="S5:S6"/>
    <mergeCell ref="B9:M9"/>
    <mergeCell ref="B10:M10"/>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zoomScaleNormal="100" zoomScaleSheetLayoutView="100" workbookViewId="0"/>
  </sheetViews>
  <sheetFormatPr defaultColWidth="17.83203125" defaultRowHeight="13.5"/>
  <cols>
    <col min="1" max="1" width="28.5" style="255" bestFit="1" customWidth="1"/>
    <col min="2" max="2" width="9" style="61" customWidth="1"/>
    <col min="3" max="3" width="30.5" style="33" customWidth="1"/>
    <col min="4" max="4" width="6.6640625" style="61" customWidth="1"/>
    <col min="5" max="5" width="39.5" style="33" customWidth="1"/>
    <col min="6" max="6" width="21.5" style="35" customWidth="1"/>
    <col min="7" max="7" width="16.33203125" style="35" customWidth="1"/>
    <col min="8" max="256" width="17.83203125" style="255"/>
    <col min="257" max="257" width="28.5" style="255" bestFit="1" customWidth="1"/>
    <col min="258" max="258" width="9" style="255" customWidth="1"/>
    <col min="259" max="259" width="30.5" style="255" customWidth="1"/>
    <col min="260" max="260" width="6.6640625" style="255" customWidth="1"/>
    <col min="261" max="261" width="39.5" style="255" customWidth="1"/>
    <col min="262" max="262" width="21.5" style="255" customWidth="1"/>
    <col min="263" max="263" width="16.33203125" style="255" customWidth="1"/>
    <col min="264" max="512" width="17.83203125" style="255"/>
    <col min="513" max="513" width="28.5" style="255" bestFit="1" customWidth="1"/>
    <col min="514" max="514" width="9" style="255" customWidth="1"/>
    <col min="515" max="515" width="30.5" style="255" customWidth="1"/>
    <col min="516" max="516" width="6.6640625" style="255" customWidth="1"/>
    <col min="517" max="517" width="39.5" style="255" customWidth="1"/>
    <col min="518" max="518" width="21.5" style="255" customWidth="1"/>
    <col min="519" max="519" width="16.33203125" style="255" customWidth="1"/>
    <col min="520" max="768" width="17.83203125" style="255"/>
    <col min="769" max="769" width="28.5" style="255" bestFit="1" customWidth="1"/>
    <col min="770" max="770" width="9" style="255" customWidth="1"/>
    <col min="771" max="771" width="30.5" style="255" customWidth="1"/>
    <col min="772" max="772" width="6.6640625" style="255" customWidth="1"/>
    <col min="773" max="773" width="39.5" style="255" customWidth="1"/>
    <col min="774" max="774" width="21.5" style="255" customWidth="1"/>
    <col min="775" max="775" width="16.33203125" style="255" customWidth="1"/>
    <col min="776" max="1024" width="17.83203125" style="255"/>
    <col min="1025" max="1025" width="28.5" style="255" bestFit="1" customWidth="1"/>
    <col min="1026" max="1026" width="9" style="255" customWidth="1"/>
    <col min="1027" max="1027" width="30.5" style="255" customWidth="1"/>
    <col min="1028" max="1028" width="6.6640625" style="255" customWidth="1"/>
    <col min="1029" max="1029" width="39.5" style="255" customWidth="1"/>
    <col min="1030" max="1030" width="21.5" style="255" customWidth="1"/>
    <col min="1031" max="1031" width="16.33203125" style="255" customWidth="1"/>
    <col min="1032" max="1280" width="17.83203125" style="255"/>
    <col min="1281" max="1281" width="28.5" style="255" bestFit="1" customWidth="1"/>
    <col min="1282" max="1282" width="9" style="255" customWidth="1"/>
    <col min="1283" max="1283" width="30.5" style="255" customWidth="1"/>
    <col min="1284" max="1284" width="6.6640625" style="255" customWidth="1"/>
    <col min="1285" max="1285" width="39.5" style="255" customWidth="1"/>
    <col min="1286" max="1286" width="21.5" style="255" customWidth="1"/>
    <col min="1287" max="1287" width="16.33203125" style="255" customWidth="1"/>
    <col min="1288" max="1536" width="17.83203125" style="255"/>
    <col min="1537" max="1537" width="28.5" style="255" bestFit="1" customWidth="1"/>
    <col min="1538" max="1538" width="9" style="255" customWidth="1"/>
    <col min="1539" max="1539" width="30.5" style="255" customWidth="1"/>
    <col min="1540" max="1540" width="6.6640625" style="255" customWidth="1"/>
    <col min="1541" max="1541" width="39.5" style="255" customWidth="1"/>
    <col min="1542" max="1542" width="21.5" style="255" customWidth="1"/>
    <col min="1543" max="1543" width="16.33203125" style="255" customWidth="1"/>
    <col min="1544" max="1792" width="17.83203125" style="255"/>
    <col min="1793" max="1793" width="28.5" style="255" bestFit="1" customWidth="1"/>
    <col min="1794" max="1794" width="9" style="255" customWidth="1"/>
    <col min="1795" max="1795" width="30.5" style="255" customWidth="1"/>
    <col min="1796" max="1796" width="6.6640625" style="255" customWidth="1"/>
    <col min="1797" max="1797" width="39.5" style="255" customWidth="1"/>
    <col min="1798" max="1798" width="21.5" style="255" customWidth="1"/>
    <col min="1799" max="1799" width="16.33203125" style="255" customWidth="1"/>
    <col min="1800" max="2048" width="17.83203125" style="255"/>
    <col min="2049" max="2049" width="28.5" style="255" bestFit="1" customWidth="1"/>
    <col min="2050" max="2050" width="9" style="255" customWidth="1"/>
    <col min="2051" max="2051" width="30.5" style="255" customWidth="1"/>
    <col min="2052" max="2052" width="6.6640625" style="255" customWidth="1"/>
    <col min="2053" max="2053" width="39.5" style="255" customWidth="1"/>
    <col min="2054" max="2054" width="21.5" style="255" customWidth="1"/>
    <col min="2055" max="2055" width="16.33203125" style="255" customWidth="1"/>
    <col min="2056" max="2304" width="17.83203125" style="255"/>
    <col min="2305" max="2305" width="28.5" style="255" bestFit="1" customWidth="1"/>
    <col min="2306" max="2306" width="9" style="255" customWidth="1"/>
    <col min="2307" max="2307" width="30.5" style="255" customWidth="1"/>
    <col min="2308" max="2308" width="6.6640625" style="255" customWidth="1"/>
    <col min="2309" max="2309" width="39.5" style="255" customWidth="1"/>
    <col min="2310" max="2310" width="21.5" style="255" customWidth="1"/>
    <col min="2311" max="2311" width="16.33203125" style="255" customWidth="1"/>
    <col min="2312" max="2560" width="17.83203125" style="255"/>
    <col min="2561" max="2561" width="28.5" style="255" bestFit="1" customWidth="1"/>
    <col min="2562" max="2562" width="9" style="255" customWidth="1"/>
    <col min="2563" max="2563" width="30.5" style="255" customWidth="1"/>
    <col min="2564" max="2564" width="6.6640625" style="255" customWidth="1"/>
    <col min="2565" max="2565" width="39.5" style="255" customWidth="1"/>
    <col min="2566" max="2566" width="21.5" style="255" customWidth="1"/>
    <col min="2567" max="2567" width="16.33203125" style="255" customWidth="1"/>
    <col min="2568" max="2816" width="17.83203125" style="255"/>
    <col min="2817" max="2817" width="28.5" style="255" bestFit="1" customWidth="1"/>
    <col min="2818" max="2818" width="9" style="255" customWidth="1"/>
    <col min="2819" max="2819" width="30.5" style="255" customWidth="1"/>
    <col min="2820" max="2820" width="6.6640625" style="255" customWidth="1"/>
    <col min="2821" max="2821" width="39.5" style="255" customWidth="1"/>
    <col min="2822" max="2822" width="21.5" style="255" customWidth="1"/>
    <col min="2823" max="2823" width="16.33203125" style="255" customWidth="1"/>
    <col min="2824" max="3072" width="17.83203125" style="255"/>
    <col min="3073" max="3073" width="28.5" style="255" bestFit="1" customWidth="1"/>
    <col min="3074" max="3074" width="9" style="255" customWidth="1"/>
    <col min="3075" max="3075" width="30.5" style="255" customWidth="1"/>
    <col min="3076" max="3076" width="6.6640625" style="255" customWidth="1"/>
    <col min="3077" max="3077" width="39.5" style="255" customWidth="1"/>
    <col min="3078" max="3078" width="21.5" style="255" customWidth="1"/>
    <col min="3079" max="3079" width="16.33203125" style="255" customWidth="1"/>
    <col min="3080" max="3328" width="17.83203125" style="255"/>
    <col min="3329" max="3329" width="28.5" style="255" bestFit="1" customWidth="1"/>
    <col min="3330" max="3330" width="9" style="255" customWidth="1"/>
    <col min="3331" max="3331" width="30.5" style="255" customWidth="1"/>
    <col min="3332" max="3332" width="6.6640625" style="255" customWidth="1"/>
    <col min="3333" max="3333" width="39.5" style="255" customWidth="1"/>
    <col min="3334" max="3334" width="21.5" style="255" customWidth="1"/>
    <col min="3335" max="3335" width="16.33203125" style="255" customWidth="1"/>
    <col min="3336" max="3584" width="17.83203125" style="255"/>
    <col min="3585" max="3585" width="28.5" style="255" bestFit="1" customWidth="1"/>
    <col min="3586" max="3586" width="9" style="255" customWidth="1"/>
    <col min="3587" max="3587" width="30.5" style="255" customWidth="1"/>
    <col min="3588" max="3588" width="6.6640625" style="255" customWidth="1"/>
    <col min="3589" max="3589" width="39.5" style="255" customWidth="1"/>
    <col min="3590" max="3590" width="21.5" style="255" customWidth="1"/>
    <col min="3591" max="3591" width="16.33203125" style="255" customWidth="1"/>
    <col min="3592" max="3840" width="17.83203125" style="255"/>
    <col min="3841" max="3841" width="28.5" style="255" bestFit="1" customWidth="1"/>
    <col min="3842" max="3842" width="9" style="255" customWidth="1"/>
    <col min="3843" max="3843" width="30.5" style="255" customWidth="1"/>
    <col min="3844" max="3844" width="6.6640625" style="255" customWidth="1"/>
    <col min="3845" max="3845" width="39.5" style="255" customWidth="1"/>
    <col min="3846" max="3846" width="21.5" style="255" customWidth="1"/>
    <col min="3847" max="3847" width="16.33203125" style="255" customWidth="1"/>
    <col min="3848" max="4096" width="17.83203125" style="255"/>
    <col min="4097" max="4097" width="28.5" style="255" bestFit="1" customWidth="1"/>
    <col min="4098" max="4098" width="9" style="255" customWidth="1"/>
    <col min="4099" max="4099" width="30.5" style="255" customWidth="1"/>
    <col min="4100" max="4100" width="6.6640625" style="255" customWidth="1"/>
    <col min="4101" max="4101" width="39.5" style="255" customWidth="1"/>
    <col min="4102" max="4102" width="21.5" style="255" customWidth="1"/>
    <col min="4103" max="4103" width="16.33203125" style="255" customWidth="1"/>
    <col min="4104" max="4352" width="17.83203125" style="255"/>
    <col min="4353" max="4353" width="28.5" style="255" bestFit="1" customWidth="1"/>
    <col min="4354" max="4354" width="9" style="255" customWidth="1"/>
    <col min="4355" max="4355" width="30.5" style="255" customWidth="1"/>
    <col min="4356" max="4356" width="6.6640625" style="255" customWidth="1"/>
    <col min="4357" max="4357" width="39.5" style="255" customWidth="1"/>
    <col min="4358" max="4358" width="21.5" style="255" customWidth="1"/>
    <col min="4359" max="4359" width="16.33203125" style="255" customWidth="1"/>
    <col min="4360" max="4608" width="17.83203125" style="255"/>
    <col min="4609" max="4609" width="28.5" style="255" bestFit="1" customWidth="1"/>
    <col min="4610" max="4610" width="9" style="255" customWidth="1"/>
    <col min="4611" max="4611" width="30.5" style="255" customWidth="1"/>
    <col min="4612" max="4612" width="6.6640625" style="255" customWidth="1"/>
    <col min="4613" max="4613" width="39.5" style="255" customWidth="1"/>
    <col min="4614" max="4614" width="21.5" style="255" customWidth="1"/>
    <col min="4615" max="4615" width="16.33203125" style="255" customWidth="1"/>
    <col min="4616" max="4864" width="17.83203125" style="255"/>
    <col min="4865" max="4865" width="28.5" style="255" bestFit="1" customWidth="1"/>
    <col min="4866" max="4866" width="9" style="255" customWidth="1"/>
    <col min="4867" max="4867" width="30.5" style="255" customWidth="1"/>
    <col min="4868" max="4868" width="6.6640625" style="255" customWidth="1"/>
    <col min="4869" max="4869" width="39.5" style="255" customWidth="1"/>
    <col min="4870" max="4870" width="21.5" style="255" customWidth="1"/>
    <col min="4871" max="4871" width="16.33203125" style="255" customWidth="1"/>
    <col min="4872" max="5120" width="17.83203125" style="255"/>
    <col min="5121" max="5121" width="28.5" style="255" bestFit="1" customWidth="1"/>
    <col min="5122" max="5122" width="9" style="255" customWidth="1"/>
    <col min="5123" max="5123" width="30.5" style="255" customWidth="1"/>
    <col min="5124" max="5124" width="6.6640625" style="255" customWidth="1"/>
    <col min="5125" max="5125" width="39.5" style="255" customWidth="1"/>
    <col min="5126" max="5126" width="21.5" style="255" customWidth="1"/>
    <col min="5127" max="5127" width="16.33203125" style="255" customWidth="1"/>
    <col min="5128" max="5376" width="17.83203125" style="255"/>
    <col min="5377" max="5377" width="28.5" style="255" bestFit="1" customWidth="1"/>
    <col min="5378" max="5378" width="9" style="255" customWidth="1"/>
    <col min="5379" max="5379" width="30.5" style="255" customWidth="1"/>
    <col min="5380" max="5380" width="6.6640625" style="255" customWidth="1"/>
    <col min="5381" max="5381" width="39.5" style="255" customWidth="1"/>
    <col min="5382" max="5382" width="21.5" style="255" customWidth="1"/>
    <col min="5383" max="5383" width="16.33203125" style="255" customWidth="1"/>
    <col min="5384" max="5632" width="17.83203125" style="255"/>
    <col min="5633" max="5633" width="28.5" style="255" bestFit="1" customWidth="1"/>
    <col min="5634" max="5634" width="9" style="255" customWidth="1"/>
    <col min="5635" max="5635" width="30.5" style="255" customWidth="1"/>
    <col min="5636" max="5636" width="6.6640625" style="255" customWidth="1"/>
    <col min="5637" max="5637" width="39.5" style="255" customWidth="1"/>
    <col min="5638" max="5638" width="21.5" style="255" customWidth="1"/>
    <col min="5639" max="5639" width="16.33203125" style="255" customWidth="1"/>
    <col min="5640" max="5888" width="17.83203125" style="255"/>
    <col min="5889" max="5889" width="28.5" style="255" bestFit="1" customWidth="1"/>
    <col min="5890" max="5890" width="9" style="255" customWidth="1"/>
    <col min="5891" max="5891" width="30.5" style="255" customWidth="1"/>
    <col min="5892" max="5892" width="6.6640625" style="255" customWidth="1"/>
    <col min="5893" max="5893" width="39.5" style="255" customWidth="1"/>
    <col min="5894" max="5894" width="21.5" style="255" customWidth="1"/>
    <col min="5895" max="5895" width="16.33203125" style="255" customWidth="1"/>
    <col min="5896" max="6144" width="17.83203125" style="255"/>
    <col min="6145" max="6145" width="28.5" style="255" bestFit="1" customWidth="1"/>
    <col min="6146" max="6146" width="9" style="255" customWidth="1"/>
    <col min="6147" max="6147" width="30.5" style="255" customWidth="1"/>
    <col min="6148" max="6148" width="6.6640625" style="255" customWidth="1"/>
    <col min="6149" max="6149" width="39.5" style="255" customWidth="1"/>
    <col min="6150" max="6150" width="21.5" style="255" customWidth="1"/>
    <col min="6151" max="6151" width="16.33203125" style="255" customWidth="1"/>
    <col min="6152" max="6400" width="17.83203125" style="255"/>
    <col min="6401" max="6401" width="28.5" style="255" bestFit="1" customWidth="1"/>
    <col min="6402" max="6402" width="9" style="255" customWidth="1"/>
    <col min="6403" max="6403" width="30.5" style="255" customWidth="1"/>
    <col min="6404" max="6404" width="6.6640625" style="255" customWidth="1"/>
    <col min="6405" max="6405" width="39.5" style="255" customWidth="1"/>
    <col min="6406" max="6406" width="21.5" style="255" customWidth="1"/>
    <col min="6407" max="6407" width="16.33203125" style="255" customWidth="1"/>
    <col min="6408" max="6656" width="17.83203125" style="255"/>
    <col min="6657" max="6657" width="28.5" style="255" bestFit="1" customWidth="1"/>
    <col min="6658" max="6658" width="9" style="255" customWidth="1"/>
    <col min="6659" max="6659" width="30.5" style="255" customWidth="1"/>
    <col min="6660" max="6660" width="6.6640625" style="255" customWidth="1"/>
    <col min="6661" max="6661" width="39.5" style="255" customWidth="1"/>
    <col min="6662" max="6662" width="21.5" style="255" customWidth="1"/>
    <col min="6663" max="6663" width="16.33203125" style="255" customWidth="1"/>
    <col min="6664" max="6912" width="17.83203125" style="255"/>
    <col min="6913" max="6913" width="28.5" style="255" bestFit="1" customWidth="1"/>
    <col min="6914" max="6914" width="9" style="255" customWidth="1"/>
    <col min="6915" max="6915" width="30.5" style="255" customWidth="1"/>
    <col min="6916" max="6916" width="6.6640625" style="255" customWidth="1"/>
    <col min="6917" max="6917" width="39.5" style="255" customWidth="1"/>
    <col min="6918" max="6918" width="21.5" style="255" customWidth="1"/>
    <col min="6919" max="6919" width="16.33203125" style="255" customWidth="1"/>
    <col min="6920" max="7168" width="17.83203125" style="255"/>
    <col min="7169" max="7169" width="28.5" style="255" bestFit="1" customWidth="1"/>
    <col min="7170" max="7170" width="9" style="255" customWidth="1"/>
    <col min="7171" max="7171" width="30.5" style="255" customWidth="1"/>
    <col min="7172" max="7172" width="6.6640625" style="255" customWidth="1"/>
    <col min="7173" max="7173" width="39.5" style="255" customWidth="1"/>
    <col min="7174" max="7174" width="21.5" style="255" customWidth="1"/>
    <col min="7175" max="7175" width="16.33203125" style="255" customWidth="1"/>
    <col min="7176" max="7424" width="17.83203125" style="255"/>
    <col min="7425" max="7425" width="28.5" style="255" bestFit="1" customWidth="1"/>
    <col min="7426" max="7426" width="9" style="255" customWidth="1"/>
    <col min="7427" max="7427" width="30.5" style="255" customWidth="1"/>
    <col min="7428" max="7428" width="6.6640625" style="255" customWidth="1"/>
    <col min="7429" max="7429" width="39.5" style="255" customWidth="1"/>
    <col min="7430" max="7430" width="21.5" style="255" customWidth="1"/>
    <col min="7431" max="7431" width="16.33203125" style="255" customWidth="1"/>
    <col min="7432" max="7680" width="17.83203125" style="255"/>
    <col min="7681" max="7681" width="28.5" style="255" bestFit="1" customWidth="1"/>
    <col min="7682" max="7682" width="9" style="255" customWidth="1"/>
    <col min="7683" max="7683" width="30.5" style="255" customWidth="1"/>
    <col min="7684" max="7684" width="6.6640625" style="255" customWidth="1"/>
    <col min="7685" max="7685" width="39.5" style="255" customWidth="1"/>
    <col min="7686" max="7686" width="21.5" style="255" customWidth="1"/>
    <col min="7687" max="7687" width="16.33203125" style="255" customWidth="1"/>
    <col min="7688" max="7936" width="17.83203125" style="255"/>
    <col min="7937" max="7937" width="28.5" style="255" bestFit="1" customWidth="1"/>
    <col min="7938" max="7938" width="9" style="255" customWidth="1"/>
    <col min="7939" max="7939" width="30.5" style="255" customWidth="1"/>
    <col min="7940" max="7940" width="6.6640625" style="255" customWidth="1"/>
    <col min="7941" max="7941" width="39.5" style="255" customWidth="1"/>
    <col min="7942" max="7942" width="21.5" style="255" customWidth="1"/>
    <col min="7943" max="7943" width="16.33203125" style="255" customWidth="1"/>
    <col min="7944" max="8192" width="17.83203125" style="255"/>
    <col min="8193" max="8193" width="28.5" style="255" bestFit="1" customWidth="1"/>
    <col min="8194" max="8194" width="9" style="255" customWidth="1"/>
    <col min="8195" max="8195" width="30.5" style="255" customWidth="1"/>
    <col min="8196" max="8196" width="6.6640625" style="255" customWidth="1"/>
    <col min="8197" max="8197" width="39.5" style="255" customWidth="1"/>
    <col min="8198" max="8198" width="21.5" style="255" customWidth="1"/>
    <col min="8199" max="8199" width="16.33203125" style="255" customWidth="1"/>
    <col min="8200" max="8448" width="17.83203125" style="255"/>
    <col min="8449" max="8449" width="28.5" style="255" bestFit="1" customWidth="1"/>
    <col min="8450" max="8450" width="9" style="255" customWidth="1"/>
    <col min="8451" max="8451" width="30.5" style="255" customWidth="1"/>
    <col min="8452" max="8452" width="6.6640625" style="255" customWidth="1"/>
    <col min="8453" max="8453" width="39.5" style="255" customWidth="1"/>
    <col min="8454" max="8454" width="21.5" style="255" customWidth="1"/>
    <col min="8455" max="8455" width="16.33203125" style="255" customWidth="1"/>
    <col min="8456" max="8704" width="17.83203125" style="255"/>
    <col min="8705" max="8705" width="28.5" style="255" bestFit="1" customWidth="1"/>
    <col min="8706" max="8706" width="9" style="255" customWidth="1"/>
    <col min="8707" max="8707" width="30.5" style="255" customWidth="1"/>
    <col min="8708" max="8708" width="6.6640625" style="255" customWidth="1"/>
    <col min="8709" max="8709" width="39.5" style="255" customWidth="1"/>
    <col min="8710" max="8710" width="21.5" style="255" customWidth="1"/>
    <col min="8711" max="8711" width="16.33203125" style="255" customWidth="1"/>
    <col min="8712" max="8960" width="17.83203125" style="255"/>
    <col min="8961" max="8961" width="28.5" style="255" bestFit="1" customWidth="1"/>
    <col min="8962" max="8962" width="9" style="255" customWidth="1"/>
    <col min="8963" max="8963" width="30.5" style="255" customWidth="1"/>
    <col min="8964" max="8964" width="6.6640625" style="255" customWidth="1"/>
    <col min="8965" max="8965" width="39.5" style="255" customWidth="1"/>
    <col min="8966" max="8966" width="21.5" style="255" customWidth="1"/>
    <col min="8967" max="8967" width="16.33203125" style="255" customWidth="1"/>
    <col min="8968" max="9216" width="17.83203125" style="255"/>
    <col min="9217" max="9217" width="28.5" style="255" bestFit="1" customWidth="1"/>
    <col min="9218" max="9218" width="9" style="255" customWidth="1"/>
    <col min="9219" max="9219" width="30.5" style="255" customWidth="1"/>
    <col min="9220" max="9220" width="6.6640625" style="255" customWidth="1"/>
    <col min="9221" max="9221" width="39.5" style="255" customWidth="1"/>
    <col min="9222" max="9222" width="21.5" style="255" customWidth="1"/>
    <col min="9223" max="9223" width="16.33203125" style="255" customWidth="1"/>
    <col min="9224" max="9472" width="17.83203125" style="255"/>
    <col min="9473" max="9473" width="28.5" style="255" bestFit="1" customWidth="1"/>
    <col min="9474" max="9474" width="9" style="255" customWidth="1"/>
    <col min="9475" max="9475" width="30.5" style="255" customWidth="1"/>
    <col min="9476" max="9476" width="6.6640625" style="255" customWidth="1"/>
    <col min="9477" max="9477" width="39.5" style="255" customWidth="1"/>
    <col min="9478" max="9478" width="21.5" style="255" customWidth="1"/>
    <col min="9479" max="9479" width="16.33203125" style="255" customWidth="1"/>
    <col min="9480" max="9728" width="17.83203125" style="255"/>
    <col min="9729" max="9729" width="28.5" style="255" bestFit="1" customWidth="1"/>
    <col min="9730" max="9730" width="9" style="255" customWidth="1"/>
    <col min="9731" max="9731" width="30.5" style="255" customWidth="1"/>
    <col min="9732" max="9732" width="6.6640625" style="255" customWidth="1"/>
    <col min="9733" max="9733" width="39.5" style="255" customWidth="1"/>
    <col min="9734" max="9734" width="21.5" style="255" customWidth="1"/>
    <col min="9735" max="9735" width="16.33203125" style="255" customWidth="1"/>
    <col min="9736" max="9984" width="17.83203125" style="255"/>
    <col min="9985" max="9985" width="28.5" style="255" bestFit="1" customWidth="1"/>
    <col min="9986" max="9986" width="9" style="255" customWidth="1"/>
    <col min="9987" max="9987" width="30.5" style="255" customWidth="1"/>
    <col min="9988" max="9988" width="6.6640625" style="255" customWidth="1"/>
    <col min="9989" max="9989" width="39.5" style="255" customWidth="1"/>
    <col min="9990" max="9990" width="21.5" style="255" customWidth="1"/>
    <col min="9991" max="9991" width="16.33203125" style="255" customWidth="1"/>
    <col min="9992" max="10240" width="17.83203125" style="255"/>
    <col min="10241" max="10241" width="28.5" style="255" bestFit="1" customWidth="1"/>
    <col min="10242" max="10242" width="9" style="255" customWidth="1"/>
    <col min="10243" max="10243" width="30.5" style="255" customWidth="1"/>
    <col min="10244" max="10244" width="6.6640625" style="255" customWidth="1"/>
    <col min="10245" max="10245" width="39.5" style="255" customWidth="1"/>
    <col min="10246" max="10246" width="21.5" style="255" customWidth="1"/>
    <col min="10247" max="10247" width="16.33203125" style="255" customWidth="1"/>
    <col min="10248" max="10496" width="17.83203125" style="255"/>
    <col min="10497" max="10497" width="28.5" style="255" bestFit="1" customWidth="1"/>
    <col min="10498" max="10498" width="9" style="255" customWidth="1"/>
    <col min="10499" max="10499" width="30.5" style="255" customWidth="1"/>
    <col min="10500" max="10500" width="6.6640625" style="255" customWidth="1"/>
    <col min="10501" max="10501" width="39.5" style="255" customWidth="1"/>
    <col min="10502" max="10502" width="21.5" style="255" customWidth="1"/>
    <col min="10503" max="10503" width="16.33203125" style="255" customWidth="1"/>
    <col min="10504" max="10752" width="17.83203125" style="255"/>
    <col min="10753" max="10753" width="28.5" style="255" bestFit="1" customWidth="1"/>
    <col min="10754" max="10754" width="9" style="255" customWidth="1"/>
    <col min="10755" max="10755" width="30.5" style="255" customWidth="1"/>
    <col min="10756" max="10756" width="6.6640625" style="255" customWidth="1"/>
    <col min="10757" max="10757" width="39.5" style="255" customWidth="1"/>
    <col min="10758" max="10758" width="21.5" style="255" customWidth="1"/>
    <col min="10759" max="10759" width="16.33203125" style="255" customWidth="1"/>
    <col min="10760" max="11008" width="17.83203125" style="255"/>
    <col min="11009" max="11009" width="28.5" style="255" bestFit="1" customWidth="1"/>
    <col min="11010" max="11010" width="9" style="255" customWidth="1"/>
    <col min="11011" max="11011" width="30.5" style="255" customWidth="1"/>
    <col min="11012" max="11012" width="6.6640625" style="255" customWidth="1"/>
    <col min="11013" max="11013" width="39.5" style="255" customWidth="1"/>
    <col min="11014" max="11014" width="21.5" style="255" customWidth="1"/>
    <col min="11015" max="11015" width="16.33203125" style="255" customWidth="1"/>
    <col min="11016" max="11264" width="17.83203125" style="255"/>
    <col min="11265" max="11265" width="28.5" style="255" bestFit="1" customWidth="1"/>
    <col min="11266" max="11266" width="9" style="255" customWidth="1"/>
    <col min="11267" max="11267" width="30.5" style="255" customWidth="1"/>
    <col min="11268" max="11268" width="6.6640625" style="255" customWidth="1"/>
    <col min="11269" max="11269" width="39.5" style="255" customWidth="1"/>
    <col min="11270" max="11270" width="21.5" style="255" customWidth="1"/>
    <col min="11271" max="11271" width="16.33203125" style="255" customWidth="1"/>
    <col min="11272" max="11520" width="17.83203125" style="255"/>
    <col min="11521" max="11521" width="28.5" style="255" bestFit="1" customWidth="1"/>
    <col min="11522" max="11522" width="9" style="255" customWidth="1"/>
    <col min="11523" max="11523" width="30.5" style="255" customWidth="1"/>
    <col min="11524" max="11524" width="6.6640625" style="255" customWidth="1"/>
    <col min="11525" max="11525" width="39.5" style="255" customWidth="1"/>
    <col min="11526" max="11526" width="21.5" style="255" customWidth="1"/>
    <col min="11527" max="11527" width="16.33203125" style="255" customWidth="1"/>
    <col min="11528" max="11776" width="17.83203125" style="255"/>
    <col min="11777" max="11777" width="28.5" style="255" bestFit="1" customWidth="1"/>
    <col min="11778" max="11778" width="9" style="255" customWidth="1"/>
    <col min="11779" max="11779" width="30.5" style="255" customWidth="1"/>
    <col min="11780" max="11780" width="6.6640625" style="255" customWidth="1"/>
    <col min="11781" max="11781" width="39.5" style="255" customWidth="1"/>
    <col min="11782" max="11782" width="21.5" style="255" customWidth="1"/>
    <col min="11783" max="11783" width="16.33203125" style="255" customWidth="1"/>
    <col min="11784" max="12032" width="17.83203125" style="255"/>
    <col min="12033" max="12033" width="28.5" style="255" bestFit="1" customWidth="1"/>
    <col min="12034" max="12034" width="9" style="255" customWidth="1"/>
    <col min="12035" max="12035" width="30.5" style="255" customWidth="1"/>
    <col min="12036" max="12036" width="6.6640625" style="255" customWidth="1"/>
    <col min="12037" max="12037" width="39.5" style="255" customWidth="1"/>
    <col min="12038" max="12038" width="21.5" style="255" customWidth="1"/>
    <col min="12039" max="12039" width="16.33203125" style="255" customWidth="1"/>
    <col min="12040" max="12288" width="17.83203125" style="255"/>
    <col min="12289" max="12289" width="28.5" style="255" bestFit="1" customWidth="1"/>
    <col min="12290" max="12290" width="9" style="255" customWidth="1"/>
    <col min="12291" max="12291" width="30.5" style="255" customWidth="1"/>
    <col min="12292" max="12292" width="6.6640625" style="255" customWidth="1"/>
    <col min="12293" max="12293" width="39.5" style="255" customWidth="1"/>
    <col min="12294" max="12294" width="21.5" style="255" customWidth="1"/>
    <col min="12295" max="12295" width="16.33203125" style="255" customWidth="1"/>
    <col min="12296" max="12544" width="17.83203125" style="255"/>
    <col min="12545" max="12545" width="28.5" style="255" bestFit="1" customWidth="1"/>
    <col min="12546" max="12546" width="9" style="255" customWidth="1"/>
    <col min="12547" max="12547" width="30.5" style="255" customWidth="1"/>
    <col min="12548" max="12548" width="6.6640625" style="255" customWidth="1"/>
    <col min="12549" max="12549" width="39.5" style="255" customWidth="1"/>
    <col min="12550" max="12550" width="21.5" style="255" customWidth="1"/>
    <col min="12551" max="12551" width="16.33203125" style="255" customWidth="1"/>
    <col min="12552" max="12800" width="17.83203125" style="255"/>
    <col min="12801" max="12801" width="28.5" style="255" bestFit="1" customWidth="1"/>
    <col min="12802" max="12802" width="9" style="255" customWidth="1"/>
    <col min="12803" max="12803" width="30.5" style="255" customWidth="1"/>
    <col min="12804" max="12804" width="6.6640625" style="255" customWidth="1"/>
    <col min="12805" max="12805" width="39.5" style="255" customWidth="1"/>
    <col min="12806" max="12806" width="21.5" style="255" customWidth="1"/>
    <col min="12807" max="12807" width="16.33203125" style="255" customWidth="1"/>
    <col min="12808" max="13056" width="17.83203125" style="255"/>
    <col min="13057" max="13057" width="28.5" style="255" bestFit="1" customWidth="1"/>
    <col min="13058" max="13058" width="9" style="255" customWidth="1"/>
    <col min="13059" max="13059" width="30.5" style="255" customWidth="1"/>
    <col min="13060" max="13060" width="6.6640625" style="255" customWidth="1"/>
    <col min="13061" max="13061" width="39.5" style="255" customWidth="1"/>
    <col min="13062" max="13062" width="21.5" style="255" customWidth="1"/>
    <col min="13063" max="13063" width="16.33203125" style="255" customWidth="1"/>
    <col min="13064" max="13312" width="17.83203125" style="255"/>
    <col min="13313" max="13313" width="28.5" style="255" bestFit="1" customWidth="1"/>
    <col min="13314" max="13314" width="9" style="255" customWidth="1"/>
    <col min="13315" max="13315" width="30.5" style="255" customWidth="1"/>
    <col min="13316" max="13316" width="6.6640625" style="255" customWidth="1"/>
    <col min="13317" max="13317" width="39.5" style="255" customWidth="1"/>
    <col min="13318" max="13318" width="21.5" style="255" customWidth="1"/>
    <col min="13319" max="13319" width="16.33203125" style="255" customWidth="1"/>
    <col min="13320" max="13568" width="17.83203125" style="255"/>
    <col min="13569" max="13569" width="28.5" style="255" bestFit="1" customWidth="1"/>
    <col min="13570" max="13570" width="9" style="255" customWidth="1"/>
    <col min="13571" max="13571" width="30.5" style="255" customWidth="1"/>
    <col min="13572" max="13572" width="6.6640625" style="255" customWidth="1"/>
    <col min="13573" max="13573" width="39.5" style="255" customWidth="1"/>
    <col min="13574" max="13574" width="21.5" style="255" customWidth="1"/>
    <col min="13575" max="13575" width="16.33203125" style="255" customWidth="1"/>
    <col min="13576" max="13824" width="17.83203125" style="255"/>
    <col min="13825" max="13825" width="28.5" style="255" bestFit="1" customWidth="1"/>
    <col min="13826" max="13826" width="9" style="255" customWidth="1"/>
    <col min="13827" max="13827" width="30.5" style="255" customWidth="1"/>
    <col min="13828" max="13828" width="6.6640625" style="255" customWidth="1"/>
    <col min="13829" max="13829" width="39.5" style="255" customWidth="1"/>
    <col min="13830" max="13830" width="21.5" style="255" customWidth="1"/>
    <col min="13831" max="13831" width="16.33203125" style="255" customWidth="1"/>
    <col min="13832" max="14080" width="17.83203125" style="255"/>
    <col min="14081" max="14081" width="28.5" style="255" bestFit="1" customWidth="1"/>
    <col min="14082" max="14082" width="9" style="255" customWidth="1"/>
    <col min="14083" max="14083" width="30.5" style="255" customWidth="1"/>
    <col min="14084" max="14084" width="6.6640625" style="255" customWidth="1"/>
    <col min="14085" max="14085" width="39.5" style="255" customWidth="1"/>
    <col min="14086" max="14086" width="21.5" style="255" customWidth="1"/>
    <col min="14087" max="14087" width="16.33203125" style="255" customWidth="1"/>
    <col min="14088" max="14336" width="17.83203125" style="255"/>
    <col min="14337" max="14337" width="28.5" style="255" bestFit="1" customWidth="1"/>
    <col min="14338" max="14338" width="9" style="255" customWidth="1"/>
    <col min="14339" max="14339" width="30.5" style="255" customWidth="1"/>
    <col min="14340" max="14340" width="6.6640625" style="255" customWidth="1"/>
    <col min="14341" max="14341" width="39.5" style="255" customWidth="1"/>
    <col min="14342" max="14342" width="21.5" style="255" customWidth="1"/>
    <col min="14343" max="14343" width="16.33203125" style="255" customWidth="1"/>
    <col min="14344" max="14592" width="17.83203125" style="255"/>
    <col min="14593" max="14593" width="28.5" style="255" bestFit="1" customWidth="1"/>
    <col min="14594" max="14594" width="9" style="255" customWidth="1"/>
    <col min="14595" max="14595" width="30.5" style="255" customWidth="1"/>
    <col min="14596" max="14596" width="6.6640625" style="255" customWidth="1"/>
    <col min="14597" max="14597" width="39.5" style="255" customWidth="1"/>
    <col min="14598" max="14598" width="21.5" style="255" customWidth="1"/>
    <col min="14599" max="14599" width="16.33203125" style="255" customWidth="1"/>
    <col min="14600" max="14848" width="17.83203125" style="255"/>
    <col min="14849" max="14849" width="28.5" style="255" bestFit="1" customWidth="1"/>
    <col min="14850" max="14850" width="9" style="255" customWidth="1"/>
    <col min="14851" max="14851" width="30.5" style="255" customWidth="1"/>
    <col min="14852" max="14852" width="6.6640625" style="255" customWidth="1"/>
    <col min="14853" max="14853" width="39.5" style="255" customWidth="1"/>
    <col min="14854" max="14854" width="21.5" style="255" customWidth="1"/>
    <col min="14855" max="14855" width="16.33203125" style="255" customWidth="1"/>
    <col min="14856" max="15104" width="17.83203125" style="255"/>
    <col min="15105" max="15105" width="28.5" style="255" bestFit="1" customWidth="1"/>
    <col min="15106" max="15106" width="9" style="255" customWidth="1"/>
    <col min="15107" max="15107" width="30.5" style="255" customWidth="1"/>
    <col min="15108" max="15108" width="6.6640625" style="255" customWidth="1"/>
    <col min="15109" max="15109" width="39.5" style="255" customWidth="1"/>
    <col min="15110" max="15110" width="21.5" style="255" customWidth="1"/>
    <col min="15111" max="15111" width="16.33203125" style="255" customWidth="1"/>
    <col min="15112" max="15360" width="17.83203125" style="255"/>
    <col min="15361" max="15361" width="28.5" style="255" bestFit="1" customWidth="1"/>
    <col min="15362" max="15362" width="9" style="255" customWidth="1"/>
    <col min="15363" max="15363" width="30.5" style="255" customWidth="1"/>
    <col min="15364" max="15364" width="6.6640625" style="255" customWidth="1"/>
    <col min="15365" max="15365" width="39.5" style="255" customWidth="1"/>
    <col min="15366" max="15366" width="21.5" style="255" customWidth="1"/>
    <col min="15367" max="15367" width="16.33203125" style="255" customWidth="1"/>
    <col min="15368" max="15616" width="17.83203125" style="255"/>
    <col min="15617" max="15617" width="28.5" style="255" bestFit="1" customWidth="1"/>
    <col min="15618" max="15618" width="9" style="255" customWidth="1"/>
    <col min="15619" max="15619" width="30.5" style="255" customWidth="1"/>
    <col min="15620" max="15620" width="6.6640625" style="255" customWidth="1"/>
    <col min="15621" max="15621" width="39.5" style="255" customWidth="1"/>
    <col min="15622" max="15622" width="21.5" style="255" customWidth="1"/>
    <col min="15623" max="15623" width="16.33203125" style="255" customWidth="1"/>
    <col min="15624" max="15872" width="17.83203125" style="255"/>
    <col min="15873" max="15873" width="28.5" style="255" bestFit="1" customWidth="1"/>
    <col min="15874" max="15874" width="9" style="255" customWidth="1"/>
    <col min="15875" max="15875" width="30.5" style="255" customWidth="1"/>
    <col min="15876" max="15876" width="6.6640625" style="255" customWidth="1"/>
    <col min="15877" max="15877" width="39.5" style="255" customWidth="1"/>
    <col min="15878" max="15878" width="21.5" style="255" customWidth="1"/>
    <col min="15879" max="15879" width="16.33203125" style="255" customWidth="1"/>
    <col min="15880" max="16128" width="17.83203125" style="255"/>
    <col min="16129" max="16129" width="28.5" style="255" bestFit="1" customWidth="1"/>
    <col min="16130" max="16130" width="9" style="255" customWidth="1"/>
    <col min="16131" max="16131" width="30.5" style="255" customWidth="1"/>
    <col min="16132" max="16132" width="6.6640625" style="255" customWidth="1"/>
    <col min="16133" max="16133" width="39.5" style="255" customWidth="1"/>
    <col min="16134" max="16134" width="21.5" style="255" customWidth="1"/>
    <col min="16135" max="16135" width="16.33203125" style="255" customWidth="1"/>
    <col min="16136" max="16384" width="17.83203125" style="255"/>
  </cols>
  <sheetData>
    <row r="1" spans="1:25" ht="21">
      <c r="B1" s="25" t="s">
        <v>210</v>
      </c>
      <c r="C1" s="26"/>
      <c r="D1" s="27"/>
      <c r="E1" s="26"/>
      <c r="F1" s="28"/>
      <c r="G1" s="28"/>
      <c r="H1" s="29"/>
      <c r="I1" s="29"/>
      <c r="J1" s="29"/>
      <c r="K1" s="29"/>
      <c r="L1" s="29"/>
      <c r="M1" s="29"/>
      <c r="N1" s="29"/>
      <c r="O1" s="29"/>
      <c r="P1" s="29"/>
      <c r="Q1" s="29"/>
      <c r="R1" s="29"/>
      <c r="S1" s="29"/>
      <c r="T1" s="29"/>
      <c r="U1" s="29"/>
      <c r="V1" s="29"/>
      <c r="W1" s="29"/>
      <c r="X1" s="29"/>
      <c r="Y1" s="29"/>
    </row>
    <row r="2" spans="1:25" ht="19.5" customHeight="1">
      <c r="A2" s="21"/>
      <c r="B2" s="30" t="s">
        <v>1892</v>
      </c>
      <c r="C2" s="31"/>
      <c r="D2" s="32"/>
      <c r="F2" s="34"/>
    </row>
    <row r="3" spans="1:25" ht="15" customHeight="1" thickBot="1">
      <c r="B3" s="36" t="s">
        <v>243</v>
      </c>
      <c r="C3" s="37"/>
      <c r="D3" s="38"/>
      <c r="E3" s="39"/>
      <c r="F3" s="40"/>
      <c r="G3" s="40"/>
    </row>
    <row r="4" spans="1:25" s="15" customFormat="1" ht="13.5" customHeight="1">
      <c r="B4" s="41" t="s">
        <v>244</v>
      </c>
      <c r="C4" s="42" t="s">
        <v>245</v>
      </c>
      <c r="D4" s="43" t="s">
        <v>246</v>
      </c>
      <c r="E4" s="44" t="s">
        <v>247</v>
      </c>
      <c r="F4" s="45" t="s">
        <v>248</v>
      </c>
      <c r="G4" s="46" t="s">
        <v>249</v>
      </c>
    </row>
    <row r="5" spans="1:25" s="15" customFormat="1" ht="13.5" customHeight="1">
      <c r="B5" s="257" t="s">
        <v>250</v>
      </c>
      <c r="C5" s="47" t="s">
        <v>251</v>
      </c>
      <c r="D5" s="258" t="s">
        <v>252</v>
      </c>
      <c r="E5" s="47" t="s">
        <v>253</v>
      </c>
      <c r="F5" s="259" t="s">
        <v>254</v>
      </c>
      <c r="G5" s="259" t="s">
        <v>255</v>
      </c>
      <c r="N5" s="254"/>
    </row>
    <row r="6" spans="1:25" s="15" customFormat="1" ht="13.5" customHeight="1">
      <c r="B6" s="257" t="s">
        <v>256</v>
      </c>
      <c r="C6" s="47" t="s">
        <v>257</v>
      </c>
      <c r="D6" s="258" t="s">
        <v>256</v>
      </c>
      <c r="E6" s="47" t="s">
        <v>258</v>
      </c>
      <c r="F6" s="259" t="s">
        <v>259</v>
      </c>
      <c r="G6" s="259" t="s">
        <v>260</v>
      </c>
      <c r="N6" s="254"/>
    </row>
    <row r="7" spans="1:25" s="15" customFormat="1" ht="13.5" customHeight="1">
      <c r="B7" s="257" t="s">
        <v>256</v>
      </c>
      <c r="C7" s="47" t="s">
        <v>261</v>
      </c>
      <c r="D7" s="258" t="s">
        <v>256</v>
      </c>
      <c r="E7" s="47" t="s">
        <v>258</v>
      </c>
      <c r="F7" s="259" t="s">
        <v>259</v>
      </c>
      <c r="G7" s="259" t="s">
        <v>260</v>
      </c>
      <c r="N7" s="254"/>
    </row>
    <row r="8" spans="1:25" s="15" customFormat="1" ht="13.5" customHeight="1">
      <c r="B8" s="257" t="s">
        <v>256</v>
      </c>
      <c r="C8" s="47" t="s">
        <v>262</v>
      </c>
      <c r="D8" s="258" t="s">
        <v>263</v>
      </c>
      <c r="E8" s="47" t="s">
        <v>264</v>
      </c>
      <c r="F8" s="259" t="s">
        <v>265</v>
      </c>
      <c r="G8" s="259" t="s">
        <v>266</v>
      </c>
      <c r="N8" s="254"/>
    </row>
    <row r="9" spans="1:25" s="15" customFormat="1" ht="13.5" customHeight="1">
      <c r="B9" s="257" t="s">
        <v>256</v>
      </c>
      <c r="C9" s="47" t="s">
        <v>267</v>
      </c>
      <c r="D9" s="258" t="s">
        <v>252</v>
      </c>
      <c r="E9" s="47" t="s">
        <v>268</v>
      </c>
      <c r="F9" s="259" t="s">
        <v>269</v>
      </c>
      <c r="G9" s="259" t="s">
        <v>270</v>
      </c>
      <c r="I9" s="48"/>
      <c r="N9" s="254"/>
    </row>
    <row r="10" spans="1:25" s="15" customFormat="1" ht="13.5" customHeight="1">
      <c r="B10" s="257" t="s">
        <v>256</v>
      </c>
      <c r="C10" s="47" t="s">
        <v>271</v>
      </c>
      <c r="D10" s="258" t="s">
        <v>272</v>
      </c>
      <c r="E10" s="47" t="s">
        <v>273</v>
      </c>
      <c r="F10" s="259" t="s">
        <v>274</v>
      </c>
      <c r="G10" s="259" t="s">
        <v>260</v>
      </c>
      <c r="I10" s="49"/>
      <c r="J10" s="48"/>
      <c r="K10" s="50"/>
      <c r="L10" s="50"/>
      <c r="N10" s="254"/>
    </row>
    <row r="11" spans="1:25" s="15" customFormat="1" ht="13.5" customHeight="1">
      <c r="B11" s="257" t="s">
        <v>256</v>
      </c>
      <c r="C11" s="47" t="s">
        <v>275</v>
      </c>
      <c r="D11" s="258" t="s">
        <v>252</v>
      </c>
      <c r="E11" s="47" t="s">
        <v>276</v>
      </c>
      <c r="F11" s="259" t="s">
        <v>277</v>
      </c>
      <c r="G11" s="259" t="s">
        <v>260</v>
      </c>
      <c r="N11" s="254"/>
    </row>
    <row r="12" spans="1:25" s="15" customFormat="1" ht="13.5" customHeight="1">
      <c r="B12" s="257" t="s">
        <v>256</v>
      </c>
      <c r="C12" s="47" t="s">
        <v>278</v>
      </c>
      <c r="D12" s="258" t="s">
        <v>256</v>
      </c>
      <c r="E12" s="47" t="s">
        <v>279</v>
      </c>
      <c r="F12" s="259" t="s">
        <v>280</v>
      </c>
      <c r="G12" s="259" t="s">
        <v>260</v>
      </c>
      <c r="N12" s="254"/>
    </row>
    <row r="13" spans="1:25" s="15" customFormat="1" ht="13.5" customHeight="1">
      <c r="B13" s="257" t="s">
        <v>256</v>
      </c>
      <c r="C13" s="47" t="s">
        <v>281</v>
      </c>
      <c r="D13" s="258" t="s">
        <v>282</v>
      </c>
      <c r="E13" s="47" t="s">
        <v>283</v>
      </c>
      <c r="F13" s="508" t="s">
        <v>191</v>
      </c>
      <c r="G13" s="259" t="s">
        <v>285</v>
      </c>
      <c r="N13" s="254"/>
    </row>
    <row r="14" spans="1:25" s="15" customFormat="1" ht="13.5" customHeight="1">
      <c r="B14" s="257" t="s">
        <v>256</v>
      </c>
      <c r="C14" s="47" t="s">
        <v>286</v>
      </c>
      <c r="D14" s="258" t="s">
        <v>252</v>
      </c>
      <c r="E14" s="47" t="s">
        <v>287</v>
      </c>
      <c r="F14" s="259" t="s">
        <v>288</v>
      </c>
      <c r="G14" s="259" t="s">
        <v>260</v>
      </c>
      <c r="N14" s="254"/>
    </row>
    <row r="15" spans="1:25" s="15" customFormat="1" ht="13.5" customHeight="1">
      <c r="B15" s="257" t="s">
        <v>256</v>
      </c>
      <c r="C15" s="47" t="s">
        <v>289</v>
      </c>
      <c r="D15" s="258" t="s">
        <v>256</v>
      </c>
      <c r="E15" s="47" t="s">
        <v>290</v>
      </c>
      <c r="F15" s="259" t="s">
        <v>291</v>
      </c>
      <c r="G15" s="259" t="s">
        <v>260</v>
      </c>
      <c r="N15" s="254"/>
    </row>
    <row r="16" spans="1:25" s="15" customFormat="1" ht="13.5" customHeight="1">
      <c r="B16" s="257" t="s">
        <v>256</v>
      </c>
      <c r="C16" s="47" t="s">
        <v>292</v>
      </c>
      <c r="D16" s="258" t="s">
        <v>256</v>
      </c>
      <c r="E16" s="47" t="s">
        <v>293</v>
      </c>
      <c r="F16" s="259" t="s">
        <v>284</v>
      </c>
      <c r="G16" s="259" t="s">
        <v>260</v>
      </c>
      <c r="N16" s="254"/>
    </row>
    <row r="17" spans="2:14" s="15" customFormat="1" ht="13.5" customHeight="1">
      <c r="B17" s="257" t="s">
        <v>256</v>
      </c>
      <c r="C17" s="47" t="s">
        <v>294</v>
      </c>
      <c r="D17" s="258" t="s">
        <v>256</v>
      </c>
      <c r="E17" s="47" t="s">
        <v>295</v>
      </c>
      <c r="F17" s="259" t="s">
        <v>296</v>
      </c>
      <c r="G17" s="259" t="s">
        <v>297</v>
      </c>
      <c r="N17" s="254"/>
    </row>
    <row r="18" spans="2:14" s="15" customFormat="1" ht="13.5" customHeight="1">
      <c r="B18" s="257" t="s">
        <v>256</v>
      </c>
      <c r="C18" s="47" t="s">
        <v>298</v>
      </c>
      <c r="D18" s="258" t="s">
        <v>256</v>
      </c>
      <c r="E18" s="47" t="s">
        <v>299</v>
      </c>
      <c r="F18" s="259" t="s">
        <v>254</v>
      </c>
      <c r="G18" s="259" t="s">
        <v>300</v>
      </c>
      <c r="N18" s="254"/>
    </row>
    <row r="19" spans="2:14" s="15" customFormat="1" ht="13.5" customHeight="1">
      <c r="B19" s="257" t="s">
        <v>256</v>
      </c>
      <c r="C19" s="51" t="s">
        <v>301</v>
      </c>
      <c r="D19" s="260" t="s">
        <v>256</v>
      </c>
      <c r="E19" s="52" t="s">
        <v>302</v>
      </c>
      <c r="F19" s="261" t="s">
        <v>303</v>
      </c>
      <c r="G19" s="261" t="s">
        <v>304</v>
      </c>
      <c r="N19" s="254"/>
    </row>
    <row r="20" spans="2:14" s="15" customFormat="1" ht="13.5" customHeight="1">
      <c r="B20" s="257" t="s">
        <v>256</v>
      </c>
      <c r="C20" s="51" t="s">
        <v>305</v>
      </c>
      <c r="D20" s="258" t="s">
        <v>282</v>
      </c>
      <c r="E20" s="52" t="s">
        <v>306</v>
      </c>
      <c r="F20" s="261" t="s">
        <v>305</v>
      </c>
      <c r="G20" s="261" t="s">
        <v>307</v>
      </c>
      <c r="N20" s="254"/>
    </row>
    <row r="21" spans="2:14" s="15" customFormat="1" ht="13.5" customHeight="1">
      <c r="B21" s="257" t="s">
        <v>256</v>
      </c>
      <c r="C21" s="51" t="s">
        <v>308</v>
      </c>
      <c r="D21" s="260" t="s">
        <v>309</v>
      </c>
      <c r="E21" s="52" t="s">
        <v>310</v>
      </c>
      <c r="F21" s="509" t="s">
        <v>189</v>
      </c>
      <c r="G21" s="261" t="s">
        <v>311</v>
      </c>
      <c r="N21" s="254"/>
    </row>
    <row r="22" spans="2:14" s="18" customFormat="1" ht="13.5" customHeight="1">
      <c r="B22" s="258" t="s">
        <v>312</v>
      </c>
      <c r="C22" s="51" t="s">
        <v>313</v>
      </c>
      <c r="D22" s="260" t="s">
        <v>314</v>
      </c>
      <c r="E22" s="261" t="s">
        <v>315</v>
      </c>
      <c r="F22" s="261" t="s">
        <v>316</v>
      </c>
      <c r="G22" s="261" t="s">
        <v>317</v>
      </c>
    </row>
    <row r="23" spans="2:14" s="18" customFormat="1" ht="13.5" customHeight="1">
      <c r="B23" s="258" t="s">
        <v>256</v>
      </c>
      <c r="C23" s="51" t="s">
        <v>318</v>
      </c>
      <c r="D23" s="258" t="s">
        <v>256</v>
      </c>
      <c r="E23" s="259" t="s">
        <v>319</v>
      </c>
      <c r="F23" s="259" t="s">
        <v>320</v>
      </c>
      <c r="G23" s="258" t="s">
        <v>256</v>
      </c>
    </row>
    <row r="24" spans="2:14" s="18" customFormat="1" ht="13.5" customHeight="1">
      <c r="B24" s="258" t="s">
        <v>256</v>
      </c>
      <c r="C24" s="51" t="s">
        <v>321</v>
      </c>
      <c r="D24" s="258" t="s">
        <v>256</v>
      </c>
      <c r="E24" s="53" t="s">
        <v>322</v>
      </c>
      <c r="F24" s="259" t="s">
        <v>323</v>
      </c>
      <c r="G24" s="258" t="s">
        <v>256</v>
      </c>
    </row>
    <row r="25" spans="2:14" s="18" customFormat="1" ht="13.5" customHeight="1">
      <c r="B25" s="258" t="s">
        <v>256</v>
      </c>
      <c r="C25" s="51" t="s">
        <v>324</v>
      </c>
      <c r="D25" s="258" t="s">
        <v>256</v>
      </c>
      <c r="E25" s="47" t="s">
        <v>325</v>
      </c>
      <c r="F25" s="259" t="s">
        <v>326</v>
      </c>
      <c r="G25" s="258" t="s">
        <v>256</v>
      </c>
    </row>
    <row r="26" spans="2:14" s="18" customFormat="1" ht="13.5" customHeight="1">
      <c r="B26" s="258" t="s">
        <v>256</v>
      </c>
      <c r="C26" s="51" t="s">
        <v>327</v>
      </c>
      <c r="D26" s="260" t="s">
        <v>328</v>
      </c>
      <c r="E26" s="259" t="s">
        <v>329</v>
      </c>
      <c r="F26" s="259" t="s">
        <v>330</v>
      </c>
      <c r="G26" s="258" t="s">
        <v>256</v>
      </c>
    </row>
    <row r="27" spans="2:14" s="18" customFormat="1" ht="13.5" customHeight="1">
      <c r="B27" s="258" t="s">
        <v>256</v>
      </c>
      <c r="C27" s="54" t="s">
        <v>331</v>
      </c>
      <c r="D27" s="258" t="s">
        <v>256</v>
      </c>
      <c r="E27" s="47" t="s">
        <v>332</v>
      </c>
      <c r="F27" s="259" t="s">
        <v>256</v>
      </c>
      <c r="G27" s="259" t="s">
        <v>333</v>
      </c>
    </row>
    <row r="28" spans="2:14" s="18" customFormat="1" ht="13.5" customHeight="1">
      <c r="B28" s="258" t="s">
        <v>256</v>
      </c>
      <c r="C28" s="51" t="s">
        <v>334</v>
      </c>
      <c r="D28" s="260" t="s">
        <v>314</v>
      </c>
      <c r="E28" s="47" t="s">
        <v>253</v>
      </c>
      <c r="F28" s="259" t="s">
        <v>254</v>
      </c>
      <c r="G28" s="258" t="s">
        <v>256</v>
      </c>
    </row>
    <row r="29" spans="2:14" s="18" customFormat="1" ht="13.5" customHeight="1">
      <c r="B29" s="258" t="s">
        <v>335</v>
      </c>
      <c r="C29" s="51" t="s">
        <v>336</v>
      </c>
      <c r="D29" s="258" t="s">
        <v>337</v>
      </c>
      <c r="E29" s="47" t="s">
        <v>338</v>
      </c>
      <c r="F29" s="259" t="s">
        <v>339</v>
      </c>
      <c r="G29" s="259" t="s">
        <v>340</v>
      </c>
    </row>
    <row r="30" spans="2:14" s="18" customFormat="1" ht="13.5" customHeight="1">
      <c r="B30" s="258" t="s">
        <v>256</v>
      </c>
      <c r="C30" s="51" t="s">
        <v>341</v>
      </c>
      <c r="D30" s="258" t="s">
        <v>256</v>
      </c>
      <c r="E30" s="47" t="s">
        <v>342</v>
      </c>
      <c r="F30" s="259" t="s">
        <v>254</v>
      </c>
      <c r="G30" s="258" t="s">
        <v>256</v>
      </c>
    </row>
    <row r="31" spans="2:14" s="18" customFormat="1" ht="13.5" customHeight="1">
      <c r="B31" s="258" t="s">
        <v>256</v>
      </c>
      <c r="C31" s="51" t="s">
        <v>343</v>
      </c>
      <c r="D31" s="258" t="s">
        <v>256</v>
      </c>
      <c r="E31" s="47" t="s">
        <v>344</v>
      </c>
      <c r="F31" s="259" t="s">
        <v>345</v>
      </c>
      <c r="G31" s="258" t="s">
        <v>256</v>
      </c>
    </row>
    <row r="32" spans="2:14" s="18" customFormat="1" ht="13.5" customHeight="1">
      <c r="B32" s="258" t="s">
        <v>256</v>
      </c>
      <c r="C32" s="51" t="s">
        <v>346</v>
      </c>
      <c r="D32" s="258" t="s">
        <v>256</v>
      </c>
      <c r="E32" s="47" t="s">
        <v>347</v>
      </c>
      <c r="F32" s="259" t="s">
        <v>348</v>
      </c>
      <c r="G32" s="258" t="s">
        <v>256</v>
      </c>
    </row>
    <row r="33" spans="2:7" s="18" customFormat="1" ht="13.5" customHeight="1">
      <c r="B33" s="258" t="s">
        <v>256</v>
      </c>
      <c r="C33" s="51" t="s">
        <v>349</v>
      </c>
      <c r="D33" s="258" t="s">
        <v>256</v>
      </c>
      <c r="E33" s="47" t="s">
        <v>350</v>
      </c>
      <c r="F33" s="259" t="s">
        <v>351</v>
      </c>
      <c r="G33" s="258" t="s">
        <v>256</v>
      </c>
    </row>
    <row r="34" spans="2:7" s="18" customFormat="1" ht="13.5" customHeight="1">
      <c r="B34" s="257" t="s">
        <v>256</v>
      </c>
      <c r="C34" s="51" t="s">
        <v>352</v>
      </c>
      <c r="D34" s="258" t="s">
        <v>256</v>
      </c>
      <c r="E34" s="47" t="s">
        <v>353</v>
      </c>
      <c r="F34" s="259" t="s">
        <v>354</v>
      </c>
      <c r="G34" s="258" t="s">
        <v>256</v>
      </c>
    </row>
    <row r="35" spans="2:7" s="18" customFormat="1" ht="13.5" customHeight="1">
      <c r="B35" s="257" t="s">
        <v>256</v>
      </c>
      <c r="C35" s="51" t="s">
        <v>355</v>
      </c>
      <c r="D35" s="258" t="s">
        <v>256</v>
      </c>
      <c r="E35" s="47" t="s">
        <v>260</v>
      </c>
      <c r="F35" s="259" t="s">
        <v>256</v>
      </c>
      <c r="G35" s="258" t="s">
        <v>256</v>
      </c>
    </row>
    <row r="36" spans="2:7" s="18" customFormat="1" ht="13.5" customHeight="1">
      <c r="B36" s="258" t="s">
        <v>256</v>
      </c>
      <c r="C36" s="51" t="s">
        <v>356</v>
      </c>
      <c r="D36" s="258" t="s">
        <v>256</v>
      </c>
      <c r="E36" s="47" t="s">
        <v>357</v>
      </c>
      <c r="F36" s="259" t="s">
        <v>358</v>
      </c>
      <c r="G36" s="258" t="s">
        <v>256</v>
      </c>
    </row>
    <row r="37" spans="2:7" s="18" customFormat="1" ht="13.5" customHeight="1">
      <c r="B37" s="257" t="s">
        <v>256</v>
      </c>
      <c r="C37" s="51" t="s">
        <v>359</v>
      </c>
      <c r="D37" s="258" t="s">
        <v>256</v>
      </c>
      <c r="E37" s="47" t="s">
        <v>360</v>
      </c>
      <c r="F37" s="259" t="s">
        <v>361</v>
      </c>
      <c r="G37" s="258" t="s">
        <v>256</v>
      </c>
    </row>
    <row r="38" spans="2:7" s="18" customFormat="1" ht="13.5" customHeight="1" thickBot="1">
      <c r="B38" s="55" t="s">
        <v>256</v>
      </c>
      <c r="C38" s="56" t="s">
        <v>362</v>
      </c>
      <c r="D38" s="55" t="s">
        <v>256</v>
      </c>
      <c r="E38" s="57" t="s">
        <v>363</v>
      </c>
      <c r="F38" s="58" t="s">
        <v>364</v>
      </c>
      <c r="G38" s="55" t="s">
        <v>256</v>
      </c>
    </row>
    <row r="39" spans="2:7" ht="16.5" customHeight="1">
      <c r="B39" s="59" t="s">
        <v>365</v>
      </c>
      <c r="C39" s="60"/>
    </row>
    <row r="44" spans="2:7" s="18" customFormat="1" ht="16.5" customHeight="1">
      <c r="B44" s="62"/>
      <c r="C44" s="52"/>
      <c r="D44" s="260"/>
      <c r="E44" s="261"/>
      <c r="F44" s="261"/>
      <c r="G44" s="261"/>
    </row>
  </sheetData>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38"/>
  <sheetViews>
    <sheetView zoomScaleNormal="100" zoomScaleSheetLayoutView="100" workbookViewId="0"/>
  </sheetViews>
  <sheetFormatPr defaultColWidth="17.83203125" defaultRowHeight="13.5"/>
  <cols>
    <col min="1" max="1" width="28.5" style="255" bestFit="1" customWidth="1"/>
    <col min="2" max="2" width="9" style="61" customWidth="1"/>
    <col min="3" max="3" width="30.5" style="33" customWidth="1"/>
    <col min="4" max="4" width="6.6640625" style="61" customWidth="1"/>
    <col min="5" max="5" width="39.5" style="33" customWidth="1"/>
    <col min="6" max="6" width="21.5" style="35" customWidth="1"/>
    <col min="7" max="7" width="16.33203125" style="35" customWidth="1"/>
    <col min="8" max="256" width="17.83203125" style="255"/>
    <col min="257" max="257" width="28.5" style="255" bestFit="1" customWidth="1"/>
    <col min="258" max="258" width="9" style="255" customWidth="1"/>
    <col min="259" max="259" width="30.5" style="255" customWidth="1"/>
    <col min="260" max="260" width="6.6640625" style="255" customWidth="1"/>
    <col min="261" max="261" width="39.5" style="255" customWidth="1"/>
    <col min="262" max="262" width="21.5" style="255" customWidth="1"/>
    <col min="263" max="263" width="16.33203125" style="255" customWidth="1"/>
    <col min="264" max="512" width="17.83203125" style="255"/>
    <col min="513" max="513" width="28.5" style="255" bestFit="1" customWidth="1"/>
    <col min="514" max="514" width="9" style="255" customWidth="1"/>
    <col min="515" max="515" width="30.5" style="255" customWidth="1"/>
    <col min="516" max="516" width="6.6640625" style="255" customWidth="1"/>
    <col min="517" max="517" width="39.5" style="255" customWidth="1"/>
    <col min="518" max="518" width="21.5" style="255" customWidth="1"/>
    <col min="519" max="519" width="16.33203125" style="255" customWidth="1"/>
    <col min="520" max="768" width="17.83203125" style="255"/>
    <col min="769" max="769" width="28.5" style="255" bestFit="1" customWidth="1"/>
    <col min="770" max="770" width="9" style="255" customWidth="1"/>
    <col min="771" max="771" width="30.5" style="255" customWidth="1"/>
    <col min="772" max="772" width="6.6640625" style="255" customWidth="1"/>
    <col min="773" max="773" width="39.5" style="255" customWidth="1"/>
    <col min="774" max="774" width="21.5" style="255" customWidth="1"/>
    <col min="775" max="775" width="16.33203125" style="255" customWidth="1"/>
    <col min="776" max="1024" width="17.83203125" style="255"/>
    <col min="1025" max="1025" width="28.5" style="255" bestFit="1" customWidth="1"/>
    <col min="1026" max="1026" width="9" style="255" customWidth="1"/>
    <col min="1027" max="1027" width="30.5" style="255" customWidth="1"/>
    <col min="1028" max="1028" width="6.6640625" style="255" customWidth="1"/>
    <col min="1029" max="1029" width="39.5" style="255" customWidth="1"/>
    <col min="1030" max="1030" width="21.5" style="255" customWidth="1"/>
    <col min="1031" max="1031" width="16.33203125" style="255" customWidth="1"/>
    <col min="1032" max="1280" width="17.83203125" style="255"/>
    <col min="1281" max="1281" width="28.5" style="255" bestFit="1" customWidth="1"/>
    <col min="1282" max="1282" width="9" style="255" customWidth="1"/>
    <col min="1283" max="1283" width="30.5" style="255" customWidth="1"/>
    <col min="1284" max="1284" width="6.6640625" style="255" customWidth="1"/>
    <col min="1285" max="1285" width="39.5" style="255" customWidth="1"/>
    <col min="1286" max="1286" width="21.5" style="255" customWidth="1"/>
    <col min="1287" max="1287" width="16.33203125" style="255" customWidth="1"/>
    <col min="1288" max="1536" width="17.83203125" style="255"/>
    <col min="1537" max="1537" width="28.5" style="255" bestFit="1" customWidth="1"/>
    <col min="1538" max="1538" width="9" style="255" customWidth="1"/>
    <col min="1539" max="1539" width="30.5" style="255" customWidth="1"/>
    <col min="1540" max="1540" width="6.6640625" style="255" customWidth="1"/>
    <col min="1541" max="1541" width="39.5" style="255" customWidth="1"/>
    <col min="1542" max="1542" width="21.5" style="255" customWidth="1"/>
    <col min="1543" max="1543" width="16.33203125" style="255" customWidth="1"/>
    <col min="1544" max="1792" width="17.83203125" style="255"/>
    <col min="1793" max="1793" width="28.5" style="255" bestFit="1" customWidth="1"/>
    <col min="1794" max="1794" width="9" style="255" customWidth="1"/>
    <col min="1795" max="1795" width="30.5" style="255" customWidth="1"/>
    <col min="1796" max="1796" width="6.6640625" style="255" customWidth="1"/>
    <col min="1797" max="1797" width="39.5" style="255" customWidth="1"/>
    <col min="1798" max="1798" width="21.5" style="255" customWidth="1"/>
    <col min="1799" max="1799" width="16.33203125" style="255" customWidth="1"/>
    <col min="1800" max="2048" width="17.83203125" style="255"/>
    <col min="2049" max="2049" width="28.5" style="255" bestFit="1" customWidth="1"/>
    <col min="2050" max="2050" width="9" style="255" customWidth="1"/>
    <col min="2051" max="2051" width="30.5" style="255" customWidth="1"/>
    <col min="2052" max="2052" width="6.6640625" style="255" customWidth="1"/>
    <col min="2053" max="2053" width="39.5" style="255" customWidth="1"/>
    <col min="2054" max="2054" width="21.5" style="255" customWidth="1"/>
    <col min="2055" max="2055" width="16.33203125" style="255" customWidth="1"/>
    <col min="2056" max="2304" width="17.83203125" style="255"/>
    <col min="2305" max="2305" width="28.5" style="255" bestFit="1" customWidth="1"/>
    <col min="2306" max="2306" width="9" style="255" customWidth="1"/>
    <col min="2307" max="2307" width="30.5" style="255" customWidth="1"/>
    <col min="2308" max="2308" width="6.6640625" style="255" customWidth="1"/>
    <col min="2309" max="2309" width="39.5" style="255" customWidth="1"/>
    <col min="2310" max="2310" width="21.5" style="255" customWidth="1"/>
    <col min="2311" max="2311" width="16.33203125" style="255" customWidth="1"/>
    <col min="2312" max="2560" width="17.83203125" style="255"/>
    <col min="2561" max="2561" width="28.5" style="255" bestFit="1" customWidth="1"/>
    <col min="2562" max="2562" width="9" style="255" customWidth="1"/>
    <col min="2563" max="2563" width="30.5" style="255" customWidth="1"/>
    <col min="2564" max="2564" width="6.6640625" style="255" customWidth="1"/>
    <col min="2565" max="2565" width="39.5" style="255" customWidth="1"/>
    <col min="2566" max="2566" width="21.5" style="255" customWidth="1"/>
    <col min="2567" max="2567" width="16.33203125" style="255" customWidth="1"/>
    <col min="2568" max="2816" width="17.83203125" style="255"/>
    <col min="2817" max="2817" width="28.5" style="255" bestFit="1" customWidth="1"/>
    <col min="2818" max="2818" width="9" style="255" customWidth="1"/>
    <col min="2819" max="2819" width="30.5" style="255" customWidth="1"/>
    <col min="2820" max="2820" width="6.6640625" style="255" customWidth="1"/>
    <col min="2821" max="2821" width="39.5" style="255" customWidth="1"/>
    <col min="2822" max="2822" width="21.5" style="255" customWidth="1"/>
    <col min="2823" max="2823" width="16.33203125" style="255" customWidth="1"/>
    <col min="2824" max="3072" width="17.83203125" style="255"/>
    <col min="3073" max="3073" width="28.5" style="255" bestFit="1" customWidth="1"/>
    <col min="3074" max="3074" width="9" style="255" customWidth="1"/>
    <col min="3075" max="3075" width="30.5" style="255" customWidth="1"/>
    <col min="3076" max="3076" width="6.6640625" style="255" customWidth="1"/>
    <col min="3077" max="3077" width="39.5" style="255" customWidth="1"/>
    <col min="3078" max="3078" width="21.5" style="255" customWidth="1"/>
    <col min="3079" max="3079" width="16.33203125" style="255" customWidth="1"/>
    <col min="3080" max="3328" width="17.83203125" style="255"/>
    <col min="3329" max="3329" width="28.5" style="255" bestFit="1" customWidth="1"/>
    <col min="3330" max="3330" width="9" style="255" customWidth="1"/>
    <col min="3331" max="3331" width="30.5" style="255" customWidth="1"/>
    <col min="3332" max="3332" width="6.6640625" style="255" customWidth="1"/>
    <col min="3333" max="3333" width="39.5" style="255" customWidth="1"/>
    <col min="3334" max="3334" width="21.5" style="255" customWidth="1"/>
    <col min="3335" max="3335" width="16.33203125" style="255" customWidth="1"/>
    <col min="3336" max="3584" width="17.83203125" style="255"/>
    <col min="3585" max="3585" width="28.5" style="255" bestFit="1" customWidth="1"/>
    <col min="3586" max="3586" width="9" style="255" customWidth="1"/>
    <col min="3587" max="3587" width="30.5" style="255" customWidth="1"/>
    <col min="3588" max="3588" width="6.6640625" style="255" customWidth="1"/>
    <col min="3589" max="3589" width="39.5" style="255" customWidth="1"/>
    <col min="3590" max="3590" width="21.5" style="255" customWidth="1"/>
    <col min="3591" max="3591" width="16.33203125" style="255" customWidth="1"/>
    <col min="3592" max="3840" width="17.83203125" style="255"/>
    <col min="3841" max="3841" width="28.5" style="255" bestFit="1" customWidth="1"/>
    <col min="3842" max="3842" width="9" style="255" customWidth="1"/>
    <col min="3843" max="3843" width="30.5" style="255" customWidth="1"/>
    <col min="3844" max="3844" width="6.6640625" style="255" customWidth="1"/>
    <col min="3845" max="3845" width="39.5" style="255" customWidth="1"/>
    <col min="3846" max="3846" width="21.5" style="255" customWidth="1"/>
    <col min="3847" max="3847" width="16.33203125" style="255" customWidth="1"/>
    <col min="3848" max="4096" width="17.83203125" style="255"/>
    <col min="4097" max="4097" width="28.5" style="255" bestFit="1" customWidth="1"/>
    <col min="4098" max="4098" width="9" style="255" customWidth="1"/>
    <col min="4099" max="4099" width="30.5" style="255" customWidth="1"/>
    <col min="4100" max="4100" width="6.6640625" style="255" customWidth="1"/>
    <col min="4101" max="4101" width="39.5" style="255" customWidth="1"/>
    <col min="4102" max="4102" width="21.5" style="255" customWidth="1"/>
    <col min="4103" max="4103" width="16.33203125" style="255" customWidth="1"/>
    <col min="4104" max="4352" width="17.83203125" style="255"/>
    <col min="4353" max="4353" width="28.5" style="255" bestFit="1" customWidth="1"/>
    <col min="4354" max="4354" width="9" style="255" customWidth="1"/>
    <col min="4355" max="4355" width="30.5" style="255" customWidth="1"/>
    <col min="4356" max="4356" width="6.6640625" style="255" customWidth="1"/>
    <col min="4357" max="4357" width="39.5" style="255" customWidth="1"/>
    <col min="4358" max="4358" width="21.5" style="255" customWidth="1"/>
    <col min="4359" max="4359" width="16.33203125" style="255" customWidth="1"/>
    <col min="4360" max="4608" width="17.83203125" style="255"/>
    <col min="4609" max="4609" width="28.5" style="255" bestFit="1" customWidth="1"/>
    <col min="4610" max="4610" width="9" style="255" customWidth="1"/>
    <col min="4611" max="4611" width="30.5" style="255" customWidth="1"/>
    <col min="4612" max="4612" width="6.6640625" style="255" customWidth="1"/>
    <col min="4613" max="4613" width="39.5" style="255" customWidth="1"/>
    <col min="4614" max="4614" width="21.5" style="255" customWidth="1"/>
    <col min="4615" max="4615" width="16.33203125" style="255" customWidth="1"/>
    <col min="4616" max="4864" width="17.83203125" style="255"/>
    <col min="4865" max="4865" width="28.5" style="255" bestFit="1" customWidth="1"/>
    <col min="4866" max="4866" width="9" style="255" customWidth="1"/>
    <col min="4867" max="4867" width="30.5" style="255" customWidth="1"/>
    <col min="4868" max="4868" width="6.6640625" style="255" customWidth="1"/>
    <col min="4869" max="4869" width="39.5" style="255" customWidth="1"/>
    <col min="4870" max="4870" width="21.5" style="255" customWidth="1"/>
    <col min="4871" max="4871" width="16.33203125" style="255" customWidth="1"/>
    <col min="4872" max="5120" width="17.83203125" style="255"/>
    <col min="5121" max="5121" width="28.5" style="255" bestFit="1" customWidth="1"/>
    <col min="5122" max="5122" width="9" style="255" customWidth="1"/>
    <col min="5123" max="5123" width="30.5" style="255" customWidth="1"/>
    <col min="5124" max="5124" width="6.6640625" style="255" customWidth="1"/>
    <col min="5125" max="5125" width="39.5" style="255" customWidth="1"/>
    <col min="5126" max="5126" width="21.5" style="255" customWidth="1"/>
    <col min="5127" max="5127" width="16.33203125" style="255" customWidth="1"/>
    <col min="5128" max="5376" width="17.83203125" style="255"/>
    <col min="5377" max="5377" width="28.5" style="255" bestFit="1" customWidth="1"/>
    <col min="5378" max="5378" width="9" style="255" customWidth="1"/>
    <col min="5379" max="5379" width="30.5" style="255" customWidth="1"/>
    <col min="5380" max="5380" width="6.6640625" style="255" customWidth="1"/>
    <col min="5381" max="5381" width="39.5" style="255" customWidth="1"/>
    <col min="5382" max="5382" width="21.5" style="255" customWidth="1"/>
    <col min="5383" max="5383" width="16.33203125" style="255" customWidth="1"/>
    <col min="5384" max="5632" width="17.83203125" style="255"/>
    <col min="5633" max="5633" width="28.5" style="255" bestFit="1" customWidth="1"/>
    <col min="5634" max="5634" width="9" style="255" customWidth="1"/>
    <col min="5635" max="5635" width="30.5" style="255" customWidth="1"/>
    <col min="5636" max="5636" width="6.6640625" style="255" customWidth="1"/>
    <col min="5637" max="5637" width="39.5" style="255" customWidth="1"/>
    <col min="5638" max="5638" width="21.5" style="255" customWidth="1"/>
    <col min="5639" max="5639" width="16.33203125" style="255" customWidth="1"/>
    <col min="5640" max="5888" width="17.83203125" style="255"/>
    <col min="5889" max="5889" width="28.5" style="255" bestFit="1" customWidth="1"/>
    <col min="5890" max="5890" width="9" style="255" customWidth="1"/>
    <col min="5891" max="5891" width="30.5" style="255" customWidth="1"/>
    <col min="5892" max="5892" width="6.6640625" style="255" customWidth="1"/>
    <col min="5893" max="5893" width="39.5" style="255" customWidth="1"/>
    <col min="5894" max="5894" width="21.5" style="255" customWidth="1"/>
    <col min="5895" max="5895" width="16.33203125" style="255" customWidth="1"/>
    <col min="5896" max="6144" width="17.83203125" style="255"/>
    <col min="6145" max="6145" width="28.5" style="255" bestFit="1" customWidth="1"/>
    <col min="6146" max="6146" width="9" style="255" customWidth="1"/>
    <col min="6147" max="6147" width="30.5" style="255" customWidth="1"/>
    <col min="6148" max="6148" width="6.6640625" style="255" customWidth="1"/>
    <col min="6149" max="6149" width="39.5" style="255" customWidth="1"/>
    <col min="6150" max="6150" width="21.5" style="255" customWidth="1"/>
    <col min="6151" max="6151" width="16.33203125" style="255" customWidth="1"/>
    <col min="6152" max="6400" width="17.83203125" style="255"/>
    <col min="6401" max="6401" width="28.5" style="255" bestFit="1" customWidth="1"/>
    <col min="6402" max="6402" width="9" style="255" customWidth="1"/>
    <col min="6403" max="6403" width="30.5" style="255" customWidth="1"/>
    <col min="6404" max="6404" width="6.6640625" style="255" customWidth="1"/>
    <col min="6405" max="6405" width="39.5" style="255" customWidth="1"/>
    <col min="6406" max="6406" width="21.5" style="255" customWidth="1"/>
    <col min="6407" max="6407" width="16.33203125" style="255" customWidth="1"/>
    <col min="6408" max="6656" width="17.83203125" style="255"/>
    <col min="6657" max="6657" width="28.5" style="255" bestFit="1" customWidth="1"/>
    <col min="6658" max="6658" width="9" style="255" customWidth="1"/>
    <col min="6659" max="6659" width="30.5" style="255" customWidth="1"/>
    <col min="6660" max="6660" width="6.6640625" style="255" customWidth="1"/>
    <col min="6661" max="6661" width="39.5" style="255" customWidth="1"/>
    <col min="6662" max="6662" width="21.5" style="255" customWidth="1"/>
    <col min="6663" max="6663" width="16.33203125" style="255" customWidth="1"/>
    <col min="6664" max="6912" width="17.83203125" style="255"/>
    <col min="6913" max="6913" width="28.5" style="255" bestFit="1" customWidth="1"/>
    <col min="6914" max="6914" width="9" style="255" customWidth="1"/>
    <col min="6915" max="6915" width="30.5" style="255" customWidth="1"/>
    <col min="6916" max="6916" width="6.6640625" style="255" customWidth="1"/>
    <col min="6917" max="6917" width="39.5" style="255" customWidth="1"/>
    <col min="6918" max="6918" width="21.5" style="255" customWidth="1"/>
    <col min="6919" max="6919" width="16.33203125" style="255" customWidth="1"/>
    <col min="6920" max="7168" width="17.83203125" style="255"/>
    <col min="7169" max="7169" width="28.5" style="255" bestFit="1" customWidth="1"/>
    <col min="7170" max="7170" width="9" style="255" customWidth="1"/>
    <col min="7171" max="7171" width="30.5" style="255" customWidth="1"/>
    <col min="7172" max="7172" width="6.6640625" style="255" customWidth="1"/>
    <col min="7173" max="7173" width="39.5" style="255" customWidth="1"/>
    <col min="7174" max="7174" width="21.5" style="255" customWidth="1"/>
    <col min="7175" max="7175" width="16.33203125" style="255" customWidth="1"/>
    <col min="7176" max="7424" width="17.83203125" style="255"/>
    <col min="7425" max="7425" width="28.5" style="255" bestFit="1" customWidth="1"/>
    <col min="7426" max="7426" width="9" style="255" customWidth="1"/>
    <col min="7427" max="7427" width="30.5" style="255" customWidth="1"/>
    <col min="7428" max="7428" width="6.6640625" style="255" customWidth="1"/>
    <col min="7429" max="7429" width="39.5" style="255" customWidth="1"/>
    <col min="7430" max="7430" width="21.5" style="255" customWidth="1"/>
    <col min="7431" max="7431" width="16.33203125" style="255" customWidth="1"/>
    <col min="7432" max="7680" width="17.83203125" style="255"/>
    <col min="7681" max="7681" width="28.5" style="255" bestFit="1" customWidth="1"/>
    <col min="7682" max="7682" width="9" style="255" customWidth="1"/>
    <col min="7683" max="7683" width="30.5" style="255" customWidth="1"/>
    <col min="7684" max="7684" width="6.6640625" style="255" customWidth="1"/>
    <col min="7685" max="7685" width="39.5" style="255" customWidth="1"/>
    <col min="7686" max="7686" width="21.5" style="255" customWidth="1"/>
    <col min="7687" max="7687" width="16.33203125" style="255" customWidth="1"/>
    <col min="7688" max="7936" width="17.83203125" style="255"/>
    <col min="7937" max="7937" width="28.5" style="255" bestFit="1" customWidth="1"/>
    <col min="7938" max="7938" width="9" style="255" customWidth="1"/>
    <col min="7939" max="7939" width="30.5" style="255" customWidth="1"/>
    <col min="7940" max="7940" width="6.6640625" style="255" customWidth="1"/>
    <col min="7941" max="7941" width="39.5" style="255" customWidth="1"/>
    <col min="7942" max="7942" width="21.5" style="255" customWidth="1"/>
    <col min="7943" max="7943" width="16.33203125" style="255" customWidth="1"/>
    <col min="7944" max="8192" width="17.83203125" style="255"/>
    <col min="8193" max="8193" width="28.5" style="255" bestFit="1" customWidth="1"/>
    <col min="8194" max="8194" width="9" style="255" customWidth="1"/>
    <col min="8195" max="8195" width="30.5" style="255" customWidth="1"/>
    <col min="8196" max="8196" width="6.6640625" style="255" customWidth="1"/>
    <col min="8197" max="8197" width="39.5" style="255" customWidth="1"/>
    <col min="8198" max="8198" width="21.5" style="255" customWidth="1"/>
    <col min="8199" max="8199" width="16.33203125" style="255" customWidth="1"/>
    <col min="8200" max="8448" width="17.83203125" style="255"/>
    <col min="8449" max="8449" width="28.5" style="255" bestFit="1" customWidth="1"/>
    <col min="8450" max="8450" width="9" style="255" customWidth="1"/>
    <col min="8451" max="8451" width="30.5" style="255" customWidth="1"/>
    <col min="8452" max="8452" width="6.6640625" style="255" customWidth="1"/>
    <col min="8453" max="8453" width="39.5" style="255" customWidth="1"/>
    <col min="8454" max="8454" width="21.5" style="255" customWidth="1"/>
    <col min="8455" max="8455" width="16.33203125" style="255" customWidth="1"/>
    <col min="8456" max="8704" width="17.83203125" style="255"/>
    <col min="8705" max="8705" width="28.5" style="255" bestFit="1" customWidth="1"/>
    <col min="8706" max="8706" width="9" style="255" customWidth="1"/>
    <col min="8707" max="8707" width="30.5" style="255" customWidth="1"/>
    <col min="8708" max="8708" width="6.6640625" style="255" customWidth="1"/>
    <col min="8709" max="8709" width="39.5" style="255" customWidth="1"/>
    <col min="8710" max="8710" width="21.5" style="255" customWidth="1"/>
    <col min="8711" max="8711" width="16.33203125" style="255" customWidth="1"/>
    <col min="8712" max="8960" width="17.83203125" style="255"/>
    <col min="8961" max="8961" width="28.5" style="255" bestFit="1" customWidth="1"/>
    <col min="8962" max="8962" width="9" style="255" customWidth="1"/>
    <col min="8963" max="8963" width="30.5" style="255" customWidth="1"/>
    <col min="8964" max="8964" width="6.6640625" style="255" customWidth="1"/>
    <col min="8965" max="8965" width="39.5" style="255" customWidth="1"/>
    <col min="8966" max="8966" width="21.5" style="255" customWidth="1"/>
    <col min="8967" max="8967" width="16.33203125" style="255" customWidth="1"/>
    <col min="8968" max="9216" width="17.83203125" style="255"/>
    <col min="9217" max="9217" width="28.5" style="255" bestFit="1" customWidth="1"/>
    <col min="9218" max="9218" width="9" style="255" customWidth="1"/>
    <col min="9219" max="9219" width="30.5" style="255" customWidth="1"/>
    <col min="9220" max="9220" width="6.6640625" style="255" customWidth="1"/>
    <col min="9221" max="9221" width="39.5" style="255" customWidth="1"/>
    <col min="9222" max="9222" width="21.5" style="255" customWidth="1"/>
    <col min="9223" max="9223" width="16.33203125" style="255" customWidth="1"/>
    <col min="9224" max="9472" width="17.83203125" style="255"/>
    <col min="9473" max="9473" width="28.5" style="255" bestFit="1" customWidth="1"/>
    <col min="9474" max="9474" width="9" style="255" customWidth="1"/>
    <col min="9475" max="9475" width="30.5" style="255" customWidth="1"/>
    <col min="9476" max="9476" width="6.6640625" style="255" customWidth="1"/>
    <col min="9477" max="9477" width="39.5" style="255" customWidth="1"/>
    <col min="9478" max="9478" width="21.5" style="255" customWidth="1"/>
    <col min="9479" max="9479" width="16.33203125" style="255" customWidth="1"/>
    <col min="9480" max="9728" width="17.83203125" style="255"/>
    <col min="9729" max="9729" width="28.5" style="255" bestFit="1" customWidth="1"/>
    <col min="9730" max="9730" width="9" style="255" customWidth="1"/>
    <col min="9731" max="9731" width="30.5" style="255" customWidth="1"/>
    <col min="9732" max="9732" width="6.6640625" style="255" customWidth="1"/>
    <col min="9733" max="9733" width="39.5" style="255" customWidth="1"/>
    <col min="9734" max="9734" width="21.5" style="255" customWidth="1"/>
    <col min="9735" max="9735" width="16.33203125" style="255" customWidth="1"/>
    <col min="9736" max="9984" width="17.83203125" style="255"/>
    <col min="9985" max="9985" width="28.5" style="255" bestFit="1" customWidth="1"/>
    <col min="9986" max="9986" width="9" style="255" customWidth="1"/>
    <col min="9987" max="9987" width="30.5" style="255" customWidth="1"/>
    <col min="9988" max="9988" width="6.6640625" style="255" customWidth="1"/>
    <col min="9989" max="9989" width="39.5" style="255" customWidth="1"/>
    <col min="9990" max="9990" width="21.5" style="255" customWidth="1"/>
    <col min="9991" max="9991" width="16.33203125" style="255" customWidth="1"/>
    <col min="9992" max="10240" width="17.83203125" style="255"/>
    <col min="10241" max="10241" width="28.5" style="255" bestFit="1" customWidth="1"/>
    <col min="10242" max="10242" width="9" style="255" customWidth="1"/>
    <col min="10243" max="10243" width="30.5" style="255" customWidth="1"/>
    <col min="10244" max="10244" width="6.6640625" style="255" customWidth="1"/>
    <col min="10245" max="10245" width="39.5" style="255" customWidth="1"/>
    <col min="10246" max="10246" width="21.5" style="255" customWidth="1"/>
    <col min="10247" max="10247" width="16.33203125" style="255" customWidth="1"/>
    <col min="10248" max="10496" width="17.83203125" style="255"/>
    <col min="10497" max="10497" width="28.5" style="255" bestFit="1" customWidth="1"/>
    <col min="10498" max="10498" width="9" style="255" customWidth="1"/>
    <col min="10499" max="10499" width="30.5" style="255" customWidth="1"/>
    <col min="10500" max="10500" width="6.6640625" style="255" customWidth="1"/>
    <col min="10501" max="10501" width="39.5" style="255" customWidth="1"/>
    <col min="10502" max="10502" width="21.5" style="255" customWidth="1"/>
    <col min="10503" max="10503" width="16.33203125" style="255" customWidth="1"/>
    <col min="10504" max="10752" width="17.83203125" style="255"/>
    <col min="10753" max="10753" width="28.5" style="255" bestFit="1" customWidth="1"/>
    <col min="10754" max="10754" width="9" style="255" customWidth="1"/>
    <col min="10755" max="10755" width="30.5" style="255" customWidth="1"/>
    <col min="10756" max="10756" width="6.6640625" style="255" customWidth="1"/>
    <col min="10757" max="10757" width="39.5" style="255" customWidth="1"/>
    <col min="10758" max="10758" width="21.5" style="255" customWidth="1"/>
    <col min="10759" max="10759" width="16.33203125" style="255" customWidth="1"/>
    <col min="10760" max="11008" width="17.83203125" style="255"/>
    <col min="11009" max="11009" width="28.5" style="255" bestFit="1" customWidth="1"/>
    <col min="11010" max="11010" width="9" style="255" customWidth="1"/>
    <col min="11011" max="11011" width="30.5" style="255" customWidth="1"/>
    <col min="11012" max="11012" width="6.6640625" style="255" customWidth="1"/>
    <col min="11013" max="11013" width="39.5" style="255" customWidth="1"/>
    <col min="11014" max="11014" width="21.5" style="255" customWidth="1"/>
    <col min="11015" max="11015" width="16.33203125" style="255" customWidth="1"/>
    <col min="11016" max="11264" width="17.83203125" style="255"/>
    <col min="11265" max="11265" width="28.5" style="255" bestFit="1" customWidth="1"/>
    <col min="11266" max="11266" width="9" style="255" customWidth="1"/>
    <col min="11267" max="11267" width="30.5" style="255" customWidth="1"/>
    <col min="11268" max="11268" width="6.6640625" style="255" customWidth="1"/>
    <col min="11269" max="11269" width="39.5" style="255" customWidth="1"/>
    <col min="11270" max="11270" width="21.5" style="255" customWidth="1"/>
    <col min="11271" max="11271" width="16.33203125" style="255" customWidth="1"/>
    <col min="11272" max="11520" width="17.83203125" style="255"/>
    <col min="11521" max="11521" width="28.5" style="255" bestFit="1" customWidth="1"/>
    <col min="11522" max="11522" width="9" style="255" customWidth="1"/>
    <col min="11523" max="11523" width="30.5" style="255" customWidth="1"/>
    <col min="11524" max="11524" width="6.6640625" style="255" customWidth="1"/>
    <col min="11525" max="11525" width="39.5" style="255" customWidth="1"/>
    <col min="11526" max="11526" width="21.5" style="255" customWidth="1"/>
    <col min="11527" max="11527" width="16.33203125" style="255" customWidth="1"/>
    <col min="11528" max="11776" width="17.83203125" style="255"/>
    <col min="11777" max="11777" width="28.5" style="255" bestFit="1" customWidth="1"/>
    <col min="11778" max="11778" width="9" style="255" customWidth="1"/>
    <col min="11779" max="11779" width="30.5" style="255" customWidth="1"/>
    <col min="11780" max="11780" width="6.6640625" style="255" customWidth="1"/>
    <col min="11781" max="11781" width="39.5" style="255" customWidth="1"/>
    <col min="11782" max="11782" width="21.5" style="255" customWidth="1"/>
    <col min="11783" max="11783" width="16.33203125" style="255" customWidth="1"/>
    <col min="11784" max="12032" width="17.83203125" style="255"/>
    <col min="12033" max="12033" width="28.5" style="255" bestFit="1" customWidth="1"/>
    <col min="12034" max="12034" width="9" style="255" customWidth="1"/>
    <col min="12035" max="12035" width="30.5" style="255" customWidth="1"/>
    <col min="12036" max="12036" width="6.6640625" style="255" customWidth="1"/>
    <col min="12037" max="12037" width="39.5" style="255" customWidth="1"/>
    <col min="12038" max="12038" width="21.5" style="255" customWidth="1"/>
    <col min="12039" max="12039" width="16.33203125" style="255" customWidth="1"/>
    <col min="12040" max="12288" width="17.83203125" style="255"/>
    <col min="12289" max="12289" width="28.5" style="255" bestFit="1" customWidth="1"/>
    <col min="12290" max="12290" width="9" style="255" customWidth="1"/>
    <col min="12291" max="12291" width="30.5" style="255" customWidth="1"/>
    <col min="12292" max="12292" width="6.6640625" style="255" customWidth="1"/>
    <col min="12293" max="12293" width="39.5" style="255" customWidth="1"/>
    <col min="12294" max="12294" width="21.5" style="255" customWidth="1"/>
    <col min="12295" max="12295" width="16.33203125" style="255" customWidth="1"/>
    <col min="12296" max="12544" width="17.83203125" style="255"/>
    <col min="12545" max="12545" width="28.5" style="255" bestFit="1" customWidth="1"/>
    <col min="12546" max="12546" width="9" style="255" customWidth="1"/>
    <col min="12547" max="12547" width="30.5" style="255" customWidth="1"/>
    <col min="12548" max="12548" width="6.6640625" style="255" customWidth="1"/>
    <col min="12549" max="12549" width="39.5" style="255" customWidth="1"/>
    <col min="12550" max="12550" width="21.5" style="255" customWidth="1"/>
    <col min="12551" max="12551" width="16.33203125" style="255" customWidth="1"/>
    <col min="12552" max="12800" width="17.83203125" style="255"/>
    <col min="12801" max="12801" width="28.5" style="255" bestFit="1" customWidth="1"/>
    <col min="12802" max="12802" width="9" style="255" customWidth="1"/>
    <col min="12803" max="12803" width="30.5" style="255" customWidth="1"/>
    <col min="12804" max="12804" width="6.6640625" style="255" customWidth="1"/>
    <col min="12805" max="12805" width="39.5" style="255" customWidth="1"/>
    <col min="12806" max="12806" width="21.5" style="255" customWidth="1"/>
    <col min="12807" max="12807" width="16.33203125" style="255" customWidth="1"/>
    <col min="12808" max="13056" width="17.83203125" style="255"/>
    <col min="13057" max="13057" width="28.5" style="255" bestFit="1" customWidth="1"/>
    <col min="13058" max="13058" width="9" style="255" customWidth="1"/>
    <col min="13059" max="13059" width="30.5" style="255" customWidth="1"/>
    <col min="13060" max="13060" width="6.6640625" style="255" customWidth="1"/>
    <col min="13061" max="13061" width="39.5" style="255" customWidth="1"/>
    <col min="13062" max="13062" width="21.5" style="255" customWidth="1"/>
    <col min="13063" max="13063" width="16.33203125" style="255" customWidth="1"/>
    <col min="13064" max="13312" width="17.83203125" style="255"/>
    <col min="13313" max="13313" width="28.5" style="255" bestFit="1" customWidth="1"/>
    <col min="13314" max="13314" width="9" style="255" customWidth="1"/>
    <col min="13315" max="13315" width="30.5" style="255" customWidth="1"/>
    <col min="13316" max="13316" width="6.6640625" style="255" customWidth="1"/>
    <col min="13317" max="13317" width="39.5" style="255" customWidth="1"/>
    <col min="13318" max="13318" width="21.5" style="255" customWidth="1"/>
    <col min="13319" max="13319" width="16.33203125" style="255" customWidth="1"/>
    <col min="13320" max="13568" width="17.83203125" style="255"/>
    <col min="13569" max="13569" width="28.5" style="255" bestFit="1" customWidth="1"/>
    <col min="13570" max="13570" width="9" style="255" customWidth="1"/>
    <col min="13571" max="13571" width="30.5" style="255" customWidth="1"/>
    <col min="13572" max="13572" width="6.6640625" style="255" customWidth="1"/>
    <col min="13573" max="13573" width="39.5" style="255" customWidth="1"/>
    <col min="13574" max="13574" width="21.5" style="255" customWidth="1"/>
    <col min="13575" max="13575" width="16.33203125" style="255" customWidth="1"/>
    <col min="13576" max="13824" width="17.83203125" style="255"/>
    <col min="13825" max="13825" width="28.5" style="255" bestFit="1" customWidth="1"/>
    <col min="13826" max="13826" width="9" style="255" customWidth="1"/>
    <col min="13827" max="13827" width="30.5" style="255" customWidth="1"/>
    <col min="13828" max="13828" width="6.6640625" style="255" customWidth="1"/>
    <col min="13829" max="13829" width="39.5" style="255" customWidth="1"/>
    <col min="13830" max="13830" width="21.5" style="255" customWidth="1"/>
    <col min="13831" max="13831" width="16.33203125" style="255" customWidth="1"/>
    <col min="13832" max="14080" width="17.83203125" style="255"/>
    <col min="14081" max="14081" width="28.5" style="255" bestFit="1" customWidth="1"/>
    <col min="14082" max="14082" width="9" style="255" customWidth="1"/>
    <col min="14083" max="14083" width="30.5" style="255" customWidth="1"/>
    <col min="14084" max="14084" width="6.6640625" style="255" customWidth="1"/>
    <col min="14085" max="14085" width="39.5" style="255" customWidth="1"/>
    <col min="14086" max="14086" width="21.5" style="255" customWidth="1"/>
    <col min="14087" max="14087" width="16.33203125" style="255" customWidth="1"/>
    <col min="14088" max="14336" width="17.83203125" style="255"/>
    <col min="14337" max="14337" width="28.5" style="255" bestFit="1" customWidth="1"/>
    <col min="14338" max="14338" width="9" style="255" customWidth="1"/>
    <col min="14339" max="14339" width="30.5" style="255" customWidth="1"/>
    <col min="14340" max="14340" width="6.6640625" style="255" customWidth="1"/>
    <col min="14341" max="14341" width="39.5" style="255" customWidth="1"/>
    <col min="14342" max="14342" width="21.5" style="255" customWidth="1"/>
    <col min="14343" max="14343" width="16.33203125" style="255" customWidth="1"/>
    <col min="14344" max="14592" width="17.83203125" style="255"/>
    <col min="14593" max="14593" width="28.5" style="255" bestFit="1" customWidth="1"/>
    <col min="14594" max="14594" width="9" style="255" customWidth="1"/>
    <col min="14595" max="14595" width="30.5" style="255" customWidth="1"/>
    <col min="14596" max="14596" width="6.6640625" style="255" customWidth="1"/>
    <col min="14597" max="14597" width="39.5" style="255" customWidth="1"/>
    <col min="14598" max="14598" width="21.5" style="255" customWidth="1"/>
    <col min="14599" max="14599" width="16.33203125" style="255" customWidth="1"/>
    <col min="14600" max="14848" width="17.83203125" style="255"/>
    <col min="14849" max="14849" width="28.5" style="255" bestFit="1" customWidth="1"/>
    <col min="14850" max="14850" width="9" style="255" customWidth="1"/>
    <col min="14851" max="14851" width="30.5" style="255" customWidth="1"/>
    <col min="14852" max="14852" width="6.6640625" style="255" customWidth="1"/>
    <col min="14853" max="14853" width="39.5" style="255" customWidth="1"/>
    <col min="14854" max="14854" width="21.5" style="255" customWidth="1"/>
    <col min="14855" max="14855" width="16.33203125" style="255" customWidth="1"/>
    <col min="14856" max="15104" width="17.83203125" style="255"/>
    <col min="15105" max="15105" width="28.5" style="255" bestFit="1" customWidth="1"/>
    <col min="15106" max="15106" width="9" style="255" customWidth="1"/>
    <col min="15107" max="15107" width="30.5" style="255" customWidth="1"/>
    <col min="15108" max="15108" width="6.6640625" style="255" customWidth="1"/>
    <col min="15109" max="15109" width="39.5" style="255" customWidth="1"/>
    <col min="15110" max="15110" width="21.5" style="255" customWidth="1"/>
    <col min="15111" max="15111" width="16.33203125" style="255" customWidth="1"/>
    <col min="15112" max="15360" width="17.83203125" style="255"/>
    <col min="15361" max="15361" width="28.5" style="255" bestFit="1" customWidth="1"/>
    <col min="15362" max="15362" width="9" style="255" customWidth="1"/>
    <col min="15363" max="15363" width="30.5" style="255" customWidth="1"/>
    <col min="15364" max="15364" width="6.6640625" style="255" customWidth="1"/>
    <col min="15365" max="15365" width="39.5" style="255" customWidth="1"/>
    <col min="15366" max="15366" width="21.5" style="255" customWidth="1"/>
    <col min="15367" max="15367" width="16.33203125" style="255" customWidth="1"/>
    <col min="15368" max="15616" width="17.83203125" style="255"/>
    <col min="15617" max="15617" width="28.5" style="255" bestFit="1" customWidth="1"/>
    <col min="15618" max="15618" width="9" style="255" customWidth="1"/>
    <col min="15619" max="15619" width="30.5" style="255" customWidth="1"/>
    <col min="15620" max="15620" width="6.6640625" style="255" customWidth="1"/>
    <col min="15621" max="15621" width="39.5" style="255" customWidth="1"/>
    <col min="15622" max="15622" width="21.5" style="255" customWidth="1"/>
    <col min="15623" max="15623" width="16.33203125" style="255" customWidth="1"/>
    <col min="15624" max="15872" width="17.83203125" style="255"/>
    <col min="15873" max="15873" width="28.5" style="255" bestFit="1" customWidth="1"/>
    <col min="15874" max="15874" width="9" style="255" customWidth="1"/>
    <col min="15875" max="15875" width="30.5" style="255" customWidth="1"/>
    <col min="15876" max="15876" width="6.6640625" style="255" customWidth="1"/>
    <col min="15877" max="15877" width="39.5" style="255" customWidth="1"/>
    <col min="15878" max="15878" width="21.5" style="255" customWidth="1"/>
    <col min="15879" max="15879" width="16.33203125" style="255" customWidth="1"/>
    <col min="15880" max="16128" width="17.83203125" style="255"/>
    <col min="16129" max="16129" width="28.5" style="255" bestFit="1" customWidth="1"/>
    <col min="16130" max="16130" width="9" style="255" customWidth="1"/>
    <col min="16131" max="16131" width="30.5" style="255" customWidth="1"/>
    <col min="16132" max="16132" width="6.6640625" style="255" customWidth="1"/>
    <col min="16133" max="16133" width="39.5" style="255" customWidth="1"/>
    <col min="16134" max="16134" width="21.5" style="255" customWidth="1"/>
    <col min="16135" max="16135" width="16.33203125" style="255" customWidth="1"/>
    <col min="16136" max="16384" width="17.83203125" style="255"/>
  </cols>
  <sheetData>
    <row r="2" spans="1:25" ht="24" customHeight="1">
      <c r="B2" s="25"/>
      <c r="C2" s="26"/>
      <c r="D2" s="27"/>
      <c r="E2" s="26"/>
      <c r="F2" s="28"/>
      <c r="G2" s="28"/>
      <c r="H2" s="29"/>
      <c r="I2" s="29"/>
      <c r="J2" s="29"/>
      <c r="K2" s="29"/>
      <c r="L2" s="29"/>
      <c r="M2" s="29"/>
      <c r="N2" s="29"/>
      <c r="O2" s="29"/>
      <c r="P2" s="29"/>
      <c r="Q2" s="29"/>
      <c r="R2" s="29"/>
      <c r="S2" s="29"/>
      <c r="T2" s="29"/>
      <c r="U2" s="29"/>
      <c r="V2" s="29"/>
      <c r="W2" s="29"/>
      <c r="X2" s="29"/>
      <c r="Y2" s="29"/>
    </row>
    <row r="3" spans="1:25" ht="19.5" customHeight="1">
      <c r="A3" s="21"/>
      <c r="B3" s="30" t="s">
        <v>1893</v>
      </c>
      <c r="C3" s="31"/>
      <c r="D3" s="32"/>
      <c r="F3" s="34"/>
    </row>
    <row r="4" spans="1:25" ht="15" customHeight="1" thickBot="1">
      <c r="B4" s="36" t="s">
        <v>366</v>
      </c>
      <c r="C4" s="37"/>
      <c r="D4" s="38"/>
      <c r="E4" s="39"/>
      <c r="F4" s="40"/>
      <c r="G4" s="40"/>
    </row>
    <row r="5" spans="1:25" s="15" customFormat="1" ht="13.5" customHeight="1">
      <c r="B5" s="41" t="s">
        <v>244</v>
      </c>
      <c r="C5" s="42" t="s">
        <v>245</v>
      </c>
      <c r="D5" s="43" t="s">
        <v>246</v>
      </c>
      <c r="E5" s="44" t="s">
        <v>367</v>
      </c>
      <c r="F5" s="45" t="s">
        <v>248</v>
      </c>
      <c r="G5" s="46" t="s">
        <v>249</v>
      </c>
    </row>
    <row r="6" spans="1:25" s="18" customFormat="1" ht="13.5" customHeight="1">
      <c r="B6" s="258" t="s">
        <v>335</v>
      </c>
      <c r="C6" s="63" t="s">
        <v>368</v>
      </c>
      <c r="D6" s="258" t="s">
        <v>337</v>
      </c>
      <c r="E6" s="259" t="s">
        <v>369</v>
      </c>
      <c r="F6" s="259" t="s">
        <v>370</v>
      </c>
      <c r="G6" s="64" t="s">
        <v>371</v>
      </c>
    </row>
    <row r="7" spans="1:25" s="18" customFormat="1" ht="13.5" customHeight="1">
      <c r="B7" s="258" t="s">
        <v>256</v>
      </c>
      <c r="C7" s="63" t="s">
        <v>372</v>
      </c>
      <c r="D7" s="258" t="s">
        <v>256</v>
      </c>
      <c r="E7" s="259" t="s">
        <v>373</v>
      </c>
      <c r="F7" s="259" t="s">
        <v>323</v>
      </c>
      <c r="G7" s="258" t="s">
        <v>256</v>
      </c>
    </row>
    <row r="8" spans="1:25" s="18" customFormat="1" ht="13.5" customHeight="1">
      <c r="B8" s="258" t="s">
        <v>256</v>
      </c>
      <c r="C8" s="65" t="s">
        <v>374</v>
      </c>
      <c r="D8" s="258" t="s">
        <v>256</v>
      </c>
      <c r="E8" s="259" t="s">
        <v>375</v>
      </c>
      <c r="F8" s="259" t="s">
        <v>256</v>
      </c>
      <c r="G8" s="258" t="s">
        <v>256</v>
      </c>
    </row>
    <row r="9" spans="1:25" s="18" customFormat="1" ht="13.5" customHeight="1">
      <c r="B9" s="258" t="s">
        <v>256</v>
      </c>
      <c r="C9" s="63" t="s">
        <v>372</v>
      </c>
      <c r="D9" s="258" t="s">
        <v>256</v>
      </c>
      <c r="E9" s="259" t="s">
        <v>376</v>
      </c>
      <c r="F9" s="259" t="s">
        <v>377</v>
      </c>
      <c r="G9" s="258" t="s">
        <v>256</v>
      </c>
    </row>
    <row r="10" spans="1:25" s="18" customFormat="1" ht="13.5" customHeight="1">
      <c r="B10" s="260" t="s">
        <v>256</v>
      </c>
      <c r="C10" s="66" t="s">
        <v>378</v>
      </c>
      <c r="D10" s="260" t="s">
        <v>256</v>
      </c>
      <c r="E10" s="261" t="s">
        <v>379</v>
      </c>
      <c r="F10" s="261" t="s">
        <v>380</v>
      </c>
      <c r="G10" s="261" t="s">
        <v>381</v>
      </c>
    </row>
    <row r="11" spans="1:25" s="18" customFormat="1" ht="13.5" customHeight="1">
      <c r="B11" s="258" t="s">
        <v>382</v>
      </c>
      <c r="C11" s="63" t="s">
        <v>383</v>
      </c>
      <c r="D11" s="260" t="s">
        <v>384</v>
      </c>
      <c r="E11" s="261" t="s">
        <v>385</v>
      </c>
      <c r="F11" s="261" t="s">
        <v>386</v>
      </c>
      <c r="G11" s="259" t="s">
        <v>387</v>
      </c>
    </row>
    <row r="12" spans="1:25" s="18" customFormat="1" ht="13.5" customHeight="1">
      <c r="B12" s="260" t="s">
        <v>256</v>
      </c>
      <c r="C12" s="63" t="s">
        <v>388</v>
      </c>
      <c r="D12" s="258" t="s">
        <v>389</v>
      </c>
      <c r="E12" s="259" t="s">
        <v>353</v>
      </c>
      <c r="F12" s="259" t="s">
        <v>354</v>
      </c>
      <c r="G12" s="260" t="s">
        <v>256</v>
      </c>
    </row>
    <row r="13" spans="1:25" s="18" customFormat="1" ht="13.5" customHeight="1">
      <c r="B13" s="744" t="s">
        <v>256</v>
      </c>
      <c r="C13" s="63" t="s">
        <v>390</v>
      </c>
      <c r="D13" s="748" t="s">
        <v>389</v>
      </c>
      <c r="E13" s="749" t="s">
        <v>391</v>
      </c>
      <c r="F13" s="749" t="s">
        <v>392</v>
      </c>
      <c r="G13" s="749" t="s">
        <v>393</v>
      </c>
    </row>
    <row r="14" spans="1:25" s="18" customFormat="1" ht="13.5" customHeight="1">
      <c r="B14" s="744"/>
      <c r="C14" s="63" t="s">
        <v>394</v>
      </c>
      <c r="D14" s="748"/>
      <c r="E14" s="749"/>
      <c r="F14" s="749"/>
      <c r="G14" s="749"/>
    </row>
    <row r="15" spans="1:25" s="15" customFormat="1" ht="13.5" customHeight="1">
      <c r="B15" s="257" t="s">
        <v>395</v>
      </c>
      <c r="C15" s="259" t="s">
        <v>396</v>
      </c>
      <c r="D15" s="258" t="s">
        <v>397</v>
      </c>
      <c r="E15" s="259" t="s">
        <v>398</v>
      </c>
      <c r="F15" s="259" t="s">
        <v>399</v>
      </c>
      <c r="G15" s="259" t="s">
        <v>387</v>
      </c>
      <c r="N15" s="254"/>
    </row>
    <row r="16" spans="1:25" s="15" customFormat="1" ht="13.5" customHeight="1">
      <c r="B16" s="744" t="s">
        <v>256</v>
      </c>
      <c r="C16" s="259" t="s">
        <v>400</v>
      </c>
      <c r="D16" s="745" t="s">
        <v>401</v>
      </c>
      <c r="E16" s="259" t="s">
        <v>402</v>
      </c>
      <c r="F16" s="746" t="s">
        <v>403</v>
      </c>
      <c r="G16" s="746" t="s">
        <v>404</v>
      </c>
      <c r="N16" s="254"/>
    </row>
    <row r="17" spans="2:14" s="15" customFormat="1" ht="13.5" customHeight="1">
      <c r="B17" s="744"/>
      <c r="C17" s="259" t="s">
        <v>405</v>
      </c>
      <c r="D17" s="745"/>
      <c r="E17" s="259" t="s">
        <v>406</v>
      </c>
      <c r="F17" s="746"/>
      <c r="G17" s="746"/>
      <c r="N17" s="254"/>
    </row>
    <row r="18" spans="2:14" s="15" customFormat="1" ht="13.5" customHeight="1">
      <c r="B18" s="744" t="s">
        <v>256</v>
      </c>
      <c r="C18" s="259" t="s">
        <v>407</v>
      </c>
      <c r="D18" s="745" t="s">
        <v>256</v>
      </c>
      <c r="E18" s="259" t="s">
        <v>408</v>
      </c>
      <c r="F18" s="746" t="s">
        <v>409</v>
      </c>
      <c r="G18" s="746" t="s">
        <v>410</v>
      </c>
      <c r="N18" s="254"/>
    </row>
    <row r="19" spans="2:14" s="15" customFormat="1" ht="13.5" customHeight="1">
      <c r="B19" s="744"/>
      <c r="C19" s="259" t="s">
        <v>411</v>
      </c>
      <c r="D19" s="745"/>
      <c r="E19" s="259" t="s">
        <v>412</v>
      </c>
      <c r="F19" s="746"/>
      <c r="G19" s="746"/>
      <c r="N19" s="254"/>
    </row>
    <row r="20" spans="2:14" s="15" customFormat="1" ht="13.5" customHeight="1" thickBot="1">
      <c r="B20" s="67" t="s">
        <v>413</v>
      </c>
      <c r="C20" s="58" t="s">
        <v>414</v>
      </c>
      <c r="D20" s="55" t="s">
        <v>415</v>
      </c>
      <c r="E20" s="58" t="s">
        <v>416</v>
      </c>
      <c r="F20" s="58" t="s">
        <v>104</v>
      </c>
      <c r="G20" s="58" t="s">
        <v>417</v>
      </c>
      <c r="N20" s="254"/>
    </row>
    <row r="21" spans="2:14" ht="7.5" customHeight="1"/>
    <row r="22" spans="2:14" s="72" customFormat="1" ht="15" customHeight="1" thickBot="1">
      <c r="B22" s="36" t="s">
        <v>418</v>
      </c>
      <c r="C22" s="68"/>
      <c r="D22" s="69"/>
      <c r="E22" s="70"/>
      <c r="F22" s="71"/>
      <c r="G22" s="71"/>
      <c r="N22" s="73"/>
    </row>
    <row r="23" spans="2:14" s="15" customFormat="1" ht="13.5" customHeight="1">
      <c r="B23" s="41" t="s">
        <v>244</v>
      </c>
      <c r="C23" s="42" t="s">
        <v>245</v>
      </c>
      <c r="D23" s="43" t="s">
        <v>246</v>
      </c>
      <c r="E23" s="44" t="s">
        <v>367</v>
      </c>
      <c r="F23" s="45" t="s">
        <v>248</v>
      </c>
      <c r="G23" s="46" t="s">
        <v>249</v>
      </c>
    </row>
    <row r="24" spans="2:14" s="15" customFormat="1" ht="37.5" customHeight="1">
      <c r="B24" s="74" t="s">
        <v>419</v>
      </c>
      <c r="C24" s="51" t="s">
        <v>420</v>
      </c>
      <c r="D24" s="258" t="s">
        <v>421</v>
      </c>
      <c r="E24" s="75" t="s">
        <v>422</v>
      </c>
      <c r="F24" s="259" t="s">
        <v>423</v>
      </c>
      <c r="G24" s="259" t="s">
        <v>424</v>
      </c>
      <c r="N24" s="254"/>
    </row>
    <row r="25" spans="2:14" s="15" customFormat="1" ht="13.5" customHeight="1">
      <c r="B25" s="258" t="s">
        <v>256</v>
      </c>
      <c r="C25" s="51" t="s">
        <v>425</v>
      </c>
      <c r="D25" s="76" t="s">
        <v>426</v>
      </c>
      <c r="E25" s="259" t="s">
        <v>427</v>
      </c>
      <c r="F25" s="77" t="s">
        <v>428</v>
      </c>
      <c r="G25" s="259" t="s">
        <v>429</v>
      </c>
      <c r="N25" s="254"/>
    </row>
    <row r="26" spans="2:14" s="15" customFormat="1" ht="27" customHeight="1">
      <c r="B26" s="258" t="s">
        <v>256</v>
      </c>
      <c r="C26" s="51" t="s">
        <v>430</v>
      </c>
      <c r="D26" s="258" t="s">
        <v>431</v>
      </c>
      <c r="E26" s="47" t="s">
        <v>432</v>
      </c>
      <c r="F26" s="259" t="s">
        <v>105</v>
      </c>
      <c r="G26" s="259" t="s">
        <v>433</v>
      </c>
      <c r="N26" s="254"/>
    </row>
    <row r="27" spans="2:14" s="15" customFormat="1" ht="13.5" customHeight="1">
      <c r="B27" s="258" t="s">
        <v>256</v>
      </c>
      <c r="C27" s="51" t="s">
        <v>434</v>
      </c>
      <c r="D27" s="258" t="s">
        <v>435</v>
      </c>
      <c r="E27" s="47" t="s">
        <v>436</v>
      </c>
      <c r="F27" s="259" t="s">
        <v>1894</v>
      </c>
      <c r="G27" s="259" t="s">
        <v>437</v>
      </c>
      <c r="N27" s="254"/>
    </row>
    <row r="28" spans="2:14" s="15" customFormat="1" ht="13.5" customHeight="1">
      <c r="B28" s="258" t="s">
        <v>256</v>
      </c>
      <c r="C28" s="51" t="s">
        <v>438</v>
      </c>
      <c r="D28" s="258" t="s">
        <v>309</v>
      </c>
      <c r="E28" s="47" t="s">
        <v>439</v>
      </c>
      <c r="F28" s="259" t="s">
        <v>440</v>
      </c>
      <c r="G28" s="259" t="s">
        <v>441</v>
      </c>
      <c r="N28" s="254"/>
    </row>
    <row r="29" spans="2:14" s="15" customFormat="1" ht="13.5" customHeight="1">
      <c r="B29" s="258" t="s">
        <v>256</v>
      </c>
      <c r="C29" s="51" t="s">
        <v>442</v>
      </c>
      <c r="D29" s="258" t="s">
        <v>256</v>
      </c>
      <c r="E29" s="47" t="s">
        <v>443</v>
      </c>
      <c r="F29" s="259" t="s">
        <v>444</v>
      </c>
      <c r="G29" s="259" t="s">
        <v>260</v>
      </c>
      <c r="N29" s="254"/>
    </row>
    <row r="30" spans="2:14" s="15" customFormat="1" ht="37.5" customHeight="1">
      <c r="B30" s="257" t="s">
        <v>256</v>
      </c>
      <c r="C30" s="54" t="s">
        <v>1895</v>
      </c>
      <c r="D30" s="76" t="s">
        <v>445</v>
      </c>
      <c r="E30" s="75" t="s">
        <v>446</v>
      </c>
      <c r="F30" s="259" t="s">
        <v>447</v>
      </c>
      <c r="G30" s="259" t="s">
        <v>448</v>
      </c>
      <c r="N30" s="254"/>
    </row>
    <row r="31" spans="2:14" s="15" customFormat="1" ht="34.5" customHeight="1">
      <c r="B31" s="74" t="s">
        <v>449</v>
      </c>
      <c r="C31" s="54" t="s">
        <v>450</v>
      </c>
      <c r="D31" s="76" t="s">
        <v>86</v>
      </c>
      <c r="E31" s="75" t="s">
        <v>451</v>
      </c>
      <c r="F31" s="259" t="s">
        <v>452</v>
      </c>
      <c r="G31" s="259" t="s">
        <v>453</v>
      </c>
      <c r="N31" s="254"/>
    </row>
    <row r="32" spans="2:14" s="15" customFormat="1" ht="27" customHeight="1" thickBot="1">
      <c r="B32" s="55" t="s">
        <v>256</v>
      </c>
      <c r="C32" s="56" t="s">
        <v>454</v>
      </c>
      <c r="D32" s="55" t="s">
        <v>86</v>
      </c>
      <c r="E32" s="57" t="s">
        <v>455</v>
      </c>
      <c r="F32" s="510" t="s">
        <v>1896</v>
      </c>
      <c r="G32" s="58" t="s">
        <v>456</v>
      </c>
      <c r="N32" s="254"/>
    </row>
    <row r="33" spans="2:14" s="15" customFormat="1" ht="7.5" customHeight="1">
      <c r="B33" s="78"/>
      <c r="C33" s="79"/>
      <c r="D33" s="49"/>
      <c r="E33" s="80"/>
      <c r="F33" s="81"/>
      <c r="G33" s="82"/>
      <c r="N33" s="254"/>
    </row>
    <row r="34" spans="2:14" ht="15" customHeight="1" thickBot="1">
      <c r="B34" s="36" t="s">
        <v>457</v>
      </c>
      <c r="C34" s="37"/>
      <c r="D34" s="83"/>
      <c r="E34" s="37"/>
      <c r="F34" s="84"/>
      <c r="G34" s="84"/>
    </row>
    <row r="35" spans="2:14" s="18" customFormat="1" ht="13.5" customHeight="1">
      <c r="B35" s="85" t="s">
        <v>244</v>
      </c>
      <c r="C35" s="86" t="s">
        <v>458</v>
      </c>
      <c r="D35" s="87" t="s">
        <v>246</v>
      </c>
      <c r="E35" s="44" t="s">
        <v>367</v>
      </c>
      <c r="F35" s="88" t="s">
        <v>460</v>
      </c>
      <c r="G35" s="89" t="s">
        <v>249</v>
      </c>
    </row>
    <row r="36" spans="2:14" s="18" customFormat="1" ht="13.5" customHeight="1">
      <c r="B36" s="258" t="s">
        <v>461</v>
      </c>
      <c r="C36" s="51" t="s">
        <v>462</v>
      </c>
      <c r="D36" s="258" t="s">
        <v>463</v>
      </c>
      <c r="E36" s="47" t="s">
        <v>464</v>
      </c>
      <c r="F36" s="259" t="s">
        <v>465</v>
      </c>
      <c r="G36" s="77" t="s">
        <v>466</v>
      </c>
    </row>
    <row r="37" spans="2:14" s="18" customFormat="1" ht="13.5" customHeight="1">
      <c r="B37" s="258" t="s">
        <v>256</v>
      </c>
      <c r="C37" s="51" t="s">
        <v>467</v>
      </c>
      <c r="D37" s="258" t="s">
        <v>468</v>
      </c>
      <c r="E37" s="47" t="s">
        <v>469</v>
      </c>
      <c r="F37" s="77" t="s">
        <v>470</v>
      </c>
      <c r="G37" s="259" t="s">
        <v>471</v>
      </c>
    </row>
    <row r="38" spans="2:14" s="18" customFormat="1" ht="13.5" customHeight="1">
      <c r="B38" s="258" t="s">
        <v>256</v>
      </c>
      <c r="C38" s="51" t="s">
        <v>472</v>
      </c>
      <c r="D38" s="258" t="s">
        <v>259</v>
      </c>
      <c r="E38" s="259" t="s">
        <v>473</v>
      </c>
      <c r="F38" s="259" t="s">
        <v>465</v>
      </c>
      <c r="G38" s="259" t="s">
        <v>474</v>
      </c>
    </row>
    <row r="39" spans="2:14" s="18" customFormat="1" ht="13.5" customHeight="1">
      <c r="B39" s="258" t="s">
        <v>256</v>
      </c>
      <c r="C39" s="51" t="s">
        <v>475</v>
      </c>
      <c r="D39" s="258" t="s">
        <v>476</v>
      </c>
      <c r="E39" s="259" t="s">
        <v>477</v>
      </c>
      <c r="F39" s="77" t="s">
        <v>478</v>
      </c>
      <c r="G39" s="259" t="s">
        <v>479</v>
      </c>
    </row>
    <row r="40" spans="2:14" s="18" customFormat="1" ht="13.5" customHeight="1">
      <c r="B40" s="260" t="s">
        <v>256</v>
      </c>
      <c r="C40" s="51" t="s">
        <v>480</v>
      </c>
      <c r="D40" s="260" t="s">
        <v>481</v>
      </c>
      <c r="E40" s="90" t="s">
        <v>482</v>
      </c>
      <c r="F40" s="261" t="s">
        <v>483</v>
      </c>
      <c r="G40" s="261" t="s">
        <v>484</v>
      </c>
    </row>
    <row r="41" spans="2:14" s="18" customFormat="1" ht="27" customHeight="1">
      <c r="B41" s="91" t="s">
        <v>256</v>
      </c>
      <c r="C41" s="92" t="s">
        <v>485</v>
      </c>
      <c r="D41" s="260" t="s">
        <v>259</v>
      </c>
      <c r="E41" s="92" t="s">
        <v>486</v>
      </c>
      <c r="F41" s="93" t="s">
        <v>189</v>
      </c>
      <c r="G41" s="93" t="s">
        <v>487</v>
      </c>
    </row>
    <row r="42" spans="2:14" s="18" customFormat="1" ht="13.5" customHeight="1">
      <c r="B42" s="91" t="s">
        <v>256</v>
      </c>
      <c r="C42" s="94" t="s">
        <v>488</v>
      </c>
      <c r="D42" s="260" t="s">
        <v>259</v>
      </c>
      <c r="E42" s="92" t="s">
        <v>489</v>
      </c>
      <c r="F42" s="93" t="s">
        <v>189</v>
      </c>
      <c r="G42" s="93" t="s">
        <v>490</v>
      </c>
    </row>
    <row r="43" spans="2:14" s="18" customFormat="1" ht="13.5" customHeight="1">
      <c r="B43" s="91" t="s">
        <v>256</v>
      </c>
      <c r="C43" s="92" t="s">
        <v>491</v>
      </c>
      <c r="D43" s="260" t="s">
        <v>259</v>
      </c>
      <c r="E43" s="92" t="s">
        <v>492</v>
      </c>
      <c r="F43" s="93" t="s">
        <v>189</v>
      </c>
      <c r="G43" s="93" t="s">
        <v>493</v>
      </c>
    </row>
    <row r="44" spans="2:14" s="18" customFormat="1" ht="27" customHeight="1">
      <c r="B44" s="95" t="s">
        <v>256</v>
      </c>
      <c r="C44" s="96" t="s">
        <v>1897</v>
      </c>
      <c r="D44" s="97" t="s">
        <v>481</v>
      </c>
      <c r="E44" s="96" t="s">
        <v>494</v>
      </c>
      <c r="F44" s="98" t="s">
        <v>495</v>
      </c>
      <c r="G44" s="99" t="s">
        <v>496</v>
      </c>
    </row>
    <row r="45" spans="2:14" s="18" customFormat="1" ht="13.5" customHeight="1">
      <c r="B45" s="257" t="s">
        <v>497</v>
      </c>
      <c r="C45" s="51" t="s">
        <v>498</v>
      </c>
      <c r="D45" s="258" t="s">
        <v>86</v>
      </c>
      <c r="E45" s="259" t="s">
        <v>499</v>
      </c>
      <c r="F45" s="259" t="s">
        <v>105</v>
      </c>
      <c r="G45" s="259" t="s">
        <v>500</v>
      </c>
    </row>
    <row r="46" spans="2:14" s="18" customFormat="1" ht="13.5" customHeight="1">
      <c r="B46" s="258" t="s">
        <v>256</v>
      </c>
      <c r="C46" s="51" t="s">
        <v>501</v>
      </c>
      <c r="D46" s="258" t="s">
        <v>86</v>
      </c>
      <c r="E46" s="47" t="s">
        <v>502</v>
      </c>
      <c r="F46" s="259" t="s">
        <v>104</v>
      </c>
      <c r="G46" s="259" t="s">
        <v>503</v>
      </c>
    </row>
    <row r="47" spans="2:14" s="18" customFormat="1" ht="13.5" customHeight="1">
      <c r="B47" s="260" t="s">
        <v>256</v>
      </c>
      <c r="C47" s="100" t="s">
        <v>504</v>
      </c>
      <c r="D47" s="260" t="s">
        <v>86</v>
      </c>
      <c r="E47" s="52" t="s">
        <v>505</v>
      </c>
      <c r="F47" s="261" t="s">
        <v>506</v>
      </c>
      <c r="G47" s="261" t="s">
        <v>507</v>
      </c>
    </row>
    <row r="48" spans="2:14" s="18" customFormat="1" ht="27" customHeight="1">
      <c r="B48" s="101" t="s">
        <v>508</v>
      </c>
      <c r="C48" s="100" t="s">
        <v>509</v>
      </c>
      <c r="D48" s="260" t="s">
        <v>86</v>
      </c>
      <c r="E48" s="52" t="s">
        <v>510</v>
      </c>
      <c r="F48" s="261" t="s">
        <v>86</v>
      </c>
      <c r="G48" s="259" t="s">
        <v>511</v>
      </c>
    </row>
    <row r="49" spans="2:25" s="18" customFormat="1" ht="13.5" customHeight="1">
      <c r="B49" s="260" t="s">
        <v>256</v>
      </c>
      <c r="C49" s="100" t="s">
        <v>512</v>
      </c>
      <c r="D49" s="260" t="s">
        <v>86</v>
      </c>
      <c r="E49" s="102" t="s">
        <v>513</v>
      </c>
      <c r="F49" s="261" t="s">
        <v>86</v>
      </c>
      <c r="G49" s="259" t="s">
        <v>514</v>
      </c>
    </row>
    <row r="50" spans="2:25" s="18" customFormat="1" ht="13.5" customHeight="1">
      <c r="B50" s="260" t="s">
        <v>256</v>
      </c>
      <c r="C50" s="100" t="s">
        <v>515</v>
      </c>
      <c r="D50" s="260" t="s">
        <v>86</v>
      </c>
      <c r="E50" s="102" t="s">
        <v>513</v>
      </c>
      <c r="F50" s="261" t="s">
        <v>86</v>
      </c>
      <c r="G50" s="259" t="s">
        <v>516</v>
      </c>
    </row>
    <row r="51" spans="2:25" s="18" customFormat="1" ht="13.5" customHeight="1" thickBot="1">
      <c r="B51" s="55" t="s">
        <v>256</v>
      </c>
      <c r="C51" s="103" t="s">
        <v>517</v>
      </c>
      <c r="D51" s="55" t="s">
        <v>518</v>
      </c>
      <c r="E51" s="104" t="s">
        <v>519</v>
      </c>
      <c r="F51" s="58" t="s">
        <v>478</v>
      </c>
      <c r="G51" s="58" t="s">
        <v>520</v>
      </c>
    </row>
    <row r="52" spans="2:25" s="18" customFormat="1" ht="25.5" customHeight="1">
      <c r="B52" s="747" t="s">
        <v>521</v>
      </c>
      <c r="C52" s="747"/>
      <c r="D52" s="747"/>
      <c r="E52" s="747"/>
      <c r="F52" s="747"/>
      <c r="G52" s="747"/>
      <c r="H52" s="256"/>
      <c r="I52" s="256"/>
      <c r="J52" s="256"/>
      <c r="K52" s="256"/>
      <c r="L52" s="256"/>
      <c r="M52" s="256"/>
      <c r="N52" s="256"/>
      <c r="O52" s="256"/>
      <c r="P52" s="256"/>
      <c r="Q52" s="256"/>
      <c r="R52" s="256"/>
      <c r="S52" s="256"/>
      <c r="T52" s="256"/>
      <c r="U52" s="256"/>
      <c r="V52" s="256"/>
      <c r="W52" s="256"/>
      <c r="X52" s="256"/>
      <c r="Y52" s="256"/>
    </row>
    <row r="53" spans="2:25" s="18" customFormat="1" ht="19.5" customHeight="1">
      <c r="B53" s="30" t="s">
        <v>1893</v>
      </c>
      <c r="C53" s="253"/>
      <c r="D53" s="253"/>
      <c r="E53" s="253"/>
      <c r="F53" s="253"/>
      <c r="G53" s="253"/>
      <c r="H53" s="256"/>
      <c r="I53" s="256"/>
      <c r="J53" s="256"/>
      <c r="K53" s="256"/>
      <c r="L53" s="256"/>
      <c r="M53" s="256"/>
      <c r="N53" s="256"/>
      <c r="O53" s="256"/>
      <c r="P53" s="256"/>
      <c r="Q53" s="256"/>
      <c r="R53" s="256"/>
      <c r="S53" s="256"/>
      <c r="T53" s="256"/>
      <c r="U53" s="256"/>
      <c r="V53" s="256"/>
      <c r="W53" s="256"/>
      <c r="X53" s="256"/>
      <c r="Y53" s="256"/>
    </row>
    <row r="54" spans="2:25" s="18" customFormat="1" ht="15" customHeight="1" thickBot="1">
      <c r="B54" s="36" t="s">
        <v>522</v>
      </c>
      <c r="C54" s="283"/>
      <c r="D54" s="283"/>
      <c r="E54" s="283"/>
      <c r="F54" s="283"/>
      <c r="G54" s="283"/>
      <c r="H54" s="256"/>
      <c r="I54" s="256"/>
      <c r="J54" s="256"/>
      <c r="K54" s="256"/>
      <c r="L54" s="256"/>
      <c r="M54" s="256"/>
      <c r="N54" s="256"/>
      <c r="O54" s="256"/>
      <c r="P54" s="256"/>
      <c r="Q54" s="256"/>
      <c r="R54" s="256"/>
      <c r="S54" s="256"/>
      <c r="T54" s="256"/>
      <c r="U54" s="256"/>
      <c r="V54" s="256"/>
      <c r="W54" s="256"/>
      <c r="X54" s="256"/>
      <c r="Y54" s="256"/>
    </row>
    <row r="55" spans="2:25" s="18" customFormat="1" ht="13.5" customHeight="1">
      <c r="B55" s="85" t="s">
        <v>244</v>
      </c>
      <c r="C55" s="86" t="s">
        <v>523</v>
      </c>
      <c r="D55" s="87" t="s">
        <v>246</v>
      </c>
      <c r="E55" s="44" t="s">
        <v>367</v>
      </c>
      <c r="F55" s="88" t="s">
        <v>460</v>
      </c>
      <c r="G55" s="89" t="s">
        <v>249</v>
      </c>
    </row>
    <row r="56" spans="2:25" s="18" customFormat="1" ht="24" customHeight="1">
      <c r="B56" s="105" t="s">
        <v>524</v>
      </c>
      <c r="C56" s="100" t="s">
        <v>525</v>
      </c>
      <c r="D56" s="260" t="s">
        <v>86</v>
      </c>
      <c r="E56" s="102" t="s">
        <v>510</v>
      </c>
      <c r="F56" s="261" t="s">
        <v>86</v>
      </c>
      <c r="G56" s="259" t="s">
        <v>526</v>
      </c>
    </row>
    <row r="57" spans="2:25" s="18" customFormat="1" ht="13.5" customHeight="1">
      <c r="B57" s="260" t="s">
        <v>256</v>
      </c>
      <c r="C57" s="100" t="s">
        <v>527</v>
      </c>
      <c r="D57" s="260" t="s">
        <v>86</v>
      </c>
      <c r="E57" s="102" t="s">
        <v>513</v>
      </c>
      <c r="F57" s="261" t="s">
        <v>86</v>
      </c>
      <c r="G57" s="259" t="s">
        <v>528</v>
      </c>
    </row>
    <row r="58" spans="2:25" s="18" customFormat="1" ht="13.5" customHeight="1">
      <c r="B58" s="260" t="s">
        <v>256</v>
      </c>
      <c r="C58" s="100" t="s">
        <v>529</v>
      </c>
      <c r="D58" s="260" t="s">
        <v>86</v>
      </c>
      <c r="E58" s="102" t="s">
        <v>513</v>
      </c>
      <c r="F58" s="261" t="s">
        <v>86</v>
      </c>
      <c r="G58" s="260" t="s">
        <v>259</v>
      </c>
    </row>
    <row r="59" spans="2:25" s="18" customFormat="1" ht="13.5" customHeight="1">
      <c r="B59" s="260" t="s">
        <v>256</v>
      </c>
      <c r="C59" s="100" t="s">
        <v>530</v>
      </c>
      <c r="D59" s="260" t="s">
        <v>86</v>
      </c>
      <c r="E59" s="102" t="s">
        <v>513</v>
      </c>
      <c r="F59" s="261" t="s">
        <v>86</v>
      </c>
      <c r="G59" s="259" t="s">
        <v>531</v>
      </c>
    </row>
    <row r="60" spans="2:25" s="18" customFormat="1" ht="22.5">
      <c r="B60" s="258" t="s">
        <v>256</v>
      </c>
      <c r="C60" s="54" t="s">
        <v>532</v>
      </c>
      <c r="D60" s="260" t="s">
        <v>86</v>
      </c>
      <c r="E60" s="75" t="s">
        <v>533</v>
      </c>
      <c r="F60" s="259" t="s">
        <v>534</v>
      </c>
      <c r="G60" s="259" t="s">
        <v>535</v>
      </c>
    </row>
    <row r="61" spans="2:25" s="18" customFormat="1" ht="22.5">
      <c r="B61" s="258" t="s">
        <v>256</v>
      </c>
      <c r="C61" s="54" t="s">
        <v>1898</v>
      </c>
      <c r="D61" s="260" t="s">
        <v>86</v>
      </c>
      <c r="E61" s="75" t="s">
        <v>536</v>
      </c>
      <c r="F61" s="75" t="s">
        <v>537</v>
      </c>
      <c r="G61" s="259" t="s">
        <v>538</v>
      </c>
    </row>
    <row r="62" spans="2:25" s="18" customFormat="1" ht="27" customHeight="1">
      <c r="B62" s="258" t="s">
        <v>256</v>
      </c>
      <c r="C62" s="54" t="s">
        <v>1899</v>
      </c>
      <c r="D62" s="260" t="s">
        <v>86</v>
      </c>
      <c r="E62" s="75" t="s">
        <v>539</v>
      </c>
      <c r="F62" s="75" t="s">
        <v>540</v>
      </c>
      <c r="G62" s="259" t="s">
        <v>541</v>
      </c>
    </row>
    <row r="63" spans="2:25" s="18" customFormat="1" ht="13.5" customHeight="1">
      <c r="B63" s="258" t="s">
        <v>256</v>
      </c>
      <c r="C63" s="54" t="s">
        <v>542</v>
      </c>
      <c r="D63" s="260" t="s">
        <v>481</v>
      </c>
      <c r="E63" s="75" t="s">
        <v>543</v>
      </c>
      <c r="F63" s="75" t="s">
        <v>107</v>
      </c>
      <c r="G63" s="259" t="s">
        <v>544</v>
      </c>
    </row>
    <row r="64" spans="2:25" s="18" customFormat="1" ht="13.5" customHeight="1">
      <c r="B64" s="258" t="s">
        <v>256</v>
      </c>
      <c r="C64" s="54" t="s">
        <v>545</v>
      </c>
      <c r="D64" s="76" t="s">
        <v>546</v>
      </c>
      <c r="E64" s="75" t="s">
        <v>547</v>
      </c>
      <c r="F64" s="259" t="s">
        <v>548</v>
      </c>
      <c r="G64" s="259" t="s">
        <v>549</v>
      </c>
    </row>
    <row r="65" spans="2:7" s="18" customFormat="1" ht="27" customHeight="1">
      <c r="B65" s="258" t="s">
        <v>256</v>
      </c>
      <c r="C65" s="54" t="s">
        <v>550</v>
      </c>
      <c r="D65" s="258" t="s">
        <v>551</v>
      </c>
      <c r="E65" s="75" t="s">
        <v>552</v>
      </c>
      <c r="F65" s="259" t="s">
        <v>553</v>
      </c>
      <c r="G65" s="259" t="s">
        <v>554</v>
      </c>
    </row>
    <row r="66" spans="2:7" s="18" customFormat="1" ht="13.5" customHeight="1">
      <c r="B66" s="258" t="s">
        <v>256</v>
      </c>
      <c r="C66" s="54" t="s">
        <v>555</v>
      </c>
      <c r="D66" s="76" t="s">
        <v>546</v>
      </c>
      <c r="E66" s="75" t="s">
        <v>556</v>
      </c>
      <c r="F66" s="259" t="s">
        <v>557</v>
      </c>
      <c r="G66" s="259" t="s">
        <v>558</v>
      </c>
    </row>
    <row r="67" spans="2:7" s="18" customFormat="1" ht="22.5">
      <c r="B67" s="258" t="s">
        <v>256</v>
      </c>
      <c r="C67" s="54" t="s">
        <v>559</v>
      </c>
      <c r="D67" s="258" t="s">
        <v>560</v>
      </c>
      <c r="E67" s="75" t="s">
        <v>561</v>
      </c>
      <c r="F67" s="75" t="s">
        <v>562</v>
      </c>
      <c r="G67" s="259" t="s">
        <v>563</v>
      </c>
    </row>
    <row r="68" spans="2:7" s="18" customFormat="1" ht="13.5" customHeight="1">
      <c r="B68" s="258" t="s">
        <v>256</v>
      </c>
      <c r="C68" s="54" t="s">
        <v>564</v>
      </c>
      <c r="D68" s="258" t="s">
        <v>565</v>
      </c>
      <c r="E68" s="75" t="s">
        <v>566</v>
      </c>
      <c r="F68" s="259" t="s">
        <v>567</v>
      </c>
      <c r="G68" s="259" t="s">
        <v>568</v>
      </c>
    </row>
    <row r="69" spans="2:7" s="18" customFormat="1" ht="13.5" customHeight="1">
      <c r="B69" s="258" t="s">
        <v>256</v>
      </c>
      <c r="C69" s="54" t="s">
        <v>569</v>
      </c>
      <c r="D69" s="258" t="s">
        <v>570</v>
      </c>
      <c r="E69" s="75" t="s">
        <v>571</v>
      </c>
      <c r="F69" s="77" t="s">
        <v>572</v>
      </c>
      <c r="G69" s="259" t="s">
        <v>573</v>
      </c>
    </row>
    <row r="70" spans="2:7" s="18" customFormat="1" ht="13.5" customHeight="1">
      <c r="B70" s="258" t="s">
        <v>256</v>
      </c>
      <c r="C70" s="54" t="s">
        <v>574</v>
      </c>
      <c r="D70" s="260" t="s">
        <v>481</v>
      </c>
      <c r="E70" s="75" t="s">
        <v>575</v>
      </c>
      <c r="F70" s="259" t="s">
        <v>576</v>
      </c>
      <c r="G70" s="259" t="s">
        <v>577</v>
      </c>
    </row>
    <row r="71" spans="2:7" s="18" customFormat="1" ht="22.5">
      <c r="B71" s="260" t="s">
        <v>256</v>
      </c>
      <c r="C71" s="106" t="s">
        <v>578</v>
      </c>
      <c r="D71" s="261" t="s">
        <v>579</v>
      </c>
      <c r="E71" s="90" t="s">
        <v>580</v>
      </c>
      <c r="F71" s="261" t="s">
        <v>581</v>
      </c>
      <c r="G71" s="261" t="s">
        <v>582</v>
      </c>
    </row>
    <row r="72" spans="2:7" s="18" customFormat="1" ht="12">
      <c r="B72" s="260" t="s">
        <v>256</v>
      </c>
      <c r="C72" s="106" t="s">
        <v>1900</v>
      </c>
      <c r="D72" s="76" t="s">
        <v>546</v>
      </c>
      <c r="E72" s="90" t="s">
        <v>1901</v>
      </c>
      <c r="F72" s="261" t="s">
        <v>207</v>
      </c>
      <c r="G72" s="261" t="s">
        <v>583</v>
      </c>
    </row>
    <row r="73" spans="2:7" s="18" customFormat="1" ht="22.5">
      <c r="B73" s="258" t="s">
        <v>256</v>
      </c>
      <c r="C73" s="54" t="s">
        <v>584</v>
      </c>
      <c r="D73" s="260" t="s">
        <v>585</v>
      </c>
      <c r="E73" s="75" t="s">
        <v>586</v>
      </c>
      <c r="F73" s="259" t="s">
        <v>557</v>
      </c>
      <c r="G73" s="259" t="s">
        <v>587</v>
      </c>
    </row>
    <row r="74" spans="2:7" s="18" customFormat="1" ht="24" customHeight="1">
      <c r="B74" s="260" t="s">
        <v>256</v>
      </c>
      <c r="C74" s="106" t="s">
        <v>588</v>
      </c>
      <c r="D74" s="260" t="s">
        <v>589</v>
      </c>
      <c r="E74" s="90" t="s">
        <v>590</v>
      </c>
      <c r="F74" s="261" t="s">
        <v>534</v>
      </c>
      <c r="G74" s="261" t="s">
        <v>573</v>
      </c>
    </row>
    <row r="75" spans="2:7" s="18" customFormat="1" ht="24" customHeight="1">
      <c r="B75" s="260"/>
      <c r="C75" s="106" t="s">
        <v>1902</v>
      </c>
      <c r="D75" s="260" t="s">
        <v>1903</v>
      </c>
      <c r="E75" s="90" t="s">
        <v>1904</v>
      </c>
      <c r="F75" s="261" t="s">
        <v>199</v>
      </c>
      <c r="G75" s="261" t="s">
        <v>1905</v>
      </c>
    </row>
    <row r="76" spans="2:7" s="18" customFormat="1" ht="23.25" thickBot="1">
      <c r="B76" s="511" t="s">
        <v>256</v>
      </c>
      <c r="C76" s="512" t="s">
        <v>1906</v>
      </c>
      <c r="D76" s="513" t="s">
        <v>481</v>
      </c>
      <c r="E76" s="514" t="s">
        <v>1907</v>
      </c>
      <c r="F76" s="515" t="s">
        <v>111</v>
      </c>
      <c r="G76" s="515" t="s">
        <v>1908</v>
      </c>
    </row>
    <row r="77" spans="2:7" s="18" customFormat="1" ht="8.25" customHeight="1">
      <c r="B77" s="15"/>
      <c r="C77" s="79"/>
      <c r="D77" s="15"/>
      <c r="E77" s="15"/>
      <c r="F77" s="15"/>
      <c r="G77" s="15"/>
    </row>
    <row r="78" spans="2:7" s="18" customFormat="1" ht="15" customHeight="1" thickBot="1">
      <c r="B78" s="36" t="s">
        <v>591</v>
      </c>
      <c r="C78" s="108"/>
      <c r="D78" s="83"/>
      <c r="E78" s="108"/>
      <c r="F78" s="84"/>
      <c r="G78" s="84"/>
    </row>
    <row r="79" spans="2:7" s="18" customFormat="1" ht="13.5" customHeight="1">
      <c r="B79" s="109" t="s">
        <v>244</v>
      </c>
      <c r="C79" s="86" t="s">
        <v>245</v>
      </c>
      <c r="D79" s="87" t="s">
        <v>246</v>
      </c>
      <c r="E79" s="44" t="s">
        <v>367</v>
      </c>
      <c r="F79" s="88" t="s">
        <v>460</v>
      </c>
      <c r="G79" s="89" t="s">
        <v>592</v>
      </c>
    </row>
    <row r="80" spans="2:7" s="18" customFormat="1" ht="42">
      <c r="B80" s="110" t="s">
        <v>593</v>
      </c>
      <c r="C80" s="51" t="s">
        <v>594</v>
      </c>
      <c r="D80" s="258" t="s">
        <v>595</v>
      </c>
      <c r="E80" s="75" t="s">
        <v>596</v>
      </c>
      <c r="F80" s="259" t="s">
        <v>155</v>
      </c>
      <c r="G80" s="259" t="s">
        <v>597</v>
      </c>
    </row>
    <row r="81" spans="2:7" s="18" customFormat="1" ht="13.5" customHeight="1" thickBot="1">
      <c r="B81" s="55" t="s">
        <v>259</v>
      </c>
      <c r="C81" s="56" t="s">
        <v>598</v>
      </c>
      <c r="D81" s="55" t="s">
        <v>599</v>
      </c>
      <c r="E81" s="57" t="s">
        <v>600</v>
      </c>
      <c r="F81" s="58" t="s">
        <v>280</v>
      </c>
      <c r="G81" s="58" t="s">
        <v>601</v>
      </c>
    </row>
    <row r="82" spans="2:7" s="18" customFormat="1" ht="9.75" customHeight="1">
      <c r="B82" s="260"/>
      <c r="C82" s="52"/>
      <c r="D82" s="260"/>
      <c r="E82" s="52"/>
      <c r="F82" s="261"/>
      <c r="G82" s="261"/>
    </row>
    <row r="83" spans="2:7" ht="15" customHeight="1" thickBot="1">
      <c r="B83" s="36" t="s">
        <v>602</v>
      </c>
      <c r="C83" s="108"/>
      <c r="D83" s="83"/>
      <c r="E83" s="108"/>
      <c r="F83" s="84"/>
      <c r="G83" s="84"/>
    </row>
    <row r="84" spans="2:7" s="18" customFormat="1" ht="13.5" customHeight="1">
      <c r="B84" s="109" t="s">
        <v>244</v>
      </c>
      <c r="C84" s="86" t="s">
        <v>523</v>
      </c>
      <c r="D84" s="87" t="s">
        <v>246</v>
      </c>
      <c r="E84" s="44" t="s">
        <v>367</v>
      </c>
      <c r="F84" s="88" t="s">
        <v>460</v>
      </c>
      <c r="G84" s="89" t="s">
        <v>603</v>
      </c>
    </row>
    <row r="85" spans="2:7" s="18" customFormat="1" ht="21.75" thickBot="1">
      <c r="B85" s="111" t="s">
        <v>604</v>
      </c>
      <c r="C85" s="516" t="s">
        <v>1909</v>
      </c>
      <c r="D85" s="517" t="s">
        <v>1910</v>
      </c>
      <c r="E85" s="114" t="s">
        <v>605</v>
      </c>
      <c r="F85" s="115" t="s">
        <v>196</v>
      </c>
      <c r="G85" s="116" t="s">
        <v>606</v>
      </c>
    </row>
    <row r="86" spans="2:7" s="18" customFormat="1" ht="9" customHeight="1">
      <c r="B86" s="260"/>
      <c r="C86" s="52"/>
      <c r="D86" s="260"/>
      <c r="E86" s="52"/>
      <c r="F86" s="261"/>
      <c r="G86" s="261"/>
    </row>
    <row r="87" spans="2:7" ht="15" customHeight="1" thickBot="1">
      <c r="B87" s="36" t="s">
        <v>607</v>
      </c>
      <c r="C87" s="108"/>
      <c r="D87" s="83"/>
      <c r="E87" s="108"/>
      <c r="F87" s="84"/>
      <c r="G87" s="84"/>
    </row>
    <row r="88" spans="2:7" s="18" customFormat="1" ht="13.5" customHeight="1">
      <c r="B88" s="109" t="s">
        <v>244</v>
      </c>
      <c r="C88" s="86" t="s">
        <v>523</v>
      </c>
      <c r="D88" s="87" t="s">
        <v>246</v>
      </c>
      <c r="E88" s="44" t="s">
        <v>367</v>
      </c>
      <c r="F88" s="88" t="s">
        <v>460</v>
      </c>
      <c r="G88" s="89" t="s">
        <v>603</v>
      </c>
    </row>
    <row r="89" spans="2:7" s="18" customFormat="1" ht="23.25" thickBot="1">
      <c r="B89" s="111" t="s">
        <v>608</v>
      </c>
      <c r="C89" s="112" t="s">
        <v>609</v>
      </c>
      <c r="D89" s="113" t="s">
        <v>86</v>
      </c>
      <c r="E89" s="114" t="s">
        <v>610</v>
      </c>
      <c r="F89" s="115" t="s">
        <v>611</v>
      </c>
      <c r="G89" s="116" t="s">
        <v>612</v>
      </c>
    </row>
    <row r="90" spans="2:7" s="18" customFormat="1" ht="8.25" customHeight="1">
      <c r="B90" s="117"/>
      <c r="C90" s="52"/>
      <c r="D90" s="260"/>
      <c r="E90" s="90"/>
      <c r="F90" s="118"/>
      <c r="G90" s="261"/>
    </row>
    <row r="91" spans="2:7" s="18" customFormat="1" ht="15" customHeight="1" thickBot="1">
      <c r="B91" s="119" t="s">
        <v>613</v>
      </c>
      <c r="C91" s="57"/>
      <c r="D91" s="55"/>
      <c r="E91" s="107"/>
      <c r="F91" s="120"/>
      <c r="G91" s="58"/>
    </row>
    <row r="92" spans="2:7" s="18" customFormat="1" ht="13.5" customHeight="1">
      <c r="B92" s="109" t="s">
        <v>244</v>
      </c>
      <c r="C92" s="86" t="s">
        <v>523</v>
      </c>
      <c r="D92" s="87" t="s">
        <v>246</v>
      </c>
      <c r="E92" s="44" t="s">
        <v>367</v>
      </c>
      <c r="F92" s="88" t="s">
        <v>460</v>
      </c>
      <c r="G92" s="89" t="s">
        <v>614</v>
      </c>
    </row>
    <row r="93" spans="2:7" s="18" customFormat="1" ht="13.5" customHeight="1">
      <c r="B93" s="258" t="s">
        <v>312</v>
      </c>
      <c r="C93" s="51" t="s">
        <v>313</v>
      </c>
      <c r="D93" s="258" t="s">
        <v>314</v>
      </c>
      <c r="E93" s="47" t="s">
        <v>615</v>
      </c>
      <c r="F93" s="259" t="s">
        <v>361</v>
      </c>
      <c r="G93" s="259" t="s">
        <v>616</v>
      </c>
    </row>
    <row r="94" spans="2:7" s="18" customFormat="1" ht="13.5" customHeight="1">
      <c r="B94" s="258" t="s">
        <v>617</v>
      </c>
      <c r="C94" s="51" t="s">
        <v>618</v>
      </c>
      <c r="D94" s="258" t="s">
        <v>401</v>
      </c>
      <c r="E94" s="47" t="s">
        <v>619</v>
      </c>
      <c r="F94" s="259" t="s">
        <v>284</v>
      </c>
      <c r="G94" s="259" t="s">
        <v>620</v>
      </c>
    </row>
    <row r="95" spans="2:7" s="18" customFormat="1" ht="22.5">
      <c r="B95" s="258" t="s">
        <v>621</v>
      </c>
      <c r="C95" s="51" t="s">
        <v>622</v>
      </c>
      <c r="D95" s="258" t="s">
        <v>623</v>
      </c>
      <c r="E95" s="47" t="s">
        <v>624</v>
      </c>
      <c r="F95" s="259" t="s">
        <v>625</v>
      </c>
      <c r="G95" s="259" t="s">
        <v>626</v>
      </c>
    </row>
    <row r="96" spans="2:7" s="18" customFormat="1" ht="22.5">
      <c r="B96" s="258" t="s">
        <v>256</v>
      </c>
      <c r="C96" s="51" t="s">
        <v>627</v>
      </c>
      <c r="D96" s="258" t="s">
        <v>314</v>
      </c>
      <c r="E96" s="47" t="s">
        <v>260</v>
      </c>
      <c r="F96" s="259" t="s">
        <v>256</v>
      </c>
      <c r="G96" s="259" t="s">
        <v>628</v>
      </c>
    </row>
    <row r="97" spans="2:7" s="18" customFormat="1" ht="22.5">
      <c r="B97" s="258" t="s">
        <v>256</v>
      </c>
      <c r="C97" s="51" t="s">
        <v>629</v>
      </c>
      <c r="D97" s="258" t="s">
        <v>623</v>
      </c>
      <c r="E97" s="47" t="s">
        <v>630</v>
      </c>
      <c r="F97" s="259" t="s">
        <v>392</v>
      </c>
      <c r="G97" s="259" t="s">
        <v>631</v>
      </c>
    </row>
    <row r="98" spans="2:7" s="18" customFormat="1" ht="22.5" customHeight="1">
      <c r="B98" s="258" t="s">
        <v>395</v>
      </c>
      <c r="C98" s="51" t="s">
        <v>632</v>
      </c>
      <c r="D98" s="258" t="s">
        <v>401</v>
      </c>
      <c r="E98" s="259" t="s">
        <v>633</v>
      </c>
      <c r="F98" s="259" t="s">
        <v>634</v>
      </c>
      <c r="G98" s="259" t="s">
        <v>635</v>
      </c>
    </row>
    <row r="99" spans="2:7" s="18" customFormat="1" ht="13.5" customHeight="1" thickBot="1">
      <c r="B99" s="55" t="s">
        <v>256</v>
      </c>
      <c r="C99" s="56" t="s">
        <v>636</v>
      </c>
      <c r="D99" s="55" t="s">
        <v>637</v>
      </c>
      <c r="E99" s="57" t="s">
        <v>638</v>
      </c>
      <c r="F99" s="58" t="s">
        <v>639</v>
      </c>
      <c r="G99" s="58" t="s">
        <v>640</v>
      </c>
    </row>
    <row r="100" spans="2:7" s="18" customFormat="1" ht="12">
      <c r="B100" s="260"/>
      <c r="C100" s="52"/>
      <c r="D100" s="260"/>
      <c r="E100" s="52"/>
      <c r="F100" s="261"/>
      <c r="G100" s="261"/>
    </row>
    <row r="101" spans="2:7" ht="19.5" customHeight="1">
      <c r="B101" s="30" t="s">
        <v>1893</v>
      </c>
      <c r="C101" s="79"/>
    </row>
    <row r="102" spans="2:7" ht="15" customHeight="1" thickBot="1">
      <c r="B102" s="36" t="s">
        <v>641</v>
      </c>
      <c r="C102" s="37"/>
      <c r="D102" s="83"/>
      <c r="E102" s="37"/>
      <c r="F102" s="84"/>
      <c r="G102" s="84"/>
    </row>
    <row r="103" spans="2:7" s="18" customFormat="1" ht="13.5" customHeight="1">
      <c r="B103" s="85" t="s">
        <v>244</v>
      </c>
      <c r="C103" s="86" t="s">
        <v>523</v>
      </c>
      <c r="D103" s="87" t="s">
        <v>246</v>
      </c>
      <c r="E103" s="44" t="s">
        <v>367</v>
      </c>
      <c r="F103" s="88" t="s">
        <v>459</v>
      </c>
      <c r="G103" s="89" t="s">
        <v>642</v>
      </c>
    </row>
    <row r="104" spans="2:7" s="18" customFormat="1" ht="27" customHeight="1">
      <c r="B104" s="121" t="s">
        <v>643</v>
      </c>
      <c r="C104" s="122" t="s">
        <v>644</v>
      </c>
      <c r="D104" s="123" t="s">
        <v>252</v>
      </c>
      <c r="E104" s="124" t="s">
        <v>645</v>
      </c>
      <c r="F104" s="125" t="s">
        <v>646</v>
      </c>
      <c r="G104" s="125" t="s">
        <v>647</v>
      </c>
    </row>
    <row r="105" spans="2:7" s="18" customFormat="1" ht="13.5" customHeight="1">
      <c r="B105" s="91" t="s">
        <v>256</v>
      </c>
      <c r="C105" s="126" t="s">
        <v>648</v>
      </c>
      <c r="D105" s="260" t="s">
        <v>309</v>
      </c>
      <c r="E105" s="52" t="s">
        <v>649</v>
      </c>
      <c r="F105" s="261" t="s">
        <v>650</v>
      </c>
      <c r="G105" s="261" t="s">
        <v>651</v>
      </c>
    </row>
    <row r="106" spans="2:7" s="18" customFormat="1" ht="13.5" customHeight="1">
      <c r="B106" s="91" t="s">
        <v>256</v>
      </c>
      <c r="C106" s="77" t="s">
        <v>652</v>
      </c>
      <c r="D106" s="258" t="s">
        <v>256</v>
      </c>
      <c r="E106" s="47" t="s">
        <v>653</v>
      </c>
      <c r="F106" s="259" t="s">
        <v>654</v>
      </c>
      <c r="G106" s="259" t="s">
        <v>655</v>
      </c>
    </row>
    <row r="107" spans="2:7" s="18" customFormat="1" ht="13.5" customHeight="1">
      <c r="B107" s="91" t="s">
        <v>256</v>
      </c>
      <c r="C107" s="77" t="s">
        <v>656</v>
      </c>
      <c r="D107" s="258" t="s">
        <v>256</v>
      </c>
      <c r="E107" s="47" t="s">
        <v>653</v>
      </c>
      <c r="F107" s="259" t="s">
        <v>256</v>
      </c>
      <c r="G107" s="258" t="s">
        <v>256</v>
      </c>
    </row>
    <row r="108" spans="2:7" s="18" customFormat="1" ht="13.5" customHeight="1">
      <c r="B108" s="258" t="s">
        <v>256</v>
      </c>
      <c r="C108" s="63" t="s">
        <v>657</v>
      </c>
      <c r="D108" s="258" t="s">
        <v>256</v>
      </c>
      <c r="E108" s="47" t="s">
        <v>658</v>
      </c>
      <c r="F108" s="259" t="s">
        <v>155</v>
      </c>
      <c r="G108" s="258" t="s">
        <v>256</v>
      </c>
    </row>
    <row r="109" spans="2:7" s="18" customFormat="1" ht="13.5" customHeight="1">
      <c r="B109" s="258" t="s">
        <v>256</v>
      </c>
      <c r="C109" s="63" t="s">
        <v>659</v>
      </c>
      <c r="D109" s="258" t="s">
        <v>256</v>
      </c>
      <c r="E109" s="47" t="s">
        <v>260</v>
      </c>
      <c r="F109" s="259" t="s">
        <v>256</v>
      </c>
      <c r="G109" s="258" t="s">
        <v>256</v>
      </c>
    </row>
    <row r="110" spans="2:7" s="18" customFormat="1" ht="13.5" customHeight="1">
      <c r="B110" s="258" t="s">
        <v>256</v>
      </c>
      <c r="C110" s="63" t="s">
        <v>660</v>
      </c>
      <c r="D110" s="258" t="s">
        <v>256</v>
      </c>
      <c r="E110" s="47" t="s">
        <v>260</v>
      </c>
      <c r="F110" s="259" t="s">
        <v>256</v>
      </c>
      <c r="G110" s="258" t="s">
        <v>256</v>
      </c>
    </row>
    <row r="111" spans="2:7" s="18" customFormat="1" ht="13.5" customHeight="1">
      <c r="B111" s="258" t="s">
        <v>256</v>
      </c>
      <c r="C111" s="63" t="s">
        <v>1911</v>
      </c>
      <c r="D111" s="258" t="s">
        <v>256</v>
      </c>
      <c r="E111" s="47" t="s">
        <v>260</v>
      </c>
      <c r="F111" s="259" t="s">
        <v>256</v>
      </c>
      <c r="G111" s="258" t="s">
        <v>256</v>
      </c>
    </row>
    <row r="112" spans="2:7" s="18" customFormat="1" ht="13.5" customHeight="1">
      <c r="B112" s="258" t="s">
        <v>256</v>
      </c>
      <c r="C112" s="63" t="s">
        <v>1912</v>
      </c>
      <c r="D112" s="258" t="s">
        <v>256</v>
      </c>
      <c r="E112" s="47" t="s">
        <v>260</v>
      </c>
      <c r="F112" s="259" t="s">
        <v>256</v>
      </c>
      <c r="G112" s="258" t="s">
        <v>256</v>
      </c>
    </row>
    <row r="113" spans="2:7" s="18" customFormat="1" ht="13.5" customHeight="1">
      <c r="B113" s="258" t="s">
        <v>256</v>
      </c>
      <c r="C113" s="63" t="s">
        <v>1913</v>
      </c>
      <c r="D113" s="258" t="s">
        <v>256</v>
      </c>
      <c r="E113" s="47" t="s">
        <v>260</v>
      </c>
      <c r="F113" s="259" t="s">
        <v>256</v>
      </c>
      <c r="G113" s="258" t="s">
        <v>256</v>
      </c>
    </row>
    <row r="114" spans="2:7" s="18" customFormat="1" ht="13.5" customHeight="1">
      <c r="B114" s="258" t="s">
        <v>256</v>
      </c>
      <c r="C114" s="63" t="s">
        <v>1914</v>
      </c>
      <c r="D114" s="258" t="s">
        <v>256</v>
      </c>
      <c r="E114" s="47" t="s">
        <v>260</v>
      </c>
      <c r="F114" s="259" t="s">
        <v>256</v>
      </c>
      <c r="G114" s="258" t="s">
        <v>256</v>
      </c>
    </row>
    <row r="115" spans="2:7" s="18" customFormat="1" ht="13.5" customHeight="1">
      <c r="B115" s="258" t="s">
        <v>256</v>
      </c>
      <c r="C115" s="63" t="s">
        <v>1915</v>
      </c>
      <c r="D115" s="258" t="s">
        <v>263</v>
      </c>
      <c r="E115" s="47" t="s">
        <v>260</v>
      </c>
      <c r="F115" s="259" t="s">
        <v>256</v>
      </c>
      <c r="G115" s="258" t="s">
        <v>256</v>
      </c>
    </row>
    <row r="116" spans="2:7" s="18" customFormat="1" ht="13.5" customHeight="1">
      <c r="B116" s="258" t="s">
        <v>256</v>
      </c>
      <c r="C116" s="63" t="s">
        <v>661</v>
      </c>
      <c r="D116" s="258" t="s">
        <v>252</v>
      </c>
      <c r="E116" s="47" t="s">
        <v>662</v>
      </c>
      <c r="F116" s="259" t="s">
        <v>663</v>
      </c>
      <c r="G116" s="259" t="s">
        <v>664</v>
      </c>
    </row>
    <row r="117" spans="2:7" s="18" customFormat="1" ht="13.5" customHeight="1">
      <c r="B117" s="258" t="s">
        <v>256</v>
      </c>
      <c r="C117" s="63" t="s">
        <v>665</v>
      </c>
      <c r="D117" s="258" t="s">
        <v>256</v>
      </c>
      <c r="E117" s="47" t="s">
        <v>260</v>
      </c>
      <c r="F117" s="259" t="s">
        <v>256</v>
      </c>
      <c r="G117" s="258" t="s">
        <v>256</v>
      </c>
    </row>
    <row r="118" spans="2:7" s="18" customFormat="1" ht="13.5" customHeight="1">
      <c r="B118" s="258" t="s">
        <v>256</v>
      </c>
      <c r="C118" s="63" t="s">
        <v>666</v>
      </c>
      <c r="D118" s="258" t="s">
        <v>256</v>
      </c>
      <c r="E118" s="47" t="s">
        <v>260</v>
      </c>
      <c r="F118" s="259" t="s">
        <v>256</v>
      </c>
      <c r="G118" s="258" t="s">
        <v>256</v>
      </c>
    </row>
    <row r="119" spans="2:7" s="18" customFormat="1" ht="13.5" customHeight="1">
      <c r="B119" s="258" t="s">
        <v>256</v>
      </c>
      <c r="C119" s="63" t="s">
        <v>667</v>
      </c>
      <c r="D119" s="258" t="s">
        <v>263</v>
      </c>
      <c r="E119" s="47" t="s">
        <v>260</v>
      </c>
      <c r="F119" s="259" t="s">
        <v>256</v>
      </c>
      <c r="G119" s="258" t="s">
        <v>256</v>
      </c>
    </row>
    <row r="120" spans="2:7" s="18" customFormat="1" ht="13.5" customHeight="1">
      <c r="B120" s="258" t="s">
        <v>256</v>
      </c>
      <c r="C120" s="63" t="s">
        <v>668</v>
      </c>
      <c r="D120" s="258" t="s">
        <v>252</v>
      </c>
      <c r="E120" s="47" t="s">
        <v>669</v>
      </c>
      <c r="F120" s="259" t="s">
        <v>284</v>
      </c>
      <c r="G120" s="258" t="s">
        <v>256</v>
      </c>
    </row>
    <row r="121" spans="2:7" s="18" customFormat="1" ht="13.5" customHeight="1">
      <c r="B121" s="258" t="s">
        <v>256</v>
      </c>
      <c r="C121" s="63" t="s">
        <v>670</v>
      </c>
      <c r="D121" s="258" t="s">
        <v>256</v>
      </c>
      <c r="E121" s="47" t="s">
        <v>260</v>
      </c>
      <c r="F121" s="259" t="s">
        <v>256</v>
      </c>
      <c r="G121" s="258" t="s">
        <v>256</v>
      </c>
    </row>
    <row r="122" spans="2:7" s="18" customFormat="1" ht="13.5" customHeight="1">
      <c r="B122" s="258" t="s">
        <v>256</v>
      </c>
      <c r="C122" s="63" t="s">
        <v>671</v>
      </c>
      <c r="D122" s="258" t="s">
        <v>256</v>
      </c>
      <c r="E122" s="47" t="s">
        <v>260</v>
      </c>
      <c r="F122" s="259" t="s">
        <v>256</v>
      </c>
      <c r="G122" s="258" t="s">
        <v>256</v>
      </c>
    </row>
    <row r="123" spans="2:7" s="18" customFormat="1" ht="13.5" customHeight="1">
      <c r="B123" s="258" t="s">
        <v>256</v>
      </c>
      <c r="C123" s="66" t="s">
        <v>672</v>
      </c>
      <c r="D123" s="258" t="s">
        <v>256</v>
      </c>
      <c r="E123" s="47" t="s">
        <v>260</v>
      </c>
      <c r="F123" s="259" t="s">
        <v>256</v>
      </c>
      <c r="G123" s="258" t="s">
        <v>256</v>
      </c>
    </row>
    <row r="124" spans="2:7" s="18" customFormat="1" ht="13.5" customHeight="1">
      <c r="B124" s="91" t="s">
        <v>256</v>
      </c>
      <c r="C124" s="66" t="s">
        <v>673</v>
      </c>
      <c r="D124" s="258" t="s">
        <v>256</v>
      </c>
      <c r="E124" s="47" t="s">
        <v>260</v>
      </c>
      <c r="F124" s="259" t="s">
        <v>256</v>
      </c>
      <c r="G124" s="258" t="s">
        <v>256</v>
      </c>
    </row>
    <row r="125" spans="2:7" s="18" customFormat="1" ht="13.5" customHeight="1">
      <c r="B125" s="91" t="s">
        <v>256</v>
      </c>
      <c r="C125" s="66" t="s">
        <v>674</v>
      </c>
      <c r="D125" s="258" t="s">
        <v>256</v>
      </c>
      <c r="E125" s="47" t="s">
        <v>260</v>
      </c>
      <c r="F125" s="259" t="s">
        <v>256</v>
      </c>
      <c r="G125" s="258" t="s">
        <v>256</v>
      </c>
    </row>
    <row r="126" spans="2:7" s="18" customFormat="1" ht="13.5" customHeight="1">
      <c r="B126" s="258" t="s">
        <v>256</v>
      </c>
      <c r="C126" s="66" t="s">
        <v>675</v>
      </c>
      <c r="D126" s="258" t="s">
        <v>256</v>
      </c>
      <c r="E126" s="75" t="s">
        <v>1916</v>
      </c>
      <c r="F126" s="77" t="s">
        <v>1917</v>
      </c>
      <c r="G126" s="258" t="s">
        <v>256</v>
      </c>
    </row>
    <row r="127" spans="2:7" s="18" customFormat="1" ht="13.5" customHeight="1">
      <c r="B127" s="260" t="s">
        <v>256</v>
      </c>
      <c r="C127" s="66" t="s">
        <v>676</v>
      </c>
      <c r="D127" s="260" t="s">
        <v>256</v>
      </c>
      <c r="E127" s="52" t="s">
        <v>1918</v>
      </c>
      <c r="F127" s="261" t="s">
        <v>256</v>
      </c>
      <c r="G127" s="260" t="s">
        <v>256</v>
      </c>
    </row>
    <row r="128" spans="2:7" s="18" customFormat="1" ht="13.5" customHeight="1">
      <c r="B128" s="260" t="s">
        <v>256</v>
      </c>
      <c r="C128" s="66" t="s">
        <v>677</v>
      </c>
      <c r="D128" s="260" t="s">
        <v>256</v>
      </c>
      <c r="E128" s="52" t="s">
        <v>678</v>
      </c>
      <c r="F128" s="261" t="s">
        <v>679</v>
      </c>
      <c r="G128" s="261" t="s">
        <v>680</v>
      </c>
    </row>
    <row r="129" spans="2:7" s="18" customFormat="1" ht="13.5" customHeight="1">
      <c r="B129" s="260" t="s">
        <v>256</v>
      </c>
      <c r="C129" s="66" t="s">
        <v>681</v>
      </c>
      <c r="D129" s="260" t="s">
        <v>682</v>
      </c>
      <c r="E129" s="52" t="s">
        <v>683</v>
      </c>
      <c r="F129" s="261" t="s">
        <v>684</v>
      </c>
      <c r="G129" s="261" t="s">
        <v>448</v>
      </c>
    </row>
    <row r="130" spans="2:7" s="18" customFormat="1" ht="13.5" customHeight="1">
      <c r="B130" s="91" t="s">
        <v>256</v>
      </c>
      <c r="C130" s="127" t="s">
        <v>685</v>
      </c>
      <c r="D130" s="128" t="s">
        <v>309</v>
      </c>
      <c r="E130" s="129" t="s">
        <v>686</v>
      </c>
      <c r="F130" s="127" t="s">
        <v>687</v>
      </c>
      <c r="G130" s="261" t="s">
        <v>689</v>
      </c>
    </row>
    <row r="131" spans="2:7" s="18" customFormat="1" ht="13.5" customHeight="1">
      <c r="B131" s="91" t="s">
        <v>256</v>
      </c>
      <c r="C131" s="261" t="s">
        <v>690</v>
      </c>
      <c r="D131" s="260" t="s">
        <v>256</v>
      </c>
      <c r="E131" s="47" t="s">
        <v>260</v>
      </c>
      <c r="F131" s="261" t="s">
        <v>256</v>
      </c>
      <c r="G131" s="260" t="s">
        <v>256</v>
      </c>
    </row>
    <row r="132" spans="2:7" s="18" customFormat="1" ht="13.5" customHeight="1">
      <c r="B132" s="91" t="s">
        <v>256</v>
      </c>
      <c r="C132" s="127" t="s">
        <v>691</v>
      </c>
      <c r="D132" s="260" t="s">
        <v>256</v>
      </c>
      <c r="E132" s="47" t="s">
        <v>260</v>
      </c>
      <c r="F132" s="261" t="s">
        <v>256</v>
      </c>
      <c r="G132" s="260" t="s">
        <v>256</v>
      </c>
    </row>
    <row r="133" spans="2:7" s="18" customFormat="1" ht="13.5" customHeight="1">
      <c r="B133" s="91" t="s">
        <v>256</v>
      </c>
      <c r="C133" s="261" t="s">
        <v>692</v>
      </c>
      <c r="D133" s="260" t="s">
        <v>256</v>
      </c>
      <c r="E133" s="47" t="s">
        <v>260</v>
      </c>
      <c r="F133" s="261" t="s">
        <v>256</v>
      </c>
      <c r="G133" s="260" t="s">
        <v>256</v>
      </c>
    </row>
    <row r="134" spans="2:7" s="18" customFormat="1" ht="13.5" customHeight="1">
      <c r="B134" s="91" t="s">
        <v>256</v>
      </c>
      <c r="C134" s="261" t="s">
        <v>693</v>
      </c>
      <c r="D134" s="260" t="s">
        <v>256</v>
      </c>
      <c r="E134" s="47" t="s">
        <v>694</v>
      </c>
      <c r="F134" s="261" t="s">
        <v>256</v>
      </c>
      <c r="G134" s="260" t="s">
        <v>256</v>
      </c>
    </row>
    <row r="135" spans="2:7" s="18" customFormat="1" ht="22.5">
      <c r="B135" s="260" t="s">
        <v>256</v>
      </c>
      <c r="C135" s="100" t="s">
        <v>695</v>
      </c>
      <c r="D135" s="260" t="s">
        <v>682</v>
      </c>
      <c r="E135" s="52" t="s">
        <v>696</v>
      </c>
      <c r="F135" s="261" t="s">
        <v>697</v>
      </c>
      <c r="G135" s="261" t="s">
        <v>688</v>
      </c>
    </row>
    <row r="136" spans="2:7" s="18" customFormat="1" ht="13.5" customHeight="1">
      <c r="B136" s="91" t="s">
        <v>256</v>
      </c>
      <c r="C136" s="261" t="s">
        <v>698</v>
      </c>
      <c r="D136" s="128" t="s">
        <v>309</v>
      </c>
      <c r="E136" s="52" t="s">
        <v>699</v>
      </c>
      <c r="F136" s="261" t="s">
        <v>256</v>
      </c>
      <c r="G136" s="261" t="s">
        <v>700</v>
      </c>
    </row>
    <row r="137" spans="2:7" s="18" customFormat="1" ht="13.5" customHeight="1">
      <c r="B137" s="91" t="s">
        <v>256</v>
      </c>
      <c r="C137" s="261" t="s">
        <v>701</v>
      </c>
      <c r="D137" s="260" t="s">
        <v>682</v>
      </c>
      <c r="E137" s="52" t="s">
        <v>702</v>
      </c>
      <c r="F137" s="261" t="s">
        <v>703</v>
      </c>
      <c r="G137" s="260" t="s">
        <v>1919</v>
      </c>
    </row>
    <row r="138" spans="2:7" s="18" customFormat="1" ht="13.5" customHeight="1">
      <c r="B138" s="91" t="s">
        <v>256</v>
      </c>
      <c r="C138" s="261" t="s">
        <v>704</v>
      </c>
      <c r="D138" s="260" t="s">
        <v>256</v>
      </c>
      <c r="E138" s="52" t="s">
        <v>705</v>
      </c>
      <c r="F138" s="261" t="s">
        <v>706</v>
      </c>
      <c r="G138" s="260" t="s">
        <v>256</v>
      </c>
    </row>
    <row r="139" spans="2:7" s="18" customFormat="1" ht="13.5" customHeight="1">
      <c r="B139" s="91" t="s">
        <v>256</v>
      </c>
      <c r="C139" s="261" t="s">
        <v>707</v>
      </c>
      <c r="D139" s="128" t="s">
        <v>309</v>
      </c>
      <c r="E139" s="47" t="s">
        <v>708</v>
      </c>
      <c r="F139" s="261" t="s">
        <v>256</v>
      </c>
      <c r="G139" s="260" t="s">
        <v>256</v>
      </c>
    </row>
    <row r="140" spans="2:7" s="18" customFormat="1" ht="13.5" customHeight="1">
      <c r="B140" s="91" t="s">
        <v>256</v>
      </c>
      <c r="C140" s="261" t="s">
        <v>709</v>
      </c>
      <c r="D140" s="260" t="s">
        <v>256</v>
      </c>
      <c r="E140" s="47" t="s">
        <v>710</v>
      </c>
      <c r="F140" s="261" t="s">
        <v>256</v>
      </c>
      <c r="G140" s="260" t="s">
        <v>256</v>
      </c>
    </row>
    <row r="141" spans="2:7" s="18" customFormat="1" ht="13.5" customHeight="1">
      <c r="B141" s="91" t="s">
        <v>256</v>
      </c>
      <c r="C141" s="261" t="s">
        <v>711</v>
      </c>
      <c r="D141" s="260" t="s">
        <v>712</v>
      </c>
      <c r="E141" s="47" t="s">
        <v>713</v>
      </c>
      <c r="F141" s="261" t="s">
        <v>256</v>
      </c>
      <c r="G141" s="260" t="s">
        <v>256</v>
      </c>
    </row>
    <row r="142" spans="2:7" s="18" customFormat="1" ht="13.5" customHeight="1">
      <c r="B142" s="91" t="s">
        <v>256</v>
      </c>
      <c r="C142" s="261" t="s">
        <v>714</v>
      </c>
      <c r="D142" s="128" t="s">
        <v>309</v>
      </c>
      <c r="E142" s="52" t="s">
        <v>715</v>
      </c>
      <c r="F142" s="261" t="s">
        <v>716</v>
      </c>
      <c r="G142" s="261" t="s">
        <v>717</v>
      </c>
    </row>
    <row r="143" spans="2:7" s="18" customFormat="1" ht="13.5" customHeight="1">
      <c r="B143" s="260" t="s">
        <v>256</v>
      </c>
      <c r="C143" s="66" t="s">
        <v>718</v>
      </c>
      <c r="D143" s="260" t="s">
        <v>256</v>
      </c>
      <c r="E143" s="52" t="s">
        <v>260</v>
      </c>
      <c r="F143" s="261" t="s">
        <v>256</v>
      </c>
      <c r="G143" s="260" t="s">
        <v>256</v>
      </c>
    </row>
    <row r="144" spans="2:7" s="18" customFormat="1" ht="13.5" customHeight="1">
      <c r="B144" s="260" t="s">
        <v>256</v>
      </c>
      <c r="C144" s="130" t="s">
        <v>719</v>
      </c>
      <c r="D144" s="260" t="s">
        <v>256</v>
      </c>
      <c r="E144" s="16" t="s">
        <v>720</v>
      </c>
      <c r="F144" s="16" t="s">
        <v>284</v>
      </c>
      <c r="G144" s="16" t="s">
        <v>721</v>
      </c>
    </row>
    <row r="145" spans="2:7" s="18" customFormat="1" ht="13.5" customHeight="1">
      <c r="B145" s="260" t="s">
        <v>256</v>
      </c>
      <c r="C145" s="130" t="s">
        <v>722</v>
      </c>
      <c r="D145" s="260" t="s">
        <v>256</v>
      </c>
      <c r="E145" s="16" t="s">
        <v>723</v>
      </c>
      <c r="F145" s="261" t="s">
        <v>724</v>
      </c>
      <c r="G145" s="260" t="s">
        <v>256</v>
      </c>
    </row>
    <row r="146" spans="2:7" s="18" customFormat="1" ht="13.5" customHeight="1">
      <c r="B146" s="260" t="s">
        <v>256</v>
      </c>
      <c r="C146" s="130" t="s">
        <v>725</v>
      </c>
      <c r="D146" s="260" t="s">
        <v>256</v>
      </c>
      <c r="E146" s="16" t="s">
        <v>726</v>
      </c>
      <c r="F146" s="16" t="s">
        <v>191</v>
      </c>
      <c r="G146" s="260" t="s">
        <v>256</v>
      </c>
    </row>
    <row r="147" spans="2:7" s="18" customFormat="1" ht="13.5" customHeight="1">
      <c r="B147" s="260" t="s">
        <v>256</v>
      </c>
      <c r="C147" s="130" t="s">
        <v>727</v>
      </c>
      <c r="D147" s="260" t="s">
        <v>256</v>
      </c>
      <c r="E147" s="16" t="s">
        <v>728</v>
      </c>
      <c r="F147" s="16" t="s">
        <v>729</v>
      </c>
      <c r="G147" s="16" t="s">
        <v>730</v>
      </c>
    </row>
    <row r="148" spans="2:7" s="18" customFormat="1" ht="13.5" customHeight="1">
      <c r="B148" s="260" t="s">
        <v>256</v>
      </c>
      <c r="C148" s="130" t="s">
        <v>731</v>
      </c>
      <c r="D148" s="260" t="s">
        <v>256</v>
      </c>
      <c r="E148" s="102" t="s">
        <v>1920</v>
      </c>
      <c r="F148" s="261" t="s">
        <v>256</v>
      </c>
      <c r="G148" s="260" t="s">
        <v>256</v>
      </c>
    </row>
    <row r="149" spans="2:7" s="18" customFormat="1" ht="13.5" customHeight="1">
      <c r="B149" s="260" t="s">
        <v>256</v>
      </c>
      <c r="C149" s="130" t="s">
        <v>733</v>
      </c>
      <c r="D149" s="260" t="s">
        <v>256</v>
      </c>
      <c r="E149" s="102" t="s">
        <v>1920</v>
      </c>
      <c r="F149" s="261" t="s">
        <v>256</v>
      </c>
      <c r="G149" s="260" t="s">
        <v>256</v>
      </c>
    </row>
    <row r="150" spans="2:7" s="18" customFormat="1" ht="13.5" customHeight="1">
      <c r="B150" s="260" t="s">
        <v>256</v>
      </c>
      <c r="C150" s="130" t="s">
        <v>734</v>
      </c>
      <c r="D150" s="260" t="s">
        <v>256</v>
      </c>
      <c r="E150" s="102" t="s">
        <v>1920</v>
      </c>
      <c r="F150" s="261" t="s">
        <v>256</v>
      </c>
      <c r="G150" s="260" t="s">
        <v>256</v>
      </c>
    </row>
    <row r="151" spans="2:7" s="18" customFormat="1" ht="13.5" customHeight="1">
      <c r="B151" s="260" t="s">
        <v>256</v>
      </c>
      <c r="C151" s="130" t="s">
        <v>735</v>
      </c>
      <c r="D151" s="260" t="s">
        <v>256</v>
      </c>
      <c r="E151" s="16" t="s">
        <v>736</v>
      </c>
      <c r="F151" s="16" t="s">
        <v>737</v>
      </c>
      <c r="G151" s="16" t="s">
        <v>738</v>
      </c>
    </row>
    <row r="152" spans="2:7" s="18" customFormat="1" ht="13.5" customHeight="1">
      <c r="B152" s="260" t="s">
        <v>256</v>
      </c>
      <c r="C152" s="130" t="s">
        <v>739</v>
      </c>
      <c r="D152" s="260" t="s">
        <v>256</v>
      </c>
      <c r="E152" s="102" t="s">
        <v>1920</v>
      </c>
      <c r="F152" s="261" t="s">
        <v>256</v>
      </c>
      <c r="G152" s="260" t="s">
        <v>256</v>
      </c>
    </row>
    <row r="153" spans="2:7" s="18" customFormat="1" ht="13.5" customHeight="1">
      <c r="B153" s="260" t="s">
        <v>256</v>
      </c>
      <c r="C153" s="130" t="s">
        <v>740</v>
      </c>
      <c r="D153" s="260" t="s">
        <v>256</v>
      </c>
      <c r="E153" s="102" t="s">
        <v>1920</v>
      </c>
      <c r="F153" s="261" t="s">
        <v>256</v>
      </c>
      <c r="G153" s="260" t="s">
        <v>256</v>
      </c>
    </row>
    <row r="154" spans="2:7" s="18" customFormat="1" ht="13.5" customHeight="1" thickBot="1">
      <c r="B154" s="55" t="s">
        <v>256</v>
      </c>
      <c r="C154" s="131" t="s">
        <v>741</v>
      </c>
      <c r="D154" s="55" t="s">
        <v>256</v>
      </c>
      <c r="E154" s="104" t="s">
        <v>1921</v>
      </c>
      <c r="F154" s="58" t="s">
        <v>256</v>
      </c>
      <c r="G154" s="55" t="s">
        <v>256</v>
      </c>
    </row>
    <row r="155" spans="2:7" s="18" customFormat="1" ht="25.5" customHeight="1">
      <c r="B155" s="747" t="s">
        <v>521</v>
      </c>
      <c r="C155" s="747"/>
      <c r="D155" s="747"/>
      <c r="E155" s="747"/>
      <c r="F155" s="747"/>
      <c r="G155" s="747"/>
    </row>
    <row r="156" spans="2:7" s="18" customFormat="1" ht="19.5" customHeight="1">
      <c r="B156" s="30" t="s">
        <v>1893</v>
      </c>
      <c r="C156" s="52"/>
      <c r="D156" s="260"/>
      <c r="E156" s="102"/>
      <c r="F156" s="261"/>
      <c r="G156" s="261"/>
    </row>
    <row r="157" spans="2:7" s="18" customFormat="1" ht="15" customHeight="1" thickBot="1">
      <c r="B157" s="36" t="s">
        <v>1922</v>
      </c>
      <c r="C157" s="57"/>
      <c r="D157" s="55"/>
      <c r="E157" s="104"/>
      <c r="F157" s="58"/>
      <c r="G157" s="58"/>
    </row>
    <row r="158" spans="2:7" s="18" customFormat="1" ht="13.5" customHeight="1">
      <c r="B158" s="85" t="s">
        <v>1923</v>
      </c>
      <c r="C158" s="132" t="s">
        <v>458</v>
      </c>
      <c r="D158" s="133" t="s">
        <v>246</v>
      </c>
      <c r="E158" s="44" t="s">
        <v>367</v>
      </c>
      <c r="F158" s="134" t="s">
        <v>1924</v>
      </c>
      <c r="G158" s="135" t="s">
        <v>642</v>
      </c>
    </row>
    <row r="159" spans="2:7" s="18" customFormat="1" ht="13.5" customHeight="1">
      <c r="B159" s="260" t="s">
        <v>742</v>
      </c>
      <c r="C159" s="66" t="s">
        <v>743</v>
      </c>
      <c r="D159" s="260" t="s">
        <v>252</v>
      </c>
      <c r="E159" s="102" t="s">
        <v>744</v>
      </c>
      <c r="F159" s="261" t="s">
        <v>745</v>
      </c>
      <c r="G159" s="261" t="s">
        <v>746</v>
      </c>
    </row>
    <row r="160" spans="2:7" s="18" customFormat="1" ht="13.5" customHeight="1">
      <c r="B160" s="260" t="s">
        <v>256</v>
      </c>
      <c r="C160" s="100" t="s">
        <v>747</v>
      </c>
      <c r="D160" s="260" t="s">
        <v>256</v>
      </c>
      <c r="E160" s="102" t="s">
        <v>1920</v>
      </c>
      <c r="F160" s="261" t="s">
        <v>256</v>
      </c>
      <c r="G160" s="260" t="s">
        <v>256</v>
      </c>
    </row>
    <row r="161" spans="2:7" s="18" customFormat="1" ht="13.5" customHeight="1">
      <c r="B161" s="260" t="s">
        <v>256</v>
      </c>
      <c r="C161" s="100" t="s">
        <v>748</v>
      </c>
      <c r="D161" s="260" t="s">
        <v>256</v>
      </c>
      <c r="E161" s="102" t="s">
        <v>749</v>
      </c>
      <c r="F161" s="261" t="s">
        <v>207</v>
      </c>
      <c r="G161" s="16" t="s">
        <v>750</v>
      </c>
    </row>
    <row r="162" spans="2:7" s="18" customFormat="1" ht="13.5" customHeight="1">
      <c r="B162" s="260" t="s">
        <v>256</v>
      </c>
      <c r="C162" s="100" t="s">
        <v>751</v>
      </c>
      <c r="D162" s="260" t="s">
        <v>256</v>
      </c>
      <c r="E162" s="102" t="s">
        <v>752</v>
      </c>
      <c r="F162" s="261" t="s">
        <v>284</v>
      </c>
      <c r="G162" s="16" t="s">
        <v>753</v>
      </c>
    </row>
    <row r="163" spans="2:7" s="18" customFormat="1" ht="13.5" customHeight="1">
      <c r="B163" s="260" t="s">
        <v>256</v>
      </c>
      <c r="C163" s="100" t="s">
        <v>754</v>
      </c>
      <c r="D163" s="260" t="s">
        <v>256</v>
      </c>
      <c r="E163" s="102" t="s">
        <v>1920</v>
      </c>
      <c r="F163" s="261" t="s">
        <v>256</v>
      </c>
      <c r="G163" s="260" t="s">
        <v>256</v>
      </c>
    </row>
    <row r="164" spans="2:7" s="18" customFormat="1" ht="13.5" customHeight="1">
      <c r="B164" s="260" t="s">
        <v>256</v>
      </c>
      <c r="C164" s="100" t="s">
        <v>755</v>
      </c>
      <c r="D164" s="260" t="s">
        <v>256</v>
      </c>
      <c r="E164" s="102" t="s">
        <v>1920</v>
      </c>
      <c r="F164" s="261" t="s">
        <v>256</v>
      </c>
      <c r="G164" s="260" t="s">
        <v>256</v>
      </c>
    </row>
    <row r="165" spans="2:7" s="18" customFormat="1" ht="13.5" customHeight="1">
      <c r="B165" s="260" t="s">
        <v>256</v>
      </c>
      <c r="C165" s="100" t="s">
        <v>756</v>
      </c>
      <c r="D165" s="260" t="s">
        <v>256</v>
      </c>
      <c r="E165" s="102" t="s">
        <v>1920</v>
      </c>
      <c r="F165" s="261" t="s">
        <v>256</v>
      </c>
      <c r="G165" s="260" t="s">
        <v>256</v>
      </c>
    </row>
    <row r="166" spans="2:7" s="18" customFormat="1" ht="13.5" customHeight="1">
      <c r="B166" s="260" t="s">
        <v>256</v>
      </c>
      <c r="C166" s="100" t="s">
        <v>757</v>
      </c>
      <c r="D166" s="260" t="s">
        <v>256</v>
      </c>
      <c r="E166" s="102" t="s">
        <v>1920</v>
      </c>
      <c r="F166" s="261" t="s">
        <v>256</v>
      </c>
      <c r="G166" s="260" t="s">
        <v>256</v>
      </c>
    </row>
    <row r="167" spans="2:7" s="18" customFormat="1" ht="13.5" customHeight="1">
      <c r="B167" s="260" t="s">
        <v>256</v>
      </c>
      <c r="C167" s="100" t="s">
        <v>758</v>
      </c>
      <c r="D167" s="260" t="s">
        <v>256</v>
      </c>
      <c r="E167" s="102" t="s">
        <v>1920</v>
      </c>
      <c r="F167" s="261" t="s">
        <v>256</v>
      </c>
      <c r="G167" s="260" t="s">
        <v>256</v>
      </c>
    </row>
    <row r="168" spans="2:7" s="18" customFormat="1" ht="13.5" customHeight="1">
      <c r="B168" s="260" t="s">
        <v>256</v>
      </c>
      <c r="C168" s="100" t="s">
        <v>759</v>
      </c>
      <c r="D168" s="260" t="s">
        <v>256</v>
      </c>
      <c r="E168" s="102" t="s">
        <v>1920</v>
      </c>
      <c r="F168" s="261" t="s">
        <v>256</v>
      </c>
      <c r="G168" s="260" t="s">
        <v>256</v>
      </c>
    </row>
    <row r="169" spans="2:7" s="18" customFormat="1" ht="13.5" customHeight="1">
      <c r="B169" s="260" t="s">
        <v>256</v>
      </c>
      <c r="C169" s="100" t="s">
        <v>760</v>
      </c>
      <c r="D169" s="260" t="s">
        <v>256</v>
      </c>
      <c r="E169" s="102" t="s">
        <v>1920</v>
      </c>
      <c r="F169" s="261" t="s">
        <v>256</v>
      </c>
      <c r="G169" s="260" t="s">
        <v>256</v>
      </c>
    </row>
    <row r="170" spans="2:7" s="18" customFormat="1" ht="13.5" customHeight="1">
      <c r="B170" s="260" t="s">
        <v>256</v>
      </c>
      <c r="C170" s="100" t="s">
        <v>761</v>
      </c>
      <c r="D170" s="260" t="s">
        <v>256</v>
      </c>
      <c r="E170" s="102" t="s">
        <v>1920</v>
      </c>
      <c r="F170" s="261" t="s">
        <v>256</v>
      </c>
      <c r="G170" s="260" t="s">
        <v>256</v>
      </c>
    </row>
    <row r="171" spans="2:7" s="18" customFormat="1" ht="13.5" customHeight="1">
      <c r="B171" s="260" t="s">
        <v>256</v>
      </c>
      <c r="C171" s="100" t="s">
        <v>762</v>
      </c>
      <c r="D171" s="260" t="s">
        <v>256</v>
      </c>
      <c r="E171" s="102" t="s">
        <v>763</v>
      </c>
      <c r="F171" s="261" t="s">
        <v>764</v>
      </c>
      <c r="G171" s="16" t="s">
        <v>765</v>
      </c>
    </row>
    <row r="172" spans="2:7" s="18" customFormat="1" ht="13.5" customHeight="1">
      <c r="B172" s="260" t="s">
        <v>256</v>
      </c>
      <c r="C172" s="100" t="s">
        <v>766</v>
      </c>
      <c r="D172" s="260" t="s">
        <v>256</v>
      </c>
      <c r="E172" s="102" t="s">
        <v>1920</v>
      </c>
      <c r="F172" s="261" t="s">
        <v>256</v>
      </c>
      <c r="G172" s="260" t="s">
        <v>256</v>
      </c>
    </row>
    <row r="173" spans="2:7" s="18" customFormat="1" ht="13.5" customHeight="1">
      <c r="B173" s="260" t="s">
        <v>256</v>
      </c>
      <c r="C173" s="100" t="s">
        <v>767</v>
      </c>
      <c r="D173" s="260" t="s">
        <v>256</v>
      </c>
      <c r="E173" s="102" t="s">
        <v>1920</v>
      </c>
      <c r="F173" s="261" t="s">
        <v>256</v>
      </c>
      <c r="G173" s="260" t="s">
        <v>256</v>
      </c>
    </row>
    <row r="174" spans="2:7" s="18" customFormat="1" ht="13.5" customHeight="1">
      <c r="B174" s="260" t="s">
        <v>256</v>
      </c>
      <c r="C174" s="100" t="s">
        <v>768</v>
      </c>
      <c r="D174" s="260" t="s">
        <v>256</v>
      </c>
      <c r="E174" s="102" t="s">
        <v>769</v>
      </c>
      <c r="F174" s="261" t="s">
        <v>770</v>
      </c>
      <c r="G174" s="16" t="s">
        <v>771</v>
      </c>
    </row>
    <row r="175" spans="2:7" s="18" customFormat="1" ht="13.5" customHeight="1">
      <c r="B175" s="260" t="s">
        <v>256</v>
      </c>
      <c r="C175" s="100" t="s">
        <v>772</v>
      </c>
      <c r="D175" s="260" t="s">
        <v>256</v>
      </c>
      <c r="E175" s="102" t="s">
        <v>773</v>
      </c>
      <c r="F175" s="261" t="s">
        <v>774</v>
      </c>
      <c r="G175" s="16" t="s">
        <v>775</v>
      </c>
    </row>
    <row r="176" spans="2:7" s="18" customFormat="1" ht="13.5" customHeight="1">
      <c r="B176" s="260" t="s">
        <v>256</v>
      </c>
      <c r="C176" s="100" t="s">
        <v>776</v>
      </c>
      <c r="D176" s="260" t="s">
        <v>256</v>
      </c>
      <c r="E176" s="102" t="s">
        <v>1920</v>
      </c>
      <c r="F176" s="261" t="s">
        <v>256</v>
      </c>
      <c r="G176" s="136" t="s">
        <v>256</v>
      </c>
    </row>
    <row r="177" spans="2:7" s="18" customFormat="1" ht="13.5" customHeight="1">
      <c r="B177" s="260" t="s">
        <v>256</v>
      </c>
      <c r="C177" s="100" t="s">
        <v>777</v>
      </c>
      <c r="D177" s="260" t="s">
        <v>256</v>
      </c>
      <c r="E177" s="102" t="s">
        <v>1920</v>
      </c>
      <c r="F177" s="261" t="s">
        <v>256</v>
      </c>
      <c r="G177" s="136" t="s">
        <v>256</v>
      </c>
    </row>
    <row r="178" spans="2:7" s="18" customFormat="1" ht="13.5" customHeight="1">
      <c r="B178" s="260" t="s">
        <v>256</v>
      </c>
      <c r="C178" s="100" t="s">
        <v>778</v>
      </c>
      <c r="D178" s="260" t="s">
        <v>256</v>
      </c>
      <c r="E178" s="102" t="s">
        <v>1920</v>
      </c>
      <c r="F178" s="261" t="s">
        <v>256</v>
      </c>
      <c r="G178" s="136" t="s">
        <v>256</v>
      </c>
    </row>
    <row r="179" spans="2:7" s="18" customFormat="1" ht="13.5" customHeight="1">
      <c r="B179" s="260" t="s">
        <v>256</v>
      </c>
      <c r="C179" s="100" t="s">
        <v>779</v>
      </c>
      <c r="D179" s="260" t="s">
        <v>256</v>
      </c>
      <c r="E179" s="102" t="s">
        <v>780</v>
      </c>
      <c r="F179" s="261" t="s">
        <v>781</v>
      </c>
      <c r="G179" s="136" t="s">
        <v>256</v>
      </c>
    </row>
    <row r="180" spans="2:7" s="18" customFormat="1" ht="13.5" customHeight="1">
      <c r="B180" s="260" t="s">
        <v>256</v>
      </c>
      <c r="C180" s="100" t="s">
        <v>782</v>
      </c>
      <c r="D180" s="260" t="s">
        <v>256</v>
      </c>
      <c r="E180" s="102" t="s">
        <v>783</v>
      </c>
      <c r="F180" s="261" t="s">
        <v>774</v>
      </c>
      <c r="G180" s="136" t="s">
        <v>256</v>
      </c>
    </row>
    <row r="181" spans="2:7" s="18" customFormat="1" ht="13.5" customHeight="1">
      <c r="B181" s="260" t="s">
        <v>256</v>
      </c>
      <c r="C181" s="100" t="s">
        <v>784</v>
      </c>
      <c r="D181" s="260" t="s">
        <v>256</v>
      </c>
      <c r="E181" s="102" t="s">
        <v>785</v>
      </c>
      <c r="F181" s="261" t="s">
        <v>280</v>
      </c>
      <c r="G181" s="136" t="s">
        <v>786</v>
      </c>
    </row>
    <row r="182" spans="2:7" s="18" customFormat="1" ht="13.5" customHeight="1">
      <c r="B182" s="97" t="s">
        <v>256</v>
      </c>
      <c r="C182" s="137" t="s">
        <v>787</v>
      </c>
      <c r="D182" s="97" t="s">
        <v>256</v>
      </c>
      <c r="E182" s="138" t="s">
        <v>788</v>
      </c>
      <c r="F182" s="139" t="s">
        <v>284</v>
      </c>
      <c r="G182" s="140" t="s">
        <v>789</v>
      </c>
    </row>
    <row r="183" spans="2:7" s="18" customFormat="1" ht="13.5" customHeight="1">
      <c r="B183" s="97" t="s">
        <v>256</v>
      </c>
      <c r="C183" s="137" t="s">
        <v>790</v>
      </c>
      <c r="D183" s="97" t="s">
        <v>256</v>
      </c>
      <c r="E183" s="141" t="s">
        <v>791</v>
      </c>
      <c r="F183" s="139" t="s">
        <v>284</v>
      </c>
      <c r="G183" s="142" t="s">
        <v>256</v>
      </c>
    </row>
    <row r="184" spans="2:7" s="18" customFormat="1" ht="13.5" customHeight="1">
      <c r="B184" s="97" t="s">
        <v>256</v>
      </c>
      <c r="C184" s="137" t="s">
        <v>792</v>
      </c>
      <c r="D184" s="97" t="s">
        <v>256</v>
      </c>
      <c r="E184" s="141" t="s">
        <v>791</v>
      </c>
      <c r="F184" s="139" t="s">
        <v>1919</v>
      </c>
      <c r="G184" s="142" t="s">
        <v>256</v>
      </c>
    </row>
    <row r="185" spans="2:7" s="18" customFormat="1" ht="13.5" customHeight="1">
      <c r="B185" s="97" t="s">
        <v>256</v>
      </c>
      <c r="C185" s="137" t="s">
        <v>793</v>
      </c>
      <c r="D185" s="97" t="s">
        <v>256</v>
      </c>
      <c r="E185" s="141" t="s">
        <v>794</v>
      </c>
      <c r="F185" s="139" t="s">
        <v>795</v>
      </c>
      <c r="G185" s="142" t="s">
        <v>256</v>
      </c>
    </row>
    <row r="186" spans="2:7" s="18" customFormat="1" ht="13.5" customHeight="1">
      <c r="B186" s="97" t="s">
        <v>256</v>
      </c>
      <c r="C186" s="137" t="s">
        <v>796</v>
      </c>
      <c r="D186" s="97" t="s">
        <v>256</v>
      </c>
      <c r="E186" s="141" t="s">
        <v>797</v>
      </c>
      <c r="F186" s="139" t="s">
        <v>284</v>
      </c>
      <c r="G186" s="143" t="s">
        <v>798</v>
      </c>
    </row>
    <row r="187" spans="2:7" s="18" customFormat="1" ht="13.5" customHeight="1">
      <c r="B187" s="97" t="s">
        <v>256</v>
      </c>
      <c r="C187" s="137" t="s">
        <v>799</v>
      </c>
      <c r="D187" s="97" t="s">
        <v>256</v>
      </c>
      <c r="E187" s="141" t="s">
        <v>800</v>
      </c>
      <c r="F187" s="139" t="s">
        <v>284</v>
      </c>
      <c r="G187" s="142" t="s">
        <v>256</v>
      </c>
    </row>
    <row r="188" spans="2:7" s="18" customFormat="1" ht="13.5" customHeight="1">
      <c r="B188" s="97" t="s">
        <v>256</v>
      </c>
      <c r="C188" s="137" t="s">
        <v>801</v>
      </c>
      <c r="D188" s="97" t="s">
        <v>256</v>
      </c>
      <c r="E188" s="141" t="s">
        <v>802</v>
      </c>
      <c r="F188" s="139" t="s">
        <v>284</v>
      </c>
      <c r="G188" s="142" t="s">
        <v>256</v>
      </c>
    </row>
    <row r="189" spans="2:7" s="18" customFormat="1" ht="13.5" customHeight="1">
      <c r="B189" s="97" t="s">
        <v>256</v>
      </c>
      <c r="C189" s="137" t="s">
        <v>803</v>
      </c>
      <c r="D189" s="97" t="s">
        <v>256</v>
      </c>
      <c r="E189" s="144" t="s">
        <v>1920</v>
      </c>
      <c r="F189" s="139" t="s">
        <v>1919</v>
      </c>
      <c r="G189" s="142" t="s">
        <v>256</v>
      </c>
    </row>
    <row r="190" spans="2:7" s="18" customFormat="1" ht="13.5" customHeight="1">
      <c r="B190" s="97" t="s">
        <v>256</v>
      </c>
      <c r="C190" s="137" t="s">
        <v>804</v>
      </c>
      <c r="D190" s="97" t="s">
        <v>256</v>
      </c>
      <c r="E190" s="141" t="s">
        <v>805</v>
      </c>
      <c r="F190" s="139" t="s">
        <v>806</v>
      </c>
      <c r="G190" s="142" t="s">
        <v>256</v>
      </c>
    </row>
    <row r="191" spans="2:7" s="18" customFormat="1" ht="13.5" customHeight="1">
      <c r="B191" s="97" t="s">
        <v>256</v>
      </c>
      <c r="C191" s="137" t="s">
        <v>807</v>
      </c>
      <c r="D191" s="97" t="s">
        <v>256</v>
      </c>
      <c r="E191" s="144" t="s">
        <v>1920</v>
      </c>
      <c r="F191" s="139" t="s">
        <v>1919</v>
      </c>
      <c r="G191" s="142" t="s">
        <v>256</v>
      </c>
    </row>
    <row r="192" spans="2:7" s="18" customFormat="1" ht="13.5" customHeight="1">
      <c r="B192" s="97" t="s">
        <v>256</v>
      </c>
      <c r="C192" s="137" t="s">
        <v>808</v>
      </c>
      <c r="D192" s="97" t="s">
        <v>256</v>
      </c>
      <c r="E192" s="144" t="s">
        <v>1920</v>
      </c>
      <c r="F192" s="139" t="s">
        <v>1919</v>
      </c>
      <c r="G192" s="142" t="s">
        <v>256</v>
      </c>
    </row>
    <row r="193" spans="2:7" s="18" customFormat="1" ht="13.5" customHeight="1">
      <c r="B193" s="97" t="s">
        <v>256</v>
      </c>
      <c r="C193" s="137" t="s">
        <v>809</v>
      </c>
      <c r="D193" s="97" t="s">
        <v>256</v>
      </c>
      <c r="E193" s="144" t="s">
        <v>1920</v>
      </c>
      <c r="F193" s="139" t="s">
        <v>1919</v>
      </c>
      <c r="G193" s="142" t="s">
        <v>256</v>
      </c>
    </row>
    <row r="194" spans="2:7" s="18" customFormat="1" ht="13.5" customHeight="1">
      <c r="B194" s="97" t="s">
        <v>256</v>
      </c>
      <c r="C194" s="137" t="s">
        <v>810</v>
      </c>
      <c r="D194" s="97" t="s">
        <v>256</v>
      </c>
      <c r="E194" s="144" t="s">
        <v>1920</v>
      </c>
      <c r="F194" s="139" t="s">
        <v>1919</v>
      </c>
      <c r="G194" s="142" t="s">
        <v>256</v>
      </c>
    </row>
    <row r="195" spans="2:7" s="18" customFormat="1" ht="13.5" customHeight="1">
      <c r="B195" s="97" t="s">
        <v>256</v>
      </c>
      <c r="C195" s="137" t="s">
        <v>811</v>
      </c>
      <c r="D195" s="97" t="s">
        <v>256</v>
      </c>
      <c r="E195" s="141" t="s">
        <v>812</v>
      </c>
      <c r="F195" s="139" t="s">
        <v>813</v>
      </c>
      <c r="G195" s="142" t="s">
        <v>256</v>
      </c>
    </row>
    <row r="196" spans="2:7" s="18" customFormat="1" ht="13.5" customHeight="1">
      <c r="B196" s="97" t="s">
        <v>256</v>
      </c>
      <c r="C196" s="137" t="s">
        <v>814</v>
      </c>
      <c r="D196" s="97" t="s">
        <v>256</v>
      </c>
      <c r="E196" s="144" t="s">
        <v>1920</v>
      </c>
      <c r="F196" s="139" t="s">
        <v>1919</v>
      </c>
      <c r="G196" s="142" t="s">
        <v>256</v>
      </c>
    </row>
    <row r="197" spans="2:7" s="18" customFormat="1" ht="13.5" customHeight="1">
      <c r="B197" s="97" t="s">
        <v>256</v>
      </c>
      <c r="C197" s="137" t="s">
        <v>815</v>
      </c>
      <c r="D197" s="97" t="s">
        <v>256</v>
      </c>
      <c r="E197" s="144" t="s">
        <v>1920</v>
      </c>
      <c r="F197" s="139" t="s">
        <v>1919</v>
      </c>
      <c r="G197" s="142" t="s">
        <v>256</v>
      </c>
    </row>
    <row r="198" spans="2:7" s="18" customFormat="1" ht="13.5" customHeight="1">
      <c r="B198" s="97" t="s">
        <v>256</v>
      </c>
      <c r="C198" s="137" t="s">
        <v>816</v>
      </c>
      <c r="D198" s="97" t="s">
        <v>256</v>
      </c>
      <c r="E198" s="144" t="s">
        <v>1920</v>
      </c>
      <c r="F198" s="139" t="s">
        <v>1919</v>
      </c>
      <c r="G198" s="145" t="s">
        <v>256</v>
      </c>
    </row>
    <row r="199" spans="2:7" s="18" customFormat="1" ht="13.5" customHeight="1">
      <c r="B199" s="97" t="s">
        <v>256</v>
      </c>
      <c r="C199" s="146" t="s">
        <v>817</v>
      </c>
      <c r="D199" s="147" t="s">
        <v>256</v>
      </c>
      <c r="E199" s="148" t="s">
        <v>1925</v>
      </c>
      <c r="F199" s="148" t="s">
        <v>818</v>
      </c>
      <c r="G199" s="149" t="s">
        <v>819</v>
      </c>
    </row>
    <row r="200" spans="2:7" s="18" customFormat="1" ht="13.5" customHeight="1">
      <c r="B200" s="97" t="s">
        <v>256</v>
      </c>
      <c r="C200" s="146" t="s">
        <v>820</v>
      </c>
      <c r="D200" s="147" t="s">
        <v>256</v>
      </c>
      <c r="E200" s="150" t="s">
        <v>1920</v>
      </c>
      <c r="F200" s="151" t="s">
        <v>1919</v>
      </c>
      <c r="G200" s="263" t="s">
        <v>256</v>
      </c>
    </row>
    <row r="201" spans="2:7" s="18" customFormat="1" ht="13.5" customHeight="1">
      <c r="B201" s="97" t="s">
        <v>256</v>
      </c>
      <c r="C201" s="146" t="s">
        <v>821</v>
      </c>
      <c r="D201" s="147" t="s">
        <v>256</v>
      </c>
      <c r="E201" s="148" t="s">
        <v>822</v>
      </c>
      <c r="F201" s="151" t="s">
        <v>284</v>
      </c>
      <c r="G201" s="263" t="s">
        <v>256</v>
      </c>
    </row>
    <row r="202" spans="2:7" s="18" customFormat="1" ht="13.5" customHeight="1">
      <c r="B202" s="97" t="s">
        <v>256</v>
      </c>
      <c r="C202" s="146" t="s">
        <v>823</v>
      </c>
      <c r="D202" s="147" t="s">
        <v>256</v>
      </c>
      <c r="E202" s="148" t="s">
        <v>824</v>
      </c>
      <c r="F202" s="151" t="s">
        <v>305</v>
      </c>
      <c r="G202" s="152" t="s">
        <v>825</v>
      </c>
    </row>
    <row r="203" spans="2:7" s="18" customFormat="1" ht="13.5" customHeight="1">
      <c r="B203" s="97" t="s">
        <v>256</v>
      </c>
      <c r="C203" s="146" t="s">
        <v>826</v>
      </c>
      <c r="D203" s="147" t="s">
        <v>256</v>
      </c>
      <c r="E203" s="150" t="s">
        <v>1920</v>
      </c>
      <c r="F203" s="151" t="s">
        <v>1919</v>
      </c>
      <c r="G203" s="263" t="s">
        <v>256</v>
      </c>
    </row>
    <row r="204" spans="2:7" s="18" customFormat="1" ht="13.5" customHeight="1">
      <c r="B204" s="97" t="s">
        <v>256</v>
      </c>
      <c r="C204" s="146" t="s">
        <v>827</v>
      </c>
      <c r="D204" s="147" t="s">
        <v>256</v>
      </c>
      <c r="E204" s="150" t="s">
        <v>1920</v>
      </c>
      <c r="F204" s="151" t="s">
        <v>1919</v>
      </c>
      <c r="G204" s="263" t="s">
        <v>256</v>
      </c>
    </row>
    <row r="205" spans="2:7" s="18" customFormat="1" ht="13.5" customHeight="1">
      <c r="B205" s="97" t="s">
        <v>256</v>
      </c>
      <c r="C205" s="146" t="s">
        <v>828</v>
      </c>
      <c r="D205" s="147" t="s">
        <v>256</v>
      </c>
      <c r="E205" s="150" t="s">
        <v>1920</v>
      </c>
      <c r="F205" s="151" t="s">
        <v>1919</v>
      </c>
      <c r="G205" s="263" t="s">
        <v>256</v>
      </c>
    </row>
    <row r="206" spans="2:7" s="18" customFormat="1" ht="13.5" customHeight="1">
      <c r="B206" s="97" t="s">
        <v>256</v>
      </c>
      <c r="C206" s="146" t="s">
        <v>829</v>
      </c>
      <c r="D206" s="147" t="s">
        <v>256</v>
      </c>
      <c r="E206" s="150" t="s">
        <v>1926</v>
      </c>
      <c r="F206" s="151" t="s">
        <v>830</v>
      </c>
      <c r="G206" s="149" t="s">
        <v>831</v>
      </c>
    </row>
    <row r="207" spans="2:7" s="18" customFormat="1" ht="13.5" customHeight="1">
      <c r="B207" s="97" t="s">
        <v>256</v>
      </c>
      <c r="C207" s="518" t="s">
        <v>1927</v>
      </c>
      <c r="D207" s="519" t="s">
        <v>256</v>
      </c>
      <c r="E207" s="520" t="s">
        <v>1928</v>
      </c>
      <c r="F207" s="509" t="s">
        <v>1929</v>
      </c>
      <c r="G207" s="521" t="s">
        <v>1930</v>
      </c>
    </row>
    <row r="208" spans="2:7" s="18" customFormat="1" ht="13.5" customHeight="1">
      <c r="B208" s="97" t="s">
        <v>256</v>
      </c>
      <c r="C208" s="518" t="s">
        <v>1931</v>
      </c>
      <c r="D208" s="519" t="s">
        <v>256</v>
      </c>
      <c r="E208" s="520" t="s">
        <v>1920</v>
      </c>
      <c r="F208" s="509" t="s">
        <v>1919</v>
      </c>
      <c r="G208" s="522" t="s">
        <v>256</v>
      </c>
    </row>
    <row r="209" spans="2:7" s="18" customFormat="1" ht="13.5" customHeight="1">
      <c r="B209" s="97" t="s">
        <v>256</v>
      </c>
      <c r="C209" s="518" t="s">
        <v>1932</v>
      </c>
      <c r="D209" s="519" t="s">
        <v>256</v>
      </c>
      <c r="E209" s="520" t="s">
        <v>1920</v>
      </c>
      <c r="F209" s="509" t="s">
        <v>1919</v>
      </c>
      <c r="G209" s="522" t="s">
        <v>256</v>
      </c>
    </row>
    <row r="210" spans="2:7" s="18" customFormat="1" ht="13.5" customHeight="1">
      <c r="B210" s="97" t="s">
        <v>256</v>
      </c>
      <c r="C210" s="518" t="s">
        <v>1933</v>
      </c>
      <c r="D210" s="519" t="s">
        <v>256</v>
      </c>
      <c r="E210" s="520" t="s">
        <v>1920</v>
      </c>
      <c r="F210" s="509" t="s">
        <v>1919</v>
      </c>
      <c r="G210" s="522" t="s">
        <v>256</v>
      </c>
    </row>
    <row r="211" spans="2:7" s="18" customFormat="1" ht="13.5" customHeight="1">
      <c r="B211" s="97" t="s">
        <v>256</v>
      </c>
      <c r="C211" s="518" t="s">
        <v>1934</v>
      </c>
      <c r="D211" s="519" t="s">
        <v>256</v>
      </c>
      <c r="E211" s="520" t="s">
        <v>1920</v>
      </c>
      <c r="F211" s="509" t="s">
        <v>1919</v>
      </c>
      <c r="G211" s="522" t="s">
        <v>256</v>
      </c>
    </row>
    <row r="212" spans="2:7" s="18" customFormat="1" ht="13.5" customHeight="1">
      <c r="B212" s="97" t="s">
        <v>256</v>
      </c>
      <c r="C212" s="518" t="s">
        <v>1935</v>
      </c>
      <c r="D212" s="519" t="s">
        <v>256</v>
      </c>
      <c r="E212" s="520" t="s">
        <v>1920</v>
      </c>
      <c r="F212" s="509" t="s">
        <v>1919</v>
      </c>
      <c r="G212" s="522" t="s">
        <v>256</v>
      </c>
    </row>
    <row r="213" spans="2:7" s="18" customFormat="1" ht="13.5" customHeight="1">
      <c r="B213" s="97" t="s">
        <v>256</v>
      </c>
      <c r="C213" s="518" t="s">
        <v>1936</v>
      </c>
      <c r="D213" s="519" t="s">
        <v>256</v>
      </c>
      <c r="E213" s="520" t="s">
        <v>1920</v>
      </c>
      <c r="F213" s="509" t="s">
        <v>1919</v>
      </c>
      <c r="G213" s="522" t="s">
        <v>256</v>
      </c>
    </row>
    <row r="214" spans="2:7" s="18" customFormat="1" ht="13.5" customHeight="1">
      <c r="B214" s="97" t="s">
        <v>256</v>
      </c>
      <c r="C214" s="518" t="s">
        <v>1937</v>
      </c>
      <c r="D214" s="519" t="s">
        <v>256</v>
      </c>
      <c r="E214" s="520" t="s">
        <v>1920</v>
      </c>
      <c r="F214" s="509" t="s">
        <v>1919</v>
      </c>
      <c r="G214" s="522" t="s">
        <v>256</v>
      </c>
    </row>
    <row r="215" spans="2:7" s="18" customFormat="1" ht="13.5" customHeight="1">
      <c r="B215" s="97" t="s">
        <v>256</v>
      </c>
      <c r="C215" s="518" t="s">
        <v>1938</v>
      </c>
      <c r="D215" s="519" t="s">
        <v>256</v>
      </c>
      <c r="E215" s="520" t="s">
        <v>1920</v>
      </c>
      <c r="F215" s="509" t="s">
        <v>1919</v>
      </c>
      <c r="G215" s="522" t="s">
        <v>256</v>
      </c>
    </row>
    <row r="216" spans="2:7" s="18" customFormat="1" ht="9" customHeight="1">
      <c r="B216" s="153"/>
      <c r="C216" s="52"/>
      <c r="D216" s="260"/>
      <c r="E216" s="102"/>
      <c r="F216" s="261"/>
      <c r="G216" s="17"/>
    </row>
    <row r="217" spans="2:7" ht="9.9499999999999993" customHeight="1"/>
    <row r="218" spans="2:7" ht="9.9499999999999993" customHeight="1"/>
    <row r="219" spans="2:7" ht="14.25" thickBot="1">
      <c r="B219" s="36" t="s">
        <v>832</v>
      </c>
      <c r="C219" s="57"/>
      <c r="D219" s="55"/>
      <c r="E219" s="104"/>
      <c r="F219" s="58"/>
      <c r="G219" s="58"/>
    </row>
    <row r="220" spans="2:7">
      <c r="B220" s="85" t="s">
        <v>1923</v>
      </c>
      <c r="C220" s="132" t="s">
        <v>458</v>
      </c>
      <c r="D220" s="133" t="s">
        <v>246</v>
      </c>
      <c r="E220" s="44" t="s">
        <v>367</v>
      </c>
      <c r="F220" s="134" t="s">
        <v>1924</v>
      </c>
      <c r="G220" s="135" t="s">
        <v>642</v>
      </c>
    </row>
    <row r="221" spans="2:7" ht="34.5" thickBot="1">
      <c r="B221" s="154" t="s">
        <v>833</v>
      </c>
      <c r="C221" s="155" t="s">
        <v>834</v>
      </c>
      <c r="D221" s="55" t="s">
        <v>835</v>
      </c>
      <c r="E221" s="104" t="s">
        <v>836</v>
      </c>
      <c r="F221" s="120" t="s">
        <v>1939</v>
      </c>
      <c r="G221" s="58" t="s">
        <v>837</v>
      </c>
    </row>
    <row r="222" spans="2:7" ht="9.9499999999999993" customHeight="1"/>
    <row r="223" spans="2:7" ht="9.9499999999999993" customHeight="1"/>
    <row r="224" spans="2:7" ht="9.9499999999999993" customHeight="1"/>
    <row r="225" ht="9.9499999999999993" customHeight="1"/>
    <row r="226" ht="17.25"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sheetData>
  <mergeCells count="15">
    <mergeCell ref="B155:G155"/>
    <mergeCell ref="B13:B14"/>
    <mergeCell ref="D13:D14"/>
    <mergeCell ref="E13:E14"/>
    <mergeCell ref="F13:F14"/>
    <mergeCell ref="G13:G14"/>
    <mergeCell ref="B16:B17"/>
    <mergeCell ref="D16:D17"/>
    <mergeCell ref="F16:F17"/>
    <mergeCell ref="G16:G17"/>
    <mergeCell ref="B18:B19"/>
    <mergeCell ref="D18:D19"/>
    <mergeCell ref="F18:F19"/>
    <mergeCell ref="G18:G19"/>
    <mergeCell ref="B52:G52"/>
  </mergeCells>
  <phoneticPr fontId="1"/>
  <printOptions horizontalCentered="1"/>
  <pageMargins left="0.51181102362204722" right="0.51181102362204722" top="0.74803149606299213" bottom="0.74803149606299213" header="0.51181102362204722" footer="0.51181102362204722"/>
  <pageSetup paperSize="9" scale="98" orientation="portrait" r:id="rId1"/>
  <headerFooter alignWithMargins="0"/>
  <rowBreaks count="4" manualBreakCount="4">
    <brk id="51" min="1" max="6" man="1"/>
    <brk id="99" min="1" max="6" man="1"/>
    <brk id="154" min="1" max="6" man="1"/>
    <brk id="218"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view="pageBreakPreview" zoomScaleNormal="100" workbookViewId="0">
      <selection activeCell="A26" sqref="A26"/>
    </sheetView>
  </sheetViews>
  <sheetFormatPr defaultColWidth="17.83203125" defaultRowHeight="13.5"/>
  <cols>
    <col min="1" max="1" width="28.5" style="255" bestFit="1" customWidth="1"/>
    <col min="2" max="2" width="9" style="61" customWidth="1"/>
    <col min="3" max="3" width="24.33203125" style="33" customWidth="1"/>
    <col min="4" max="4" width="22.6640625" style="61" customWidth="1"/>
    <col min="5" max="5" width="28.33203125" style="33" customWidth="1"/>
    <col min="6" max="6" width="23" style="35" customWidth="1"/>
    <col min="7" max="7" width="16.33203125" style="35" customWidth="1"/>
    <col min="8" max="256" width="17.83203125" style="255"/>
    <col min="257" max="257" width="28.5" style="255" bestFit="1" customWidth="1"/>
    <col min="258" max="258" width="9" style="255" customWidth="1"/>
    <col min="259" max="259" width="24.33203125" style="255" customWidth="1"/>
    <col min="260" max="260" width="22.6640625" style="255" customWidth="1"/>
    <col min="261" max="261" width="28.33203125" style="255" customWidth="1"/>
    <col min="262" max="262" width="23" style="255" customWidth="1"/>
    <col min="263" max="263" width="16.33203125" style="255" customWidth="1"/>
    <col min="264" max="512" width="17.83203125" style="255"/>
    <col min="513" max="513" width="28.5" style="255" bestFit="1" customWidth="1"/>
    <col min="514" max="514" width="9" style="255" customWidth="1"/>
    <col min="515" max="515" width="24.33203125" style="255" customWidth="1"/>
    <col min="516" max="516" width="22.6640625" style="255" customWidth="1"/>
    <col min="517" max="517" width="28.33203125" style="255" customWidth="1"/>
    <col min="518" max="518" width="23" style="255" customWidth="1"/>
    <col min="519" max="519" width="16.33203125" style="255" customWidth="1"/>
    <col min="520" max="768" width="17.83203125" style="255"/>
    <col min="769" max="769" width="28.5" style="255" bestFit="1" customWidth="1"/>
    <col min="770" max="770" width="9" style="255" customWidth="1"/>
    <col min="771" max="771" width="24.33203125" style="255" customWidth="1"/>
    <col min="772" max="772" width="22.6640625" style="255" customWidth="1"/>
    <col min="773" max="773" width="28.33203125" style="255" customWidth="1"/>
    <col min="774" max="774" width="23" style="255" customWidth="1"/>
    <col min="775" max="775" width="16.33203125" style="255" customWidth="1"/>
    <col min="776" max="1024" width="17.83203125" style="255"/>
    <col min="1025" max="1025" width="28.5" style="255" bestFit="1" customWidth="1"/>
    <col min="1026" max="1026" width="9" style="255" customWidth="1"/>
    <col min="1027" max="1027" width="24.33203125" style="255" customWidth="1"/>
    <col min="1028" max="1028" width="22.6640625" style="255" customWidth="1"/>
    <col min="1029" max="1029" width="28.33203125" style="255" customWidth="1"/>
    <col min="1030" max="1030" width="23" style="255" customWidth="1"/>
    <col min="1031" max="1031" width="16.33203125" style="255" customWidth="1"/>
    <col min="1032" max="1280" width="17.83203125" style="255"/>
    <col min="1281" max="1281" width="28.5" style="255" bestFit="1" customWidth="1"/>
    <col min="1282" max="1282" width="9" style="255" customWidth="1"/>
    <col min="1283" max="1283" width="24.33203125" style="255" customWidth="1"/>
    <col min="1284" max="1284" width="22.6640625" style="255" customWidth="1"/>
    <col min="1285" max="1285" width="28.33203125" style="255" customWidth="1"/>
    <col min="1286" max="1286" width="23" style="255" customWidth="1"/>
    <col min="1287" max="1287" width="16.33203125" style="255" customWidth="1"/>
    <col min="1288" max="1536" width="17.83203125" style="255"/>
    <col min="1537" max="1537" width="28.5" style="255" bestFit="1" customWidth="1"/>
    <col min="1538" max="1538" width="9" style="255" customWidth="1"/>
    <col min="1539" max="1539" width="24.33203125" style="255" customWidth="1"/>
    <col min="1540" max="1540" width="22.6640625" style="255" customWidth="1"/>
    <col min="1541" max="1541" width="28.33203125" style="255" customWidth="1"/>
    <col min="1542" max="1542" width="23" style="255" customWidth="1"/>
    <col min="1543" max="1543" width="16.33203125" style="255" customWidth="1"/>
    <col min="1544" max="1792" width="17.83203125" style="255"/>
    <col min="1793" max="1793" width="28.5" style="255" bestFit="1" customWidth="1"/>
    <col min="1794" max="1794" width="9" style="255" customWidth="1"/>
    <col min="1795" max="1795" width="24.33203125" style="255" customWidth="1"/>
    <col min="1796" max="1796" width="22.6640625" style="255" customWidth="1"/>
    <col min="1797" max="1797" width="28.33203125" style="255" customWidth="1"/>
    <col min="1798" max="1798" width="23" style="255" customWidth="1"/>
    <col min="1799" max="1799" width="16.33203125" style="255" customWidth="1"/>
    <col min="1800" max="2048" width="17.83203125" style="255"/>
    <col min="2049" max="2049" width="28.5" style="255" bestFit="1" customWidth="1"/>
    <col min="2050" max="2050" width="9" style="255" customWidth="1"/>
    <col min="2051" max="2051" width="24.33203125" style="255" customWidth="1"/>
    <col min="2052" max="2052" width="22.6640625" style="255" customWidth="1"/>
    <col min="2053" max="2053" width="28.33203125" style="255" customWidth="1"/>
    <col min="2054" max="2054" width="23" style="255" customWidth="1"/>
    <col min="2055" max="2055" width="16.33203125" style="255" customWidth="1"/>
    <col min="2056" max="2304" width="17.83203125" style="255"/>
    <col min="2305" max="2305" width="28.5" style="255" bestFit="1" customWidth="1"/>
    <col min="2306" max="2306" width="9" style="255" customWidth="1"/>
    <col min="2307" max="2307" width="24.33203125" style="255" customWidth="1"/>
    <col min="2308" max="2308" width="22.6640625" style="255" customWidth="1"/>
    <col min="2309" max="2309" width="28.33203125" style="255" customWidth="1"/>
    <col min="2310" max="2310" width="23" style="255" customWidth="1"/>
    <col min="2311" max="2311" width="16.33203125" style="255" customWidth="1"/>
    <col min="2312" max="2560" width="17.83203125" style="255"/>
    <col min="2561" max="2561" width="28.5" style="255" bestFit="1" customWidth="1"/>
    <col min="2562" max="2562" width="9" style="255" customWidth="1"/>
    <col min="2563" max="2563" width="24.33203125" style="255" customWidth="1"/>
    <col min="2564" max="2564" width="22.6640625" style="255" customWidth="1"/>
    <col min="2565" max="2565" width="28.33203125" style="255" customWidth="1"/>
    <col min="2566" max="2566" width="23" style="255" customWidth="1"/>
    <col min="2567" max="2567" width="16.33203125" style="255" customWidth="1"/>
    <col min="2568" max="2816" width="17.83203125" style="255"/>
    <col min="2817" max="2817" width="28.5" style="255" bestFit="1" customWidth="1"/>
    <col min="2818" max="2818" width="9" style="255" customWidth="1"/>
    <col min="2819" max="2819" width="24.33203125" style="255" customWidth="1"/>
    <col min="2820" max="2820" width="22.6640625" style="255" customWidth="1"/>
    <col min="2821" max="2821" width="28.33203125" style="255" customWidth="1"/>
    <col min="2822" max="2822" width="23" style="255" customWidth="1"/>
    <col min="2823" max="2823" width="16.33203125" style="255" customWidth="1"/>
    <col min="2824" max="3072" width="17.83203125" style="255"/>
    <col min="3073" max="3073" width="28.5" style="255" bestFit="1" customWidth="1"/>
    <col min="3074" max="3074" width="9" style="255" customWidth="1"/>
    <col min="3075" max="3075" width="24.33203125" style="255" customWidth="1"/>
    <col min="3076" max="3076" width="22.6640625" style="255" customWidth="1"/>
    <col min="3077" max="3077" width="28.33203125" style="255" customWidth="1"/>
    <col min="3078" max="3078" width="23" style="255" customWidth="1"/>
    <col min="3079" max="3079" width="16.33203125" style="255" customWidth="1"/>
    <col min="3080" max="3328" width="17.83203125" style="255"/>
    <col min="3329" max="3329" width="28.5" style="255" bestFit="1" customWidth="1"/>
    <col min="3330" max="3330" width="9" style="255" customWidth="1"/>
    <col min="3331" max="3331" width="24.33203125" style="255" customWidth="1"/>
    <col min="3332" max="3332" width="22.6640625" style="255" customWidth="1"/>
    <col min="3333" max="3333" width="28.33203125" style="255" customWidth="1"/>
    <col min="3334" max="3334" width="23" style="255" customWidth="1"/>
    <col min="3335" max="3335" width="16.33203125" style="255" customWidth="1"/>
    <col min="3336" max="3584" width="17.83203125" style="255"/>
    <col min="3585" max="3585" width="28.5" style="255" bestFit="1" customWidth="1"/>
    <col min="3586" max="3586" width="9" style="255" customWidth="1"/>
    <col min="3587" max="3587" width="24.33203125" style="255" customWidth="1"/>
    <col min="3588" max="3588" width="22.6640625" style="255" customWidth="1"/>
    <col min="3589" max="3589" width="28.33203125" style="255" customWidth="1"/>
    <col min="3590" max="3590" width="23" style="255" customWidth="1"/>
    <col min="3591" max="3591" width="16.33203125" style="255" customWidth="1"/>
    <col min="3592" max="3840" width="17.83203125" style="255"/>
    <col min="3841" max="3841" width="28.5" style="255" bestFit="1" customWidth="1"/>
    <col min="3842" max="3842" width="9" style="255" customWidth="1"/>
    <col min="3843" max="3843" width="24.33203125" style="255" customWidth="1"/>
    <col min="3844" max="3844" width="22.6640625" style="255" customWidth="1"/>
    <col min="3845" max="3845" width="28.33203125" style="255" customWidth="1"/>
    <col min="3846" max="3846" width="23" style="255" customWidth="1"/>
    <col min="3847" max="3847" width="16.33203125" style="255" customWidth="1"/>
    <col min="3848" max="4096" width="17.83203125" style="255"/>
    <col min="4097" max="4097" width="28.5" style="255" bestFit="1" customWidth="1"/>
    <col min="4098" max="4098" width="9" style="255" customWidth="1"/>
    <col min="4099" max="4099" width="24.33203125" style="255" customWidth="1"/>
    <col min="4100" max="4100" width="22.6640625" style="255" customWidth="1"/>
    <col min="4101" max="4101" width="28.33203125" style="255" customWidth="1"/>
    <col min="4102" max="4102" width="23" style="255" customWidth="1"/>
    <col min="4103" max="4103" width="16.33203125" style="255" customWidth="1"/>
    <col min="4104" max="4352" width="17.83203125" style="255"/>
    <col min="4353" max="4353" width="28.5" style="255" bestFit="1" customWidth="1"/>
    <col min="4354" max="4354" width="9" style="255" customWidth="1"/>
    <col min="4355" max="4355" width="24.33203125" style="255" customWidth="1"/>
    <col min="4356" max="4356" width="22.6640625" style="255" customWidth="1"/>
    <col min="4357" max="4357" width="28.33203125" style="255" customWidth="1"/>
    <col min="4358" max="4358" width="23" style="255" customWidth="1"/>
    <col min="4359" max="4359" width="16.33203125" style="255" customWidth="1"/>
    <col min="4360" max="4608" width="17.83203125" style="255"/>
    <col min="4609" max="4609" width="28.5" style="255" bestFit="1" customWidth="1"/>
    <col min="4610" max="4610" width="9" style="255" customWidth="1"/>
    <col min="4611" max="4611" width="24.33203125" style="255" customWidth="1"/>
    <col min="4612" max="4612" width="22.6640625" style="255" customWidth="1"/>
    <col min="4613" max="4613" width="28.33203125" style="255" customWidth="1"/>
    <col min="4614" max="4614" width="23" style="255" customWidth="1"/>
    <col min="4615" max="4615" width="16.33203125" style="255" customWidth="1"/>
    <col min="4616" max="4864" width="17.83203125" style="255"/>
    <col min="4865" max="4865" width="28.5" style="255" bestFit="1" customWidth="1"/>
    <col min="4866" max="4866" width="9" style="255" customWidth="1"/>
    <col min="4867" max="4867" width="24.33203125" style="255" customWidth="1"/>
    <col min="4868" max="4868" width="22.6640625" style="255" customWidth="1"/>
    <col min="4869" max="4869" width="28.33203125" style="255" customWidth="1"/>
    <col min="4870" max="4870" width="23" style="255" customWidth="1"/>
    <col min="4871" max="4871" width="16.33203125" style="255" customWidth="1"/>
    <col min="4872" max="5120" width="17.83203125" style="255"/>
    <col min="5121" max="5121" width="28.5" style="255" bestFit="1" customWidth="1"/>
    <col min="5122" max="5122" width="9" style="255" customWidth="1"/>
    <col min="5123" max="5123" width="24.33203125" style="255" customWidth="1"/>
    <col min="5124" max="5124" width="22.6640625" style="255" customWidth="1"/>
    <col min="5125" max="5125" width="28.33203125" style="255" customWidth="1"/>
    <col min="5126" max="5126" width="23" style="255" customWidth="1"/>
    <col min="5127" max="5127" width="16.33203125" style="255" customWidth="1"/>
    <col min="5128" max="5376" width="17.83203125" style="255"/>
    <col min="5377" max="5377" width="28.5" style="255" bestFit="1" customWidth="1"/>
    <col min="5378" max="5378" width="9" style="255" customWidth="1"/>
    <col min="5379" max="5379" width="24.33203125" style="255" customWidth="1"/>
    <col min="5380" max="5380" width="22.6640625" style="255" customWidth="1"/>
    <col min="5381" max="5381" width="28.33203125" style="255" customWidth="1"/>
    <col min="5382" max="5382" width="23" style="255" customWidth="1"/>
    <col min="5383" max="5383" width="16.33203125" style="255" customWidth="1"/>
    <col min="5384" max="5632" width="17.83203125" style="255"/>
    <col min="5633" max="5633" width="28.5" style="255" bestFit="1" customWidth="1"/>
    <col min="5634" max="5634" width="9" style="255" customWidth="1"/>
    <col min="5635" max="5635" width="24.33203125" style="255" customWidth="1"/>
    <col min="5636" max="5636" width="22.6640625" style="255" customWidth="1"/>
    <col min="5637" max="5637" width="28.33203125" style="255" customWidth="1"/>
    <col min="5638" max="5638" width="23" style="255" customWidth="1"/>
    <col min="5639" max="5639" width="16.33203125" style="255" customWidth="1"/>
    <col min="5640" max="5888" width="17.83203125" style="255"/>
    <col min="5889" max="5889" width="28.5" style="255" bestFit="1" customWidth="1"/>
    <col min="5890" max="5890" width="9" style="255" customWidth="1"/>
    <col min="5891" max="5891" width="24.33203125" style="255" customWidth="1"/>
    <col min="5892" max="5892" width="22.6640625" style="255" customWidth="1"/>
    <col min="5893" max="5893" width="28.33203125" style="255" customWidth="1"/>
    <col min="5894" max="5894" width="23" style="255" customWidth="1"/>
    <col min="5895" max="5895" width="16.33203125" style="255" customWidth="1"/>
    <col min="5896" max="6144" width="17.83203125" style="255"/>
    <col min="6145" max="6145" width="28.5" style="255" bestFit="1" customWidth="1"/>
    <col min="6146" max="6146" width="9" style="255" customWidth="1"/>
    <col min="6147" max="6147" width="24.33203125" style="255" customWidth="1"/>
    <col min="6148" max="6148" width="22.6640625" style="255" customWidth="1"/>
    <col min="6149" max="6149" width="28.33203125" style="255" customWidth="1"/>
    <col min="6150" max="6150" width="23" style="255" customWidth="1"/>
    <col min="6151" max="6151" width="16.33203125" style="255" customWidth="1"/>
    <col min="6152" max="6400" width="17.83203125" style="255"/>
    <col min="6401" max="6401" width="28.5" style="255" bestFit="1" customWidth="1"/>
    <col min="6402" max="6402" width="9" style="255" customWidth="1"/>
    <col min="6403" max="6403" width="24.33203125" style="255" customWidth="1"/>
    <col min="6404" max="6404" width="22.6640625" style="255" customWidth="1"/>
    <col min="6405" max="6405" width="28.33203125" style="255" customWidth="1"/>
    <col min="6406" max="6406" width="23" style="255" customWidth="1"/>
    <col min="6407" max="6407" width="16.33203125" style="255" customWidth="1"/>
    <col min="6408" max="6656" width="17.83203125" style="255"/>
    <col min="6657" max="6657" width="28.5" style="255" bestFit="1" customWidth="1"/>
    <col min="6658" max="6658" width="9" style="255" customWidth="1"/>
    <col min="6659" max="6659" width="24.33203125" style="255" customWidth="1"/>
    <col min="6660" max="6660" width="22.6640625" style="255" customWidth="1"/>
    <col min="6661" max="6661" width="28.33203125" style="255" customWidth="1"/>
    <col min="6662" max="6662" width="23" style="255" customWidth="1"/>
    <col min="6663" max="6663" width="16.33203125" style="255" customWidth="1"/>
    <col min="6664" max="6912" width="17.83203125" style="255"/>
    <col min="6913" max="6913" width="28.5" style="255" bestFit="1" customWidth="1"/>
    <col min="6914" max="6914" width="9" style="255" customWidth="1"/>
    <col min="6915" max="6915" width="24.33203125" style="255" customWidth="1"/>
    <col min="6916" max="6916" width="22.6640625" style="255" customWidth="1"/>
    <col min="6917" max="6917" width="28.33203125" style="255" customWidth="1"/>
    <col min="6918" max="6918" width="23" style="255" customWidth="1"/>
    <col min="6919" max="6919" width="16.33203125" style="255" customWidth="1"/>
    <col min="6920" max="7168" width="17.83203125" style="255"/>
    <col min="7169" max="7169" width="28.5" style="255" bestFit="1" customWidth="1"/>
    <col min="7170" max="7170" width="9" style="255" customWidth="1"/>
    <col min="7171" max="7171" width="24.33203125" style="255" customWidth="1"/>
    <col min="7172" max="7172" width="22.6640625" style="255" customWidth="1"/>
    <col min="7173" max="7173" width="28.33203125" style="255" customWidth="1"/>
    <col min="7174" max="7174" width="23" style="255" customWidth="1"/>
    <col min="7175" max="7175" width="16.33203125" style="255" customWidth="1"/>
    <col min="7176" max="7424" width="17.83203125" style="255"/>
    <col min="7425" max="7425" width="28.5" style="255" bestFit="1" customWidth="1"/>
    <col min="7426" max="7426" width="9" style="255" customWidth="1"/>
    <col min="7427" max="7427" width="24.33203125" style="255" customWidth="1"/>
    <col min="7428" max="7428" width="22.6640625" style="255" customWidth="1"/>
    <col min="7429" max="7429" width="28.33203125" style="255" customWidth="1"/>
    <col min="7430" max="7430" width="23" style="255" customWidth="1"/>
    <col min="7431" max="7431" width="16.33203125" style="255" customWidth="1"/>
    <col min="7432" max="7680" width="17.83203125" style="255"/>
    <col min="7681" max="7681" width="28.5" style="255" bestFit="1" customWidth="1"/>
    <col min="7682" max="7682" width="9" style="255" customWidth="1"/>
    <col min="7683" max="7683" width="24.33203125" style="255" customWidth="1"/>
    <col min="7684" max="7684" width="22.6640625" style="255" customWidth="1"/>
    <col min="7685" max="7685" width="28.33203125" style="255" customWidth="1"/>
    <col min="7686" max="7686" width="23" style="255" customWidth="1"/>
    <col min="7687" max="7687" width="16.33203125" style="255" customWidth="1"/>
    <col min="7688" max="7936" width="17.83203125" style="255"/>
    <col min="7937" max="7937" width="28.5" style="255" bestFit="1" customWidth="1"/>
    <col min="7938" max="7938" width="9" style="255" customWidth="1"/>
    <col min="7939" max="7939" width="24.33203125" style="255" customWidth="1"/>
    <col min="7940" max="7940" width="22.6640625" style="255" customWidth="1"/>
    <col min="7941" max="7941" width="28.33203125" style="255" customWidth="1"/>
    <col min="7942" max="7942" width="23" style="255" customWidth="1"/>
    <col min="7943" max="7943" width="16.33203125" style="255" customWidth="1"/>
    <col min="7944" max="8192" width="17.83203125" style="255"/>
    <col min="8193" max="8193" width="28.5" style="255" bestFit="1" customWidth="1"/>
    <col min="8194" max="8194" width="9" style="255" customWidth="1"/>
    <col min="8195" max="8195" width="24.33203125" style="255" customWidth="1"/>
    <col min="8196" max="8196" width="22.6640625" style="255" customWidth="1"/>
    <col min="8197" max="8197" width="28.33203125" style="255" customWidth="1"/>
    <col min="8198" max="8198" width="23" style="255" customWidth="1"/>
    <col min="8199" max="8199" width="16.33203125" style="255" customWidth="1"/>
    <col min="8200" max="8448" width="17.83203125" style="255"/>
    <col min="8449" max="8449" width="28.5" style="255" bestFit="1" customWidth="1"/>
    <col min="8450" max="8450" width="9" style="255" customWidth="1"/>
    <col min="8451" max="8451" width="24.33203125" style="255" customWidth="1"/>
    <col min="8452" max="8452" width="22.6640625" style="255" customWidth="1"/>
    <col min="8453" max="8453" width="28.33203125" style="255" customWidth="1"/>
    <col min="8454" max="8454" width="23" style="255" customWidth="1"/>
    <col min="8455" max="8455" width="16.33203125" style="255" customWidth="1"/>
    <col min="8456" max="8704" width="17.83203125" style="255"/>
    <col min="8705" max="8705" width="28.5" style="255" bestFit="1" customWidth="1"/>
    <col min="8706" max="8706" width="9" style="255" customWidth="1"/>
    <col min="8707" max="8707" width="24.33203125" style="255" customWidth="1"/>
    <col min="8708" max="8708" width="22.6640625" style="255" customWidth="1"/>
    <col min="8709" max="8709" width="28.33203125" style="255" customWidth="1"/>
    <col min="8710" max="8710" width="23" style="255" customWidth="1"/>
    <col min="8711" max="8711" width="16.33203125" style="255" customWidth="1"/>
    <col min="8712" max="8960" width="17.83203125" style="255"/>
    <col min="8961" max="8961" width="28.5" style="255" bestFit="1" customWidth="1"/>
    <col min="8962" max="8962" width="9" style="255" customWidth="1"/>
    <col min="8963" max="8963" width="24.33203125" style="255" customWidth="1"/>
    <col min="8964" max="8964" width="22.6640625" style="255" customWidth="1"/>
    <col min="8965" max="8965" width="28.33203125" style="255" customWidth="1"/>
    <col min="8966" max="8966" width="23" style="255" customWidth="1"/>
    <col min="8967" max="8967" width="16.33203125" style="255" customWidth="1"/>
    <col min="8968" max="9216" width="17.83203125" style="255"/>
    <col min="9217" max="9217" width="28.5" style="255" bestFit="1" customWidth="1"/>
    <col min="9218" max="9218" width="9" style="255" customWidth="1"/>
    <col min="9219" max="9219" width="24.33203125" style="255" customWidth="1"/>
    <col min="9220" max="9220" width="22.6640625" style="255" customWidth="1"/>
    <col min="9221" max="9221" width="28.33203125" style="255" customWidth="1"/>
    <col min="9222" max="9222" width="23" style="255" customWidth="1"/>
    <col min="9223" max="9223" width="16.33203125" style="255" customWidth="1"/>
    <col min="9224" max="9472" width="17.83203125" style="255"/>
    <col min="9473" max="9473" width="28.5" style="255" bestFit="1" customWidth="1"/>
    <col min="9474" max="9474" width="9" style="255" customWidth="1"/>
    <col min="9475" max="9475" width="24.33203125" style="255" customWidth="1"/>
    <col min="9476" max="9476" width="22.6640625" style="255" customWidth="1"/>
    <col min="9477" max="9477" width="28.33203125" style="255" customWidth="1"/>
    <col min="9478" max="9478" width="23" style="255" customWidth="1"/>
    <col min="9479" max="9479" width="16.33203125" style="255" customWidth="1"/>
    <col min="9480" max="9728" width="17.83203125" style="255"/>
    <col min="9729" max="9729" width="28.5" style="255" bestFit="1" customWidth="1"/>
    <col min="9730" max="9730" width="9" style="255" customWidth="1"/>
    <col min="9731" max="9731" width="24.33203125" style="255" customWidth="1"/>
    <col min="9732" max="9732" width="22.6640625" style="255" customWidth="1"/>
    <col min="9733" max="9733" width="28.33203125" style="255" customWidth="1"/>
    <col min="9734" max="9734" width="23" style="255" customWidth="1"/>
    <col min="9735" max="9735" width="16.33203125" style="255" customWidth="1"/>
    <col min="9736" max="9984" width="17.83203125" style="255"/>
    <col min="9985" max="9985" width="28.5" style="255" bestFit="1" customWidth="1"/>
    <col min="9986" max="9986" width="9" style="255" customWidth="1"/>
    <col min="9987" max="9987" width="24.33203125" style="255" customWidth="1"/>
    <col min="9988" max="9988" width="22.6640625" style="255" customWidth="1"/>
    <col min="9989" max="9989" width="28.33203125" style="255" customWidth="1"/>
    <col min="9990" max="9990" width="23" style="255" customWidth="1"/>
    <col min="9991" max="9991" width="16.33203125" style="255" customWidth="1"/>
    <col min="9992" max="10240" width="17.83203125" style="255"/>
    <col min="10241" max="10241" width="28.5" style="255" bestFit="1" customWidth="1"/>
    <col min="10242" max="10242" width="9" style="255" customWidth="1"/>
    <col min="10243" max="10243" width="24.33203125" style="255" customWidth="1"/>
    <col min="10244" max="10244" width="22.6640625" style="255" customWidth="1"/>
    <col min="10245" max="10245" width="28.33203125" style="255" customWidth="1"/>
    <col min="10246" max="10246" width="23" style="255" customWidth="1"/>
    <col min="10247" max="10247" width="16.33203125" style="255" customWidth="1"/>
    <col min="10248" max="10496" width="17.83203125" style="255"/>
    <col min="10497" max="10497" width="28.5" style="255" bestFit="1" customWidth="1"/>
    <col min="10498" max="10498" width="9" style="255" customWidth="1"/>
    <col min="10499" max="10499" width="24.33203125" style="255" customWidth="1"/>
    <col min="10500" max="10500" width="22.6640625" style="255" customWidth="1"/>
    <col min="10501" max="10501" width="28.33203125" style="255" customWidth="1"/>
    <col min="10502" max="10502" width="23" style="255" customWidth="1"/>
    <col min="10503" max="10503" width="16.33203125" style="255" customWidth="1"/>
    <col min="10504" max="10752" width="17.83203125" style="255"/>
    <col min="10753" max="10753" width="28.5" style="255" bestFit="1" customWidth="1"/>
    <col min="10754" max="10754" width="9" style="255" customWidth="1"/>
    <col min="10755" max="10755" width="24.33203125" style="255" customWidth="1"/>
    <col min="10756" max="10756" width="22.6640625" style="255" customWidth="1"/>
    <col min="10757" max="10757" width="28.33203125" style="255" customWidth="1"/>
    <col min="10758" max="10758" width="23" style="255" customWidth="1"/>
    <col min="10759" max="10759" width="16.33203125" style="255" customWidth="1"/>
    <col min="10760" max="11008" width="17.83203125" style="255"/>
    <col min="11009" max="11009" width="28.5" style="255" bestFit="1" customWidth="1"/>
    <col min="11010" max="11010" width="9" style="255" customWidth="1"/>
    <col min="11011" max="11011" width="24.33203125" style="255" customWidth="1"/>
    <col min="11012" max="11012" width="22.6640625" style="255" customWidth="1"/>
    <col min="11013" max="11013" width="28.33203125" style="255" customWidth="1"/>
    <col min="11014" max="11014" width="23" style="255" customWidth="1"/>
    <col min="11015" max="11015" width="16.33203125" style="255" customWidth="1"/>
    <col min="11016" max="11264" width="17.83203125" style="255"/>
    <col min="11265" max="11265" width="28.5" style="255" bestFit="1" customWidth="1"/>
    <col min="11266" max="11266" width="9" style="255" customWidth="1"/>
    <col min="11267" max="11267" width="24.33203125" style="255" customWidth="1"/>
    <col min="11268" max="11268" width="22.6640625" style="255" customWidth="1"/>
    <col min="11269" max="11269" width="28.33203125" style="255" customWidth="1"/>
    <col min="11270" max="11270" width="23" style="255" customWidth="1"/>
    <col min="11271" max="11271" width="16.33203125" style="255" customWidth="1"/>
    <col min="11272" max="11520" width="17.83203125" style="255"/>
    <col min="11521" max="11521" width="28.5" style="255" bestFit="1" customWidth="1"/>
    <col min="11522" max="11522" width="9" style="255" customWidth="1"/>
    <col min="11523" max="11523" width="24.33203125" style="255" customWidth="1"/>
    <col min="11524" max="11524" width="22.6640625" style="255" customWidth="1"/>
    <col min="11525" max="11525" width="28.33203125" style="255" customWidth="1"/>
    <col min="11526" max="11526" width="23" style="255" customWidth="1"/>
    <col min="11527" max="11527" width="16.33203125" style="255" customWidth="1"/>
    <col min="11528" max="11776" width="17.83203125" style="255"/>
    <col min="11777" max="11777" width="28.5" style="255" bestFit="1" customWidth="1"/>
    <col min="11778" max="11778" width="9" style="255" customWidth="1"/>
    <col min="11779" max="11779" width="24.33203125" style="255" customWidth="1"/>
    <col min="11780" max="11780" width="22.6640625" style="255" customWidth="1"/>
    <col min="11781" max="11781" width="28.33203125" style="255" customWidth="1"/>
    <col min="11782" max="11782" width="23" style="255" customWidth="1"/>
    <col min="11783" max="11783" width="16.33203125" style="255" customWidth="1"/>
    <col min="11784" max="12032" width="17.83203125" style="255"/>
    <col min="12033" max="12033" width="28.5" style="255" bestFit="1" customWidth="1"/>
    <col min="12034" max="12034" width="9" style="255" customWidth="1"/>
    <col min="12035" max="12035" width="24.33203125" style="255" customWidth="1"/>
    <col min="12036" max="12036" width="22.6640625" style="255" customWidth="1"/>
    <col min="12037" max="12037" width="28.33203125" style="255" customWidth="1"/>
    <col min="12038" max="12038" width="23" style="255" customWidth="1"/>
    <col min="12039" max="12039" width="16.33203125" style="255" customWidth="1"/>
    <col min="12040" max="12288" width="17.83203125" style="255"/>
    <col min="12289" max="12289" width="28.5" style="255" bestFit="1" customWidth="1"/>
    <col min="12290" max="12290" width="9" style="255" customWidth="1"/>
    <col min="12291" max="12291" width="24.33203125" style="255" customWidth="1"/>
    <col min="12292" max="12292" width="22.6640625" style="255" customWidth="1"/>
    <col min="12293" max="12293" width="28.33203125" style="255" customWidth="1"/>
    <col min="12294" max="12294" width="23" style="255" customWidth="1"/>
    <col min="12295" max="12295" width="16.33203125" style="255" customWidth="1"/>
    <col min="12296" max="12544" width="17.83203125" style="255"/>
    <col min="12545" max="12545" width="28.5" style="255" bestFit="1" customWidth="1"/>
    <col min="12546" max="12546" width="9" style="255" customWidth="1"/>
    <col min="12547" max="12547" width="24.33203125" style="255" customWidth="1"/>
    <col min="12548" max="12548" width="22.6640625" style="255" customWidth="1"/>
    <col min="12549" max="12549" width="28.33203125" style="255" customWidth="1"/>
    <col min="12550" max="12550" width="23" style="255" customWidth="1"/>
    <col min="12551" max="12551" width="16.33203125" style="255" customWidth="1"/>
    <col min="12552" max="12800" width="17.83203125" style="255"/>
    <col min="12801" max="12801" width="28.5" style="255" bestFit="1" customWidth="1"/>
    <col min="12802" max="12802" width="9" style="255" customWidth="1"/>
    <col min="12803" max="12803" width="24.33203125" style="255" customWidth="1"/>
    <col min="12804" max="12804" width="22.6640625" style="255" customWidth="1"/>
    <col min="12805" max="12805" width="28.33203125" style="255" customWidth="1"/>
    <col min="12806" max="12806" width="23" style="255" customWidth="1"/>
    <col min="12807" max="12807" width="16.33203125" style="255" customWidth="1"/>
    <col min="12808" max="13056" width="17.83203125" style="255"/>
    <col min="13057" max="13057" width="28.5" style="255" bestFit="1" customWidth="1"/>
    <col min="13058" max="13058" width="9" style="255" customWidth="1"/>
    <col min="13059" max="13059" width="24.33203125" style="255" customWidth="1"/>
    <col min="13060" max="13060" width="22.6640625" style="255" customWidth="1"/>
    <col min="13061" max="13061" width="28.33203125" style="255" customWidth="1"/>
    <col min="13062" max="13062" width="23" style="255" customWidth="1"/>
    <col min="13063" max="13063" width="16.33203125" style="255" customWidth="1"/>
    <col min="13064" max="13312" width="17.83203125" style="255"/>
    <col min="13313" max="13313" width="28.5" style="255" bestFit="1" customWidth="1"/>
    <col min="13314" max="13314" width="9" style="255" customWidth="1"/>
    <col min="13315" max="13315" width="24.33203125" style="255" customWidth="1"/>
    <col min="13316" max="13316" width="22.6640625" style="255" customWidth="1"/>
    <col min="13317" max="13317" width="28.33203125" style="255" customWidth="1"/>
    <col min="13318" max="13318" width="23" style="255" customWidth="1"/>
    <col min="13319" max="13319" width="16.33203125" style="255" customWidth="1"/>
    <col min="13320" max="13568" width="17.83203125" style="255"/>
    <col min="13569" max="13569" width="28.5" style="255" bestFit="1" customWidth="1"/>
    <col min="13570" max="13570" width="9" style="255" customWidth="1"/>
    <col min="13571" max="13571" width="24.33203125" style="255" customWidth="1"/>
    <col min="13572" max="13572" width="22.6640625" style="255" customWidth="1"/>
    <col min="13573" max="13573" width="28.33203125" style="255" customWidth="1"/>
    <col min="13574" max="13574" width="23" style="255" customWidth="1"/>
    <col min="13575" max="13575" width="16.33203125" style="255" customWidth="1"/>
    <col min="13576" max="13824" width="17.83203125" style="255"/>
    <col min="13825" max="13825" width="28.5" style="255" bestFit="1" customWidth="1"/>
    <col min="13826" max="13826" width="9" style="255" customWidth="1"/>
    <col min="13827" max="13827" width="24.33203125" style="255" customWidth="1"/>
    <col min="13828" max="13828" width="22.6640625" style="255" customWidth="1"/>
    <col min="13829" max="13829" width="28.33203125" style="255" customWidth="1"/>
    <col min="13830" max="13830" width="23" style="255" customWidth="1"/>
    <col min="13831" max="13831" width="16.33203125" style="255" customWidth="1"/>
    <col min="13832" max="14080" width="17.83203125" style="255"/>
    <col min="14081" max="14081" width="28.5" style="255" bestFit="1" customWidth="1"/>
    <col min="14082" max="14082" width="9" style="255" customWidth="1"/>
    <col min="14083" max="14083" width="24.33203125" style="255" customWidth="1"/>
    <col min="14084" max="14084" width="22.6640625" style="255" customWidth="1"/>
    <col min="14085" max="14085" width="28.33203125" style="255" customWidth="1"/>
    <col min="14086" max="14086" width="23" style="255" customWidth="1"/>
    <col min="14087" max="14087" width="16.33203125" style="255" customWidth="1"/>
    <col min="14088" max="14336" width="17.83203125" style="255"/>
    <col min="14337" max="14337" width="28.5" style="255" bestFit="1" customWidth="1"/>
    <col min="14338" max="14338" width="9" style="255" customWidth="1"/>
    <col min="14339" max="14339" width="24.33203125" style="255" customWidth="1"/>
    <col min="14340" max="14340" width="22.6640625" style="255" customWidth="1"/>
    <col min="14341" max="14341" width="28.33203125" style="255" customWidth="1"/>
    <col min="14342" max="14342" width="23" style="255" customWidth="1"/>
    <col min="14343" max="14343" width="16.33203125" style="255" customWidth="1"/>
    <col min="14344" max="14592" width="17.83203125" style="255"/>
    <col min="14593" max="14593" width="28.5" style="255" bestFit="1" customWidth="1"/>
    <col min="14594" max="14594" width="9" style="255" customWidth="1"/>
    <col min="14595" max="14595" width="24.33203125" style="255" customWidth="1"/>
    <col min="14596" max="14596" width="22.6640625" style="255" customWidth="1"/>
    <col min="14597" max="14597" width="28.33203125" style="255" customWidth="1"/>
    <col min="14598" max="14598" width="23" style="255" customWidth="1"/>
    <col min="14599" max="14599" width="16.33203125" style="255" customWidth="1"/>
    <col min="14600" max="14848" width="17.83203125" style="255"/>
    <col min="14849" max="14849" width="28.5" style="255" bestFit="1" customWidth="1"/>
    <col min="14850" max="14850" width="9" style="255" customWidth="1"/>
    <col min="14851" max="14851" width="24.33203125" style="255" customWidth="1"/>
    <col min="14852" max="14852" width="22.6640625" style="255" customWidth="1"/>
    <col min="14853" max="14853" width="28.33203125" style="255" customWidth="1"/>
    <col min="14854" max="14854" width="23" style="255" customWidth="1"/>
    <col min="14855" max="14855" width="16.33203125" style="255" customWidth="1"/>
    <col min="14856" max="15104" width="17.83203125" style="255"/>
    <col min="15105" max="15105" width="28.5" style="255" bestFit="1" customWidth="1"/>
    <col min="15106" max="15106" width="9" style="255" customWidth="1"/>
    <col min="15107" max="15107" width="24.33203125" style="255" customWidth="1"/>
    <col min="15108" max="15108" width="22.6640625" style="255" customWidth="1"/>
    <col min="15109" max="15109" width="28.33203125" style="255" customWidth="1"/>
    <col min="15110" max="15110" width="23" style="255" customWidth="1"/>
    <col min="15111" max="15111" width="16.33203125" style="255" customWidth="1"/>
    <col min="15112" max="15360" width="17.83203125" style="255"/>
    <col min="15361" max="15361" width="28.5" style="255" bestFit="1" customWidth="1"/>
    <col min="15362" max="15362" width="9" style="255" customWidth="1"/>
    <col min="15363" max="15363" width="24.33203125" style="255" customWidth="1"/>
    <col min="15364" max="15364" width="22.6640625" style="255" customWidth="1"/>
    <col min="15365" max="15365" width="28.33203125" style="255" customWidth="1"/>
    <col min="15366" max="15366" width="23" style="255" customWidth="1"/>
    <col min="15367" max="15367" width="16.33203125" style="255" customWidth="1"/>
    <col min="15368" max="15616" width="17.83203125" style="255"/>
    <col min="15617" max="15617" width="28.5" style="255" bestFit="1" customWidth="1"/>
    <col min="15618" max="15618" width="9" style="255" customWidth="1"/>
    <col min="15619" max="15619" width="24.33203125" style="255" customWidth="1"/>
    <col min="15620" max="15620" width="22.6640625" style="255" customWidth="1"/>
    <col min="15621" max="15621" width="28.33203125" style="255" customWidth="1"/>
    <col min="15622" max="15622" width="23" style="255" customWidth="1"/>
    <col min="15623" max="15623" width="16.33203125" style="255" customWidth="1"/>
    <col min="15624" max="15872" width="17.83203125" style="255"/>
    <col min="15873" max="15873" width="28.5" style="255" bestFit="1" customWidth="1"/>
    <col min="15874" max="15874" width="9" style="255" customWidth="1"/>
    <col min="15875" max="15875" width="24.33203125" style="255" customWidth="1"/>
    <col min="15876" max="15876" width="22.6640625" style="255" customWidth="1"/>
    <col min="15877" max="15877" width="28.33203125" style="255" customWidth="1"/>
    <col min="15878" max="15878" width="23" style="255" customWidth="1"/>
    <col min="15879" max="15879" width="16.33203125" style="255" customWidth="1"/>
    <col min="15880" max="16128" width="17.83203125" style="255"/>
    <col min="16129" max="16129" width="28.5" style="255" bestFit="1" customWidth="1"/>
    <col min="16130" max="16130" width="9" style="255" customWidth="1"/>
    <col min="16131" max="16131" width="24.33203125" style="255" customWidth="1"/>
    <col min="16132" max="16132" width="22.6640625" style="255" customWidth="1"/>
    <col min="16133" max="16133" width="28.33203125" style="255" customWidth="1"/>
    <col min="16134" max="16134" width="23" style="255" customWidth="1"/>
    <col min="16135" max="16135" width="16.33203125" style="255" customWidth="1"/>
    <col min="16136" max="16384" width="17.83203125" style="255"/>
  </cols>
  <sheetData>
    <row r="1" spans="1:25" ht="21">
      <c r="B1" s="25" t="s">
        <v>210</v>
      </c>
      <c r="C1" s="26"/>
      <c r="D1" s="27"/>
      <c r="E1" s="26"/>
      <c r="F1" s="28"/>
      <c r="G1" s="28"/>
      <c r="H1" s="29"/>
      <c r="I1" s="29"/>
      <c r="J1" s="29"/>
      <c r="K1" s="29"/>
      <c r="L1" s="29"/>
      <c r="M1" s="29"/>
      <c r="N1" s="29"/>
      <c r="O1" s="29"/>
      <c r="P1" s="29"/>
      <c r="Q1" s="29"/>
      <c r="R1" s="29"/>
      <c r="S1" s="29"/>
      <c r="T1" s="29"/>
      <c r="U1" s="29"/>
      <c r="V1" s="29"/>
      <c r="W1" s="29"/>
      <c r="X1" s="29"/>
      <c r="Y1" s="29"/>
    </row>
    <row r="2" spans="1:25">
      <c r="A2" s="21"/>
      <c r="B2" s="156" t="s">
        <v>1940</v>
      </c>
      <c r="C2" s="31"/>
      <c r="D2" s="32"/>
      <c r="F2" s="34"/>
    </row>
    <row r="3" spans="1:25" ht="15" customHeight="1" thickBot="1">
      <c r="B3" s="36" t="s">
        <v>838</v>
      </c>
      <c r="C3" s="37"/>
      <c r="D3" s="38"/>
      <c r="E3" s="39"/>
      <c r="F3" s="40"/>
      <c r="G3" s="40"/>
    </row>
    <row r="4" spans="1:25" s="15" customFormat="1" ht="13.5" customHeight="1">
      <c r="B4" s="41" t="s">
        <v>1941</v>
      </c>
      <c r="C4" s="42" t="s">
        <v>839</v>
      </c>
      <c r="D4" s="43" t="s">
        <v>840</v>
      </c>
      <c r="E4" s="44" t="s">
        <v>841</v>
      </c>
      <c r="F4" s="45" t="s">
        <v>842</v>
      </c>
      <c r="G4" s="46" t="s">
        <v>843</v>
      </c>
    </row>
    <row r="5" spans="1:25" s="15" customFormat="1" ht="13.5" customHeight="1">
      <c r="B5" s="257" t="s">
        <v>844</v>
      </c>
      <c r="C5" s="47" t="s">
        <v>845</v>
      </c>
      <c r="D5" s="64" t="s">
        <v>846</v>
      </c>
      <c r="E5" s="47" t="s">
        <v>847</v>
      </c>
      <c r="F5" s="259" t="s">
        <v>1942</v>
      </c>
      <c r="G5" s="259" t="s">
        <v>1943</v>
      </c>
      <c r="N5" s="254"/>
    </row>
    <row r="6" spans="1:25" s="15" customFormat="1" ht="13.5" customHeight="1">
      <c r="B6" s="257" t="s">
        <v>256</v>
      </c>
      <c r="C6" s="47" t="s">
        <v>848</v>
      </c>
      <c r="D6" s="64" t="s">
        <v>1944</v>
      </c>
      <c r="E6" s="47" t="s">
        <v>849</v>
      </c>
      <c r="F6" s="259" t="s">
        <v>1942</v>
      </c>
      <c r="G6" s="258" t="s">
        <v>1945</v>
      </c>
      <c r="N6" s="254"/>
    </row>
    <row r="7" spans="1:25" s="15" customFormat="1" ht="13.5" customHeight="1">
      <c r="B7" s="257" t="s">
        <v>256</v>
      </c>
      <c r="C7" s="47" t="s">
        <v>850</v>
      </c>
      <c r="D7" s="64" t="s">
        <v>1944</v>
      </c>
      <c r="E7" s="64" t="s">
        <v>1944</v>
      </c>
      <c r="F7" s="259" t="s">
        <v>1942</v>
      </c>
      <c r="G7" s="258" t="s">
        <v>1945</v>
      </c>
      <c r="N7" s="254"/>
    </row>
    <row r="8" spans="1:25" s="15" customFormat="1" ht="13.5" customHeight="1">
      <c r="B8" s="257" t="s">
        <v>256</v>
      </c>
      <c r="C8" s="52" t="s">
        <v>851</v>
      </c>
      <c r="D8" s="102" t="s">
        <v>852</v>
      </c>
      <c r="E8" s="52" t="s">
        <v>853</v>
      </c>
      <c r="F8" s="261" t="s">
        <v>1942</v>
      </c>
      <c r="G8" s="261" t="s">
        <v>1946</v>
      </c>
      <c r="N8" s="254"/>
    </row>
    <row r="9" spans="1:25" s="15" customFormat="1" ht="13.5" customHeight="1">
      <c r="B9" s="257" t="s">
        <v>256</v>
      </c>
      <c r="C9" s="52" t="s">
        <v>854</v>
      </c>
      <c r="D9" s="102" t="s">
        <v>855</v>
      </c>
      <c r="E9" s="52" t="s">
        <v>856</v>
      </c>
      <c r="F9" s="261" t="s">
        <v>857</v>
      </c>
      <c r="G9" s="261" t="s">
        <v>858</v>
      </c>
      <c r="N9" s="254"/>
    </row>
    <row r="10" spans="1:25" s="15" customFormat="1" ht="13.5" customHeight="1">
      <c r="B10" s="257" t="s">
        <v>256</v>
      </c>
      <c r="C10" s="47" t="s">
        <v>859</v>
      </c>
      <c r="D10" s="64" t="s">
        <v>860</v>
      </c>
      <c r="E10" s="47" t="s">
        <v>861</v>
      </c>
      <c r="F10" s="259" t="s">
        <v>862</v>
      </c>
      <c r="G10" s="259" t="s">
        <v>863</v>
      </c>
      <c r="N10" s="254"/>
    </row>
    <row r="11" spans="1:25" s="15" customFormat="1" ht="13.5" customHeight="1">
      <c r="B11" s="257" t="s">
        <v>256</v>
      </c>
      <c r="C11" s="47" t="s">
        <v>864</v>
      </c>
      <c r="D11" s="64" t="s">
        <v>846</v>
      </c>
      <c r="E11" s="47" t="s">
        <v>865</v>
      </c>
      <c r="F11" s="259" t="s">
        <v>1942</v>
      </c>
      <c r="G11" s="259" t="s">
        <v>1947</v>
      </c>
      <c r="N11" s="254"/>
    </row>
    <row r="12" spans="1:25">
      <c r="B12" s="257" t="s">
        <v>256</v>
      </c>
      <c r="C12" s="47" t="s">
        <v>866</v>
      </c>
      <c r="D12" s="64" t="s">
        <v>1944</v>
      </c>
      <c r="E12" s="64" t="s">
        <v>1944</v>
      </c>
      <c r="F12" s="259" t="s">
        <v>1942</v>
      </c>
      <c r="G12" s="259" t="s">
        <v>867</v>
      </c>
    </row>
    <row r="13" spans="1:25">
      <c r="B13" s="257" t="s">
        <v>256</v>
      </c>
      <c r="C13" s="47" t="s">
        <v>868</v>
      </c>
      <c r="D13" s="64" t="s">
        <v>869</v>
      </c>
      <c r="E13" s="259" t="s">
        <v>870</v>
      </c>
      <c r="F13" s="259" t="s">
        <v>1942</v>
      </c>
      <c r="G13" s="259" t="s">
        <v>871</v>
      </c>
    </row>
    <row r="14" spans="1:25" ht="14.25" thickBot="1">
      <c r="B14" s="67" t="s">
        <v>256</v>
      </c>
      <c r="C14" s="57" t="s">
        <v>872</v>
      </c>
      <c r="D14" s="104" t="s">
        <v>873</v>
      </c>
      <c r="E14" s="57" t="s">
        <v>115</v>
      </c>
      <c r="F14" s="58" t="s">
        <v>874</v>
      </c>
      <c r="G14" s="55" t="s">
        <v>1945</v>
      </c>
    </row>
    <row r="17" spans="5:5">
      <c r="E17" s="157"/>
    </row>
  </sheetData>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14"/>
  <sheetViews>
    <sheetView zoomScaleNormal="100" zoomScaleSheetLayoutView="100" workbookViewId="0"/>
  </sheetViews>
  <sheetFormatPr defaultColWidth="17.83203125" defaultRowHeight="13.5"/>
  <cols>
    <col min="1" max="1" width="28.5" style="255" bestFit="1" customWidth="1"/>
    <col min="2" max="2" width="9" style="61" customWidth="1"/>
    <col min="3" max="3" width="30.5" style="33" customWidth="1"/>
    <col min="4" max="4" width="9.83203125" style="61" customWidth="1"/>
    <col min="5" max="5" width="39.5" style="33" customWidth="1"/>
    <col min="6" max="6" width="21.5" style="35" customWidth="1"/>
    <col min="7" max="7" width="15.1640625" style="35" customWidth="1"/>
    <col min="8" max="256" width="17.83203125" style="255"/>
    <col min="257" max="257" width="28.5" style="255" bestFit="1" customWidth="1"/>
    <col min="258" max="258" width="9" style="255" customWidth="1"/>
    <col min="259" max="259" width="30.5" style="255" customWidth="1"/>
    <col min="260" max="260" width="9.83203125" style="255" customWidth="1"/>
    <col min="261" max="261" width="39.5" style="255" customWidth="1"/>
    <col min="262" max="262" width="21.5" style="255" customWidth="1"/>
    <col min="263" max="263" width="15.1640625" style="255" customWidth="1"/>
    <col min="264" max="512" width="17.83203125" style="255"/>
    <col min="513" max="513" width="28.5" style="255" bestFit="1" customWidth="1"/>
    <col min="514" max="514" width="9" style="255" customWidth="1"/>
    <col min="515" max="515" width="30.5" style="255" customWidth="1"/>
    <col min="516" max="516" width="9.83203125" style="255" customWidth="1"/>
    <col min="517" max="517" width="39.5" style="255" customWidth="1"/>
    <col min="518" max="518" width="21.5" style="255" customWidth="1"/>
    <col min="519" max="519" width="15.1640625" style="255" customWidth="1"/>
    <col min="520" max="768" width="17.83203125" style="255"/>
    <col min="769" max="769" width="28.5" style="255" bestFit="1" customWidth="1"/>
    <col min="770" max="770" width="9" style="255" customWidth="1"/>
    <col min="771" max="771" width="30.5" style="255" customWidth="1"/>
    <col min="772" max="772" width="9.83203125" style="255" customWidth="1"/>
    <col min="773" max="773" width="39.5" style="255" customWidth="1"/>
    <col min="774" max="774" width="21.5" style="255" customWidth="1"/>
    <col min="775" max="775" width="15.1640625" style="255" customWidth="1"/>
    <col min="776" max="1024" width="17.83203125" style="255"/>
    <col min="1025" max="1025" width="28.5" style="255" bestFit="1" customWidth="1"/>
    <col min="1026" max="1026" width="9" style="255" customWidth="1"/>
    <col min="1027" max="1027" width="30.5" style="255" customWidth="1"/>
    <col min="1028" max="1028" width="9.83203125" style="255" customWidth="1"/>
    <col min="1029" max="1029" width="39.5" style="255" customWidth="1"/>
    <col min="1030" max="1030" width="21.5" style="255" customWidth="1"/>
    <col min="1031" max="1031" width="15.1640625" style="255" customWidth="1"/>
    <col min="1032" max="1280" width="17.83203125" style="255"/>
    <col min="1281" max="1281" width="28.5" style="255" bestFit="1" customWidth="1"/>
    <col min="1282" max="1282" width="9" style="255" customWidth="1"/>
    <col min="1283" max="1283" width="30.5" style="255" customWidth="1"/>
    <col min="1284" max="1284" width="9.83203125" style="255" customWidth="1"/>
    <col min="1285" max="1285" width="39.5" style="255" customWidth="1"/>
    <col min="1286" max="1286" width="21.5" style="255" customWidth="1"/>
    <col min="1287" max="1287" width="15.1640625" style="255" customWidth="1"/>
    <col min="1288" max="1536" width="17.83203125" style="255"/>
    <col min="1537" max="1537" width="28.5" style="255" bestFit="1" customWidth="1"/>
    <col min="1538" max="1538" width="9" style="255" customWidth="1"/>
    <col min="1539" max="1539" width="30.5" style="255" customWidth="1"/>
    <col min="1540" max="1540" width="9.83203125" style="255" customWidth="1"/>
    <col min="1541" max="1541" width="39.5" style="255" customWidth="1"/>
    <col min="1542" max="1542" width="21.5" style="255" customWidth="1"/>
    <col min="1543" max="1543" width="15.1640625" style="255" customWidth="1"/>
    <col min="1544" max="1792" width="17.83203125" style="255"/>
    <col min="1793" max="1793" width="28.5" style="255" bestFit="1" customWidth="1"/>
    <col min="1794" max="1794" width="9" style="255" customWidth="1"/>
    <col min="1795" max="1795" width="30.5" style="255" customWidth="1"/>
    <col min="1796" max="1796" width="9.83203125" style="255" customWidth="1"/>
    <col min="1797" max="1797" width="39.5" style="255" customWidth="1"/>
    <col min="1798" max="1798" width="21.5" style="255" customWidth="1"/>
    <col min="1799" max="1799" width="15.1640625" style="255" customWidth="1"/>
    <col min="1800" max="2048" width="17.83203125" style="255"/>
    <col min="2049" max="2049" width="28.5" style="255" bestFit="1" customWidth="1"/>
    <col min="2050" max="2050" width="9" style="255" customWidth="1"/>
    <col min="2051" max="2051" width="30.5" style="255" customWidth="1"/>
    <col min="2052" max="2052" width="9.83203125" style="255" customWidth="1"/>
    <col min="2053" max="2053" width="39.5" style="255" customWidth="1"/>
    <col min="2054" max="2054" width="21.5" style="255" customWidth="1"/>
    <col min="2055" max="2055" width="15.1640625" style="255" customWidth="1"/>
    <col min="2056" max="2304" width="17.83203125" style="255"/>
    <col min="2305" max="2305" width="28.5" style="255" bestFit="1" customWidth="1"/>
    <col min="2306" max="2306" width="9" style="255" customWidth="1"/>
    <col min="2307" max="2307" width="30.5" style="255" customWidth="1"/>
    <col min="2308" max="2308" width="9.83203125" style="255" customWidth="1"/>
    <col min="2309" max="2309" width="39.5" style="255" customWidth="1"/>
    <col min="2310" max="2310" width="21.5" style="255" customWidth="1"/>
    <col min="2311" max="2311" width="15.1640625" style="255" customWidth="1"/>
    <col min="2312" max="2560" width="17.83203125" style="255"/>
    <col min="2561" max="2561" width="28.5" style="255" bestFit="1" customWidth="1"/>
    <col min="2562" max="2562" width="9" style="255" customWidth="1"/>
    <col min="2563" max="2563" width="30.5" style="255" customWidth="1"/>
    <col min="2564" max="2564" width="9.83203125" style="255" customWidth="1"/>
    <col min="2565" max="2565" width="39.5" style="255" customWidth="1"/>
    <col min="2566" max="2566" width="21.5" style="255" customWidth="1"/>
    <col min="2567" max="2567" width="15.1640625" style="255" customWidth="1"/>
    <col min="2568" max="2816" width="17.83203125" style="255"/>
    <col min="2817" max="2817" width="28.5" style="255" bestFit="1" customWidth="1"/>
    <col min="2818" max="2818" width="9" style="255" customWidth="1"/>
    <col min="2819" max="2819" width="30.5" style="255" customWidth="1"/>
    <col min="2820" max="2820" width="9.83203125" style="255" customWidth="1"/>
    <col min="2821" max="2821" width="39.5" style="255" customWidth="1"/>
    <col min="2822" max="2822" width="21.5" style="255" customWidth="1"/>
    <col min="2823" max="2823" width="15.1640625" style="255" customWidth="1"/>
    <col min="2824" max="3072" width="17.83203125" style="255"/>
    <col min="3073" max="3073" width="28.5" style="255" bestFit="1" customWidth="1"/>
    <col min="3074" max="3074" width="9" style="255" customWidth="1"/>
    <col min="3075" max="3075" width="30.5" style="255" customWidth="1"/>
    <col min="3076" max="3076" width="9.83203125" style="255" customWidth="1"/>
    <col min="3077" max="3077" width="39.5" style="255" customWidth="1"/>
    <col min="3078" max="3078" width="21.5" style="255" customWidth="1"/>
    <col min="3079" max="3079" width="15.1640625" style="255" customWidth="1"/>
    <col min="3080" max="3328" width="17.83203125" style="255"/>
    <col min="3329" max="3329" width="28.5" style="255" bestFit="1" customWidth="1"/>
    <col min="3330" max="3330" width="9" style="255" customWidth="1"/>
    <col min="3331" max="3331" width="30.5" style="255" customWidth="1"/>
    <col min="3332" max="3332" width="9.83203125" style="255" customWidth="1"/>
    <col min="3333" max="3333" width="39.5" style="255" customWidth="1"/>
    <col min="3334" max="3334" width="21.5" style="255" customWidth="1"/>
    <col min="3335" max="3335" width="15.1640625" style="255" customWidth="1"/>
    <col min="3336" max="3584" width="17.83203125" style="255"/>
    <col min="3585" max="3585" width="28.5" style="255" bestFit="1" customWidth="1"/>
    <col min="3586" max="3586" width="9" style="255" customWidth="1"/>
    <col min="3587" max="3587" width="30.5" style="255" customWidth="1"/>
    <col min="3588" max="3588" width="9.83203125" style="255" customWidth="1"/>
    <col min="3589" max="3589" width="39.5" style="255" customWidth="1"/>
    <col min="3590" max="3590" width="21.5" style="255" customWidth="1"/>
    <col min="3591" max="3591" width="15.1640625" style="255" customWidth="1"/>
    <col min="3592" max="3840" width="17.83203125" style="255"/>
    <col min="3841" max="3841" width="28.5" style="255" bestFit="1" customWidth="1"/>
    <col min="3842" max="3842" width="9" style="255" customWidth="1"/>
    <col min="3843" max="3843" width="30.5" style="255" customWidth="1"/>
    <col min="3844" max="3844" width="9.83203125" style="255" customWidth="1"/>
    <col min="3845" max="3845" width="39.5" style="255" customWidth="1"/>
    <col min="3846" max="3846" width="21.5" style="255" customWidth="1"/>
    <col min="3847" max="3847" width="15.1640625" style="255" customWidth="1"/>
    <col min="3848" max="4096" width="17.83203125" style="255"/>
    <col min="4097" max="4097" width="28.5" style="255" bestFit="1" customWidth="1"/>
    <col min="4098" max="4098" width="9" style="255" customWidth="1"/>
    <col min="4099" max="4099" width="30.5" style="255" customWidth="1"/>
    <col min="4100" max="4100" width="9.83203125" style="255" customWidth="1"/>
    <col min="4101" max="4101" width="39.5" style="255" customWidth="1"/>
    <col min="4102" max="4102" width="21.5" style="255" customWidth="1"/>
    <col min="4103" max="4103" width="15.1640625" style="255" customWidth="1"/>
    <col min="4104" max="4352" width="17.83203125" style="255"/>
    <col min="4353" max="4353" width="28.5" style="255" bestFit="1" customWidth="1"/>
    <col min="4354" max="4354" width="9" style="255" customWidth="1"/>
    <col min="4355" max="4355" width="30.5" style="255" customWidth="1"/>
    <col min="4356" max="4356" width="9.83203125" style="255" customWidth="1"/>
    <col min="4357" max="4357" width="39.5" style="255" customWidth="1"/>
    <col min="4358" max="4358" width="21.5" style="255" customWidth="1"/>
    <col min="4359" max="4359" width="15.1640625" style="255" customWidth="1"/>
    <col min="4360" max="4608" width="17.83203125" style="255"/>
    <col min="4609" max="4609" width="28.5" style="255" bestFit="1" customWidth="1"/>
    <col min="4610" max="4610" width="9" style="255" customWidth="1"/>
    <col min="4611" max="4611" width="30.5" style="255" customWidth="1"/>
    <col min="4612" max="4612" width="9.83203125" style="255" customWidth="1"/>
    <col min="4613" max="4613" width="39.5" style="255" customWidth="1"/>
    <col min="4614" max="4614" width="21.5" style="255" customWidth="1"/>
    <col min="4615" max="4615" width="15.1640625" style="255" customWidth="1"/>
    <col min="4616" max="4864" width="17.83203125" style="255"/>
    <col min="4865" max="4865" width="28.5" style="255" bestFit="1" customWidth="1"/>
    <col min="4866" max="4866" width="9" style="255" customWidth="1"/>
    <col min="4867" max="4867" width="30.5" style="255" customWidth="1"/>
    <col min="4868" max="4868" width="9.83203125" style="255" customWidth="1"/>
    <col min="4869" max="4869" width="39.5" style="255" customWidth="1"/>
    <col min="4870" max="4870" width="21.5" style="255" customWidth="1"/>
    <col min="4871" max="4871" width="15.1640625" style="255" customWidth="1"/>
    <col min="4872" max="5120" width="17.83203125" style="255"/>
    <col min="5121" max="5121" width="28.5" style="255" bestFit="1" customWidth="1"/>
    <col min="5122" max="5122" width="9" style="255" customWidth="1"/>
    <col min="5123" max="5123" width="30.5" style="255" customWidth="1"/>
    <col min="5124" max="5124" width="9.83203125" style="255" customWidth="1"/>
    <col min="5125" max="5125" width="39.5" style="255" customWidth="1"/>
    <col min="5126" max="5126" width="21.5" style="255" customWidth="1"/>
    <col min="5127" max="5127" width="15.1640625" style="255" customWidth="1"/>
    <col min="5128" max="5376" width="17.83203125" style="255"/>
    <col min="5377" max="5377" width="28.5" style="255" bestFit="1" customWidth="1"/>
    <col min="5378" max="5378" width="9" style="255" customWidth="1"/>
    <col min="5379" max="5379" width="30.5" style="255" customWidth="1"/>
    <col min="5380" max="5380" width="9.83203125" style="255" customWidth="1"/>
    <col min="5381" max="5381" width="39.5" style="255" customWidth="1"/>
    <col min="5382" max="5382" width="21.5" style="255" customWidth="1"/>
    <col min="5383" max="5383" width="15.1640625" style="255" customWidth="1"/>
    <col min="5384" max="5632" width="17.83203125" style="255"/>
    <col min="5633" max="5633" width="28.5" style="255" bestFit="1" customWidth="1"/>
    <col min="5634" max="5634" width="9" style="255" customWidth="1"/>
    <col min="5635" max="5635" width="30.5" style="255" customWidth="1"/>
    <col min="5636" max="5636" width="9.83203125" style="255" customWidth="1"/>
    <col min="5637" max="5637" width="39.5" style="255" customWidth="1"/>
    <col min="5638" max="5638" width="21.5" style="255" customWidth="1"/>
    <col min="5639" max="5639" width="15.1640625" style="255" customWidth="1"/>
    <col min="5640" max="5888" width="17.83203125" style="255"/>
    <col min="5889" max="5889" width="28.5" style="255" bestFit="1" customWidth="1"/>
    <col min="5890" max="5890" width="9" style="255" customWidth="1"/>
    <col min="5891" max="5891" width="30.5" style="255" customWidth="1"/>
    <col min="5892" max="5892" width="9.83203125" style="255" customWidth="1"/>
    <col min="5893" max="5893" width="39.5" style="255" customWidth="1"/>
    <col min="5894" max="5894" width="21.5" style="255" customWidth="1"/>
    <col min="5895" max="5895" width="15.1640625" style="255" customWidth="1"/>
    <col min="5896" max="6144" width="17.83203125" style="255"/>
    <col min="6145" max="6145" width="28.5" style="255" bestFit="1" customWidth="1"/>
    <col min="6146" max="6146" width="9" style="255" customWidth="1"/>
    <col min="6147" max="6147" width="30.5" style="255" customWidth="1"/>
    <col min="6148" max="6148" width="9.83203125" style="255" customWidth="1"/>
    <col min="6149" max="6149" width="39.5" style="255" customWidth="1"/>
    <col min="6150" max="6150" width="21.5" style="255" customWidth="1"/>
    <col min="6151" max="6151" width="15.1640625" style="255" customWidth="1"/>
    <col min="6152" max="6400" width="17.83203125" style="255"/>
    <col min="6401" max="6401" width="28.5" style="255" bestFit="1" customWidth="1"/>
    <col min="6402" max="6402" width="9" style="255" customWidth="1"/>
    <col min="6403" max="6403" width="30.5" style="255" customWidth="1"/>
    <col min="6404" max="6404" width="9.83203125" style="255" customWidth="1"/>
    <col min="6405" max="6405" width="39.5" style="255" customWidth="1"/>
    <col min="6406" max="6406" width="21.5" style="255" customWidth="1"/>
    <col min="6407" max="6407" width="15.1640625" style="255" customWidth="1"/>
    <col min="6408" max="6656" width="17.83203125" style="255"/>
    <col min="6657" max="6657" width="28.5" style="255" bestFit="1" customWidth="1"/>
    <col min="6658" max="6658" width="9" style="255" customWidth="1"/>
    <col min="6659" max="6659" width="30.5" style="255" customWidth="1"/>
    <col min="6660" max="6660" width="9.83203125" style="255" customWidth="1"/>
    <col min="6661" max="6661" width="39.5" style="255" customWidth="1"/>
    <col min="6662" max="6662" width="21.5" style="255" customWidth="1"/>
    <col min="6663" max="6663" width="15.1640625" style="255" customWidth="1"/>
    <col min="6664" max="6912" width="17.83203125" style="255"/>
    <col min="6913" max="6913" width="28.5" style="255" bestFit="1" customWidth="1"/>
    <col min="6914" max="6914" width="9" style="255" customWidth="1"/>
    <col min="6915" max="6915" width="30.5" style="255" customWidth="1"/>
    <col min="6916" max="6916" width="9.83203125" style="255" customWidth="1"/>
    <col min="6917" max="6917" width="39.5" style="255" customWidth="1"/>
    <col min="6918" max="6918" width="21.5" style="255" customWidth="1"/>
    <col min="6919" max="6919" width="15.1640625" style="255" customWidth="1"/>
    <col min="6920" max="7168" width="17.83203125" style="255"/>
    <col min="7169" max="7169" width="28.5" style="255" bestFit="1" customWidth="1"/>
    <col min="7170" max="7170" width="9" style="255" customWidth="1"/>
    <col min="7171" max="7171" width="30.5" style="255" customWidth="1"/>
    <col min="7172" max="7172" width="9.83203125" style="255" customWidth="1"/>
    <col min="7173" max="7173" width="39.5" style="255" customWidth="1"/>
    <col min="7174" max="7174" width="21.5" style="255" customWidth="1"/>
    <col min="7175" max="7175" width="15.1640625" style="255" customWidth="1"/>
    <col min="7176" max="7424" width="17.83203125" style="255"/>
    <col min="7425" max="7425" width="28.5" style="255" bestFit="1" customWidth="1"/>
    <col min="7426" max="7426" width="9" style="255" customWidth="1"/>
    <col min="7427" max="7427" width="30.5" style="255" customWidth="1"/>
    <col min="7428" max="7428" width="9.83203125" style="255" customWidth="1"/>
    <col min="7429" max="7429" width="39.5" style="255" customWidth="1"/>
    <col min="7430" max="7430" width="21.5" style="255" customWidth="1"/>
    <col min="7431" max="7431" width="15.1640625" style="255" customWidth="1"/>
    <col min="7432" max="7680" width="17.83203125" style="255"/>
    <col min="7681" max="7681" width="28.5" style="255" bestFit="1" customWidth="1"/>
    <col min="7682" max="7682" width="9" style="255" customWidth="1"/>
    <col min="7683" max="7683" width="30.5" style="255" customWidth="1"/>
    <col min="7684" max="7684" width="9.83203125" style="255" customWidth="1"/>
    <col min="7685" max="7685" width="39.5" style="255" customWidth="1"/>
    <col min="7686" max="7686" width="21.5" style="255" customWidth="1"/>
    <col min="7687" max="7687" width="15.1640625" style="255" customWidth="1"/>
    <col min="7688" max="7936" width="17.83203125" style="255"/>
    <col min="7937" max="7937" width="28.5" style="255" bestFit="1" customWidth="1"/>
    <col min="7938" max="7938" width="9" style="255" customWidth="1"/>
    <col min="7939" max="7939" width="30.5" style="255" customWidth="1"/>
    <col min="7940" max="7940" width="9.83203125" style="255" customWidth="1"/>
    <col min="7941" max="7941" width="39.5" style="255" customWidth="1"/>
    <col min="7942" max="7942" width="21.5" style="255" customWidth="1"/>
    <col min="7943" max="7943" width="15.1640625" style="255" customWidth="1"/>
    <col min="7944" max="8192" width="17.83203125" style="255"/>
    <col min="8193" max="8193" width="28.5" style="255" bestFit="1" customWidth="1"/>
    <col min="8194" max="8194" width="9" style="255" customWidth="1"/>
    <col min="8195" max="8195" width="30.5" style="255" customWidth="1"/>
    <col min="8196" max="8196" width="9.83203125" style="255" customWidth="1"/>
    <col min="8197" max="8197" width="39.5" style="255" customWidth="1"/>
    <col min="8198" max="8198" width="21.5" style="255" customWidth="1"/>
    <col min="8199" max="8199" width="15.1640625" style="255" customWidth="1"/>
    <col min="8200" max="8448" width="17.83203125" style="255"/>
    <col min="8449" max="8449" width="28.5" style="255" bestFit="1" customWidth="1"/>
    <col min="8450" max="8450" width="9" style="255" customWidth="1"/>
    <col min="8451" max="8451" width="30.5" style="255" customWidth="1"/>
    <col min="8452" max="8452" width="9.83203125" style="255" customWidth="1"/>
    <col min="8453" max="8453" width="39.5" style="255" customWidth="1"/>
    <col min="8454" max="8454" width="21.5" style="255" customWidth="1"/>
    <col min="8455" max="8455" width="15.1640625" style="255" customWidth="1"/>
    <col min="8456" max="8704" width="17.83203125" style="255"/>
    <col min="8705" max="8705" width="28.5" style="255" bestFit="1" customWidth="1"/>
    <col min="8706" max="8706" width="9" style="255" customWidth="1"/>
    <col min="8707" max="8707" width="30.5" style="255" customWidth="1"/>
    <col min="8708" max="8708" width="9.83203125" style="255" customWidth="1"/>
    <col min="8709" max="8709" width="39.5" style="255" customWidth="1"/>
    <col min="8710" max="8710" width="21.5" style="255" customWidth="1"/>
    <col min="8711" max="8711" width="15.1640625" style="255" customWidth="1"/>
    <col min="8712" max="8960" width="17.83203125" style="255"/>
    <col min="8961" max="8961" width="28.5" style="255" bestFit="1" customWidth="1"/>
    <col min="8962" max="8962" width="9" style="255" customWidth="1"/>
    <col min="8963" max="8963" width="30.5" style="255" customWidth="1"/>
    <col min="8964" max="8964" width="9.83203125" style="255" customWidth="1"/>
    <col min="8965" max="8965" width="39.5" style="255" customWidth="1"/>
    <col min="8966" max="8966" width="21.5" style="255" customWidth="1"/>
    <col min="8967" max="8967" width="15.1640625" style="255" customWidth="1"/>
    <col min="8968" max="9216" width="17.83203125" style="255"/>
    <col min="9217" max="9217" width="28.5" style="255" bestFit="1" customWidth="1"/>
    <col min="9218" max="9218" width="9" style="255" customWidth="1"/>
    <col min="9219" max="9219" width="30.5" style="255" customWidth="1"/>
    <col min="9220" max="9220" width="9.83203125" style="255" customWidth="1"/>
    <col min="9221" max="9221" width="39.5" style="255" customWidth="1"/>
    <col min="9222" max="9222" width="21.5" style="255" customWidth="1"/>
    <col min="9223" max="9223" width="15.1640625" style="255" customWidth="1"/>
    <col min="9224" max="9472" width="17.83203125" style="255"/>
    <col min="9473" max="9473" width="28.5" style="255" bestFit="1" customWidth="1"/>
    <col min="9474" max="9474" width="9" style="255" customWidth="1"/>
    <col min="9475" max="9475" width="30.5" style="255" customWidth="1"/>
    <col min="9476" max="9476" width="9.83203125" style="255" customWidth="1"/>
    <col min="9477" max="9477" width="39.5" style="255" customWidth="1"/>
    <col min="9478" max="9478" width="21.5" style="255" customWidth="1"/>
    <col min="9479" max="9479" width="15.1640625" style="255" customWidth="1"/>
    <col min="9480" max="9728" width="17.83203125" style="255"/>
    <col min="9729" max="9729" width="28.5" style="255" bestFit="1" customWidth="1"/>
    <col min="9730" max="9730" width="9" style="255" customWidth="1"/>
    <col min="9731" max="9731" width="30.5" style="255" customWidth="1"/>
    <col min="9732" max="9732" width="9.83203125" style="255" customWidth="1"/>
    <col min="9733" max="9733" width="39.5" style="255" customWidth="1"/>
    <col min="9734" max="9734" width="21.5" style="255" customWidth="1"/>
    <col min="9735" max="9735" width="15.1640625" style="255" customWidth="1"/>
    <col min="9736" max="9984" width="17.83203125" style="255"/>
    <col min="9985" max="9985" width="28.5" style="255" bestFit="1" customWidth="1"/>
    <col min="9986" max="9986" width="9" style="255" customWidth="1"/>
    <col min="9987" max="9987" width="30.5" style="255" customWidth="1"/>
    <col min="9988" max="9988" width="9.83203125" style="255" customWidth="1"/>
    <col min="9989" max="9989" width="39.5" style="255" customWidth="1"/>
    <col min="9990" max="9990" width="21.5" style="255" customWidth="1"/>
    <col min="9991" max="9991" width="15.1640625" style="255" customWidth="1"/>
    <col min="9992" max="10240" width="17.83203125" style="255"/>
    <col min="10241" max="10241" width="28.5" style="255" bestFit="1" customWidth="1"/>
    <col min="10242" max="10242" width="9" style="255" customWidth="1"/>
    <col min="10243" max="10243" width="30.5" style="255" customWidth="1"/>
    <col min="10244" max="10244" width="9.83203125" style="255" customWidth="1"/>
    <col min="10245" max="10245" width="39.5" style="255" customWidth="1"/>
    <col min="10246" max="10246" width="21.5" style="255" customWidth="1"/>
    <col min="10247" max="10247" width="15.1640625" style="255" customWidth="1"/>
    <col min="10248" max="10496" width="17.83203125" style="255"/>
    <col min="10497" max="10497" width="28.5" style="255" bestFit="1" customWidth="1"/>
    <col min="10498" max="10498" width="9" style="255" customWidth="1"/>
    <col min="10499" max="10499" width="30.5" style="255" customWidth="1"/>
    <col min="10500" max="10500" width="9.83203125" style="255" customWidth="1"/>
    <col min="10501" max="10501" width="39.5" style="255" customWidth="1"/>
    <col min="10502" max="10502" width="21.5" style="255" customWidth="1"/>
    <col min="10503" max="10503" width="15.1640625" style="255" customWidth="1"/>
    <col min="10504" max="10752" width="17.83203125" style="255"/>
    <col min="10753" max="10753" width="28.5" style="255" bestFit="1" customWidth="1"/>
    <col min="10754" max="10754" width="9" style="255" customWidth="1"/>
    <col min="10755" max="10755" width="30.5" style="255" customWidth="1"/>
    <col min="10756" max="10756" width="9.83203125" style="255" customWidth="1"/>
    <col min="10757" max="10757" width="39.5" style="255" customWidth="1"/>
    <col min="10758" max="10758" width="21.5" style="255" customWidth="1"/>
    <col min="10759" max="10759" width="15.1640625" style="255" customWidth="1"/>
    <col min="10760" max="11008" width="17.83203125" style="255"/>
    <col min="11009" max="11009" width="28.5" style="255" bestFit="1" customWidth="1"/>
    <col min="11010" max="11010" width="9" style="255" customWidth="1"/>
    <col min="11011" max="11011" width="30.5" style="255" customWidth="1"/>
    <col min="11012" max="11012" width="9.83203125" style="255" customWidth="1"/>
    <col min="11013" max="11013" width="39.5" style="255" customWidth="1"/>
    <col min="11014" max="11014" width="21.5" style="255" customWidth="1"/>
    <col min="11015" max="11015" width="15.1640625" style="255" customWidth="1"/>
    <col min="11016" max="11264" width="17.83203125" style="255"/>
    <col min="11265" max="11265" width="28.5" style="255" bestFit="1" customWidth="1"/>
    <col min="11266" max="11266" width="9" style="255" customWidth="1"/>
    <col min="11267" max="11267" width="30.5" style="255" customWidth="1"/>
    <col min="11268" max="11268" width="9.83203125" style="255" customWidth="1"/>
    <col min="11269" max="11269" width="39.5" style="255" customWidth="1"/>
    <col min="11270" max="11270" width="21.5" style="255" customWidth="1"/>
    <col min="11271" max="11271" width="15.1640625" style="255" customWidth="1"/>
    <col min="11272" max="11520" width="17.83203125" style="255"/>
    <col min="11521" max="11521" width="28.5" style="255" bestFit="1" customWidth="1"/>
    <col min="11522" max="11522" width="9" style="255" customWidth="1"/>
    <col min="11523" max="11523" width="30.5" style="255" customWidth="1"/>
    <col min="11524" max="11524" width="9.83203125" style="255" customWidth="1"/>
    <col min="11525" max="11525" width="39.5" style="255" customWidth="1"/>
    <col min="11526" max="11526" width="21.5" style="255" customWidth="1"/>
    <col min="11527" max="11527" width="15.1640625" style="255" customWidth="1"/>
    <col min="11528" max="11776" width="17.83203125" style="255"/>
    <col min="11777" max="11777" width="28.5" style="255" bestFit="1" customWidth="1"/>
    <col min="11778" max="11778" width="9" style="255" customWidth="1"/>
    <col min="11779" max="11779" width="30.5" style="255" customWidth="1"/>
    <col min="11780" max="11780" width="9.83203125" style="255" customWidth="1"/>
    <col min="11781" max="11781" width="39.5" style="255" customWidth="1"/>
    <col min="11782" max="11782" width="21.5" style="255" customWidth="1"/>
    <col min="11783" max="11783" width="15.1640625" style="255" customWidth="1"/>
    <col min="11784" max="12032" width="17.83203125" style="255"/>
    <col min="12033" max="12033" width="28.5" style="255" bestFit="1" customWidth="1"/>
    <col min="12034" max="12034" width="9" style="255" customWidth="1"/>
    <col min="12035" max="12035" width="30.5" style="255" customWidth="1"/>
    <col min="12036" max="12036" width="9.83203125" style="255" customWidth="1"/>
    <col min="12037" max="12037" width="39.5" style="255" customWidth="1"/>
    <col min="12038" max="12038" width="21.5" style="255" customWidth="1"/>
    <col min="12039" max="12039" width="15.1640625" style="255" customWidth="1"/>
    <col min="12040" max="12288" width="17.83203125" style="255"/>
    <col min="12289" max="12289" width="28.5" style="255" bestFit="1" customWidth="1"/>
    <col min="12290" max="12290" width="9" style="255" customWidth="1"/>
    <col min="12291" max="12291" width="30.5" style="255" customWidth="1"/>
    <col min="12292" max="12292" width="9.83203125" style="255" customWidth="1"/>
    <col min="12293" max="12293" width="39.5" style="255" customWidth="1"/>
    <col min="12294" max="12294" width="21.5" style="255" customWidth="1"/>
    <col min="12295" max="12295" width="15.1640625" style="255" customWidth="1"/>
    <col min="12296" max="12544" width="17.83203125" style="255"/>
    <col min="12545" max="12545" width="28.5" style="255" bestFit="1" customWidth="1"/>
    <col min="12546" max="12546" width="9" style="255" customWidth="1"/>
    <col min="12547" max="12547" width="30.5" style="255" customWidth="1"/>
    <col min="12548" max="12548" width="9.83203125" style="255" customWidth="1"/>
    <col min="12549" max="12549" width="39.5" style="255" customWidth="1"/>
    <col min="12550" max="12550" width="21.5" style="255" customWidth="1"/>
    <col min="12551" max="12551" width="15.1640625" style="255" customWidth="1"/>
    <col min="12552" max="12800" width="17.83203125" style="255"/>
    <col min="12801" max="12801" width="28.5" style="255" bestFit="1" customWidth="1"/>
    <col min="12802" max="12802" width="9" style="255" customWidth="1"/>
    <col min="12803" max="12803" width="30.5" style="255" customWidth="1"/>
    <col min="12804" max="12804" width="9.83203125" style="255" customWidth="1"/>
    <col min="12805" max="12805" width="39.5" style="255" customWidth="1"/>
    <col min="12806" max="12806" width="21.5" style="255" customWidth="1"/>
    <col min="12807" max="12807" width="15.1640625" style="255" customWidth="1"/>
    <col min="12808" max="13056" width="17.83203125" style="255"/>
    <col min="13057" max="13057" width="28.5" style="255" bestFit="1" customWidth="1"/>
    <col min="13058" max="13058" width="9" style="255" customWidth="1"/>
    <col min="13059" max="13059" width="30.5" style="255" customWidth="1"/>
    <col min="13060" max="13060" width="9.83203125" style="255" customWidth="1"/>
    <col min="13061" max="13061" width="39.5" style="255" customWidth="1"/>
    <col min="13062" max="13062" width="21.5" style="255" customWidth="1"/>
    <col min="13063" max="13063" width="15.1640625" style="255" customWidth="1"/>
    <col min="13064" max="13312" width="17.83203125" style="255"/>
    <col min="13313" max="13313" width="28.5" style="255" bestFit="1" customWidth="1"/>
    <col min="13314" max="13314" width="9" style="255" customWidth="1"/>
    <col min="13315" max="13315" width="30.5" style="255" customWidth="1"/>
    <col min="13316" max="13316" width="9.83203125" style="255" customWidth="1"/>
    <col min="13317" max="13317" width="39.5" style="255" customWidth="1"/>
    <col min="13318" max="13318" width="21.5" style="255" customWidth="1"/>
    <col min="13319" max="13319" width="15.1640625" style="255" customWidth="1"/>
    <col min="13320" max="13568" width="17.83203125" style="255"/>
    <col min="13569" max="13569" width="28.5" style="255" bestFit="1" customWidth="1"/>
    <col min="13570" max="13570" width="9" style="255" customWidth="1"/>
    <col min="13571" max="13571" width="30.5" style="255" customWidth="1"/>
    <col min="13572" max="13572" width="9.83203125" style="255" customWidth="1"/>
    <col min="13573" max="13573" width="39.5" style="255" customWidth="1"/>
    <col min="13574" max="13574" width="21.5" style="255" customWidth="1"/>
    <col min="13575" max="13575" width="15.1640625" style="255" customWidth="1"/>
    <col min="13576" max="13824" width="17.83203125" style="255"/>
    <col min="13825" max="13825" width="28.5" style="255" bestFit="1" customWidth="1"/>
    <col min="13826" max="13826" width="9" style="255" customWidth="1"/>
    <col min="13827" max="13827" width="30.5" style="255" customWidth="1"/>
    <col min="13828" max="13828" width="9.83203125" style="255" customWidth="1"/>
    <col min="13829" max="13829" width="39.5" style="255" customWidth="1"/>
    <col min="13830" max="13830" width="21.5" style="255" customWidth="1"/>
    <col min="13831" max="13831" width="15.1640625" style="255" customWidth="1"/>
    <col min="13832" max="14080" width="17.83203125" style="255"/>
    <col min="14081" max="14081" width="28.5" style="255" bestFit="1" customWidth="1"/>
    <col min="14082" max="14082" width="9" style="255" customWidth="1"/>
    <col min="14083" max="14083" width="30.5" style="255" customWidth="1"/>
    <col min="14084" max="14084" width="9.83203125" style="255" customWidth="1"/>
    <col min="14085" max="14085" width="39.5" style="255" customWidth="1"/>
    <col min="14086" max="14086" width="21.5" style="255" customWidth="1"/>
    <col min="14087" max="14087" width="15.1640625" style="255" customWidth="1"/>
    <col min="14088" max="14336" width="17.83203125" style="255"/>
    <col min="14337" max="14337" width="28.5" style="255" bestFit="1" customWidth="1"/>
    <col min="14338" max="14338" width="9" style="255" customWidth="1"/>
    <col min="14339" max="14339" width="30.5" style="255" customWidth="1"/>
    <col min="14340" max="14340" width="9.83203125" style="255" customWidth="1"/>
    <col min="14341" max="14341" width="39.5" style="255" customWidth="1"/>
    <col min="14342" max="14342" width="21.5" style="255" customWidth="1"/>
    <col min="14343" max="14343" width="15.1640625" style="255" customWidth="1"/>
    <col min="14344" max="14592" width="17.83203125" style="255"/>
    <col min="14593" max="14593" width="28.5" style="255" bestFit="1" customWidth="1"/>
    <col min="14594" max="14594" width="9" style="255" customWidth="1"/>
    <col min="14595" max="14595" width="30.5" style="255" customWidth="1"/>
    <col min="14596" max="14596" width="9.83203125" style="255" customWidth="1"/>
    <col min="14597" max="14597" width="39.5" style="255" customWidth="1"/>
    <col min="14598" max="14598" width="21.5" style="255" customWidth="1"/>
    <col min="14599" max="14599" width="15.1640625" style="255" customWidth="1"/>
    <col min="14600" max="14848" width="17.83203125" style="255"/>
    <col min="14849" max="14849" width="28.5" style="255" bestFit="1" customWidth="1"/>
    <col min="14850" max="14850" width="9" style="255" customWidth="1"/>
    <col min="14851" max="14851" width="30.5" style="255" customWidth="1"/>
    <col min="14852" max="14852" width="9.83203125" style="255" customWidth="1"/>
    <col min="14853" max="14853" width="39.5" style="255" customWidth="1"/>
    <col min="14854" max="14854" width="21.5" style="255" customWidth="1"/>
    <col min="14855" max="14855" width="15.1640625" style="255" customWidth="1"/>
    <col min="14856" max="15104" width="17.83203125" style="255"/>
    <col min="15105" max="15105" width="28.5" style="255" bestFit="1" customWidth="1"/>
    <col min="15106" max="15106" width="9" style="255" customWidth="1"/>
    <col min="15107" max="15107" width="30.5" style="255" customWidth="1"/>
    <col min="15108" max="15108" width="9.83203125" style="255" customWidth="1"/>
    <col min="15109" max="15109" width="39.5" style="255" customWidth="1"/>
    <col min="15110" max="15110" width="21.5" style="255" customWidth="1"/>
    <col min="15111" max="15111" width="15.1640625" style="255" customWidth="1"/>
    <col min="15112" max="15360" width="17.83203125" style="255"/>
    <col min="15361" max="15361" width="28.5" style="255" bestFit="1" customWidth="1"/>
    <col min="15362" max="15362" width="9" style="255" customWidth="1"/>
    <col min="15363" max="15363" width="30.5" style="255" customWidth="1"/>
    <col min="15364" max="15364" width="9.83203125" style="255" customWidth="1"/>
    <col min="15365" max="15365" width="39.5" style="255" customWidth="1"/>
    <col min="15366" max="15366" width="21.5" style="255" customWidth="1"/>
    <col min="15367" max="15367" width="15.1640625" style="255" customWidth="1"/>
    <col min="15368" max="15616" width="17.83203125" style="255"/>
    <col min="15617" max="15617" width="28.5" style="255" bestFit="1" customWidth="1"/>
    <col min="15618" max="15618" width="9" style="255" customWidth="1"/>
    <col min="15619" max="15619" width="30.5" style="255" customWidth="1"/>
    <col min="15620" max="15620" width="9.83203125" style="255" customWidth="1"/>
    <col min="15621" max="15621" width="39.5" style="255" customWidth="1"/>
    <col min="15622" max="15622" width="21.5" style="255" customWidth="1"/>
    <col min="15623" max="15623" width="15.1640625" style="255" customWidth="1"/>
    <col min="15624" max="15872" width="17.83203125" style="255"/>
    <col min="15873" max="15873" width="28.5" style="255" bestFit="1" customWidth="1"/>
    <col min="15874" max="15874" width="9" style="255" customWidth="1"/>
    <col min="15875" max="15875" width="30.5" style="255" customWidth="1"/>
    <col min="15876" max="15876" width="9.83203125" style="255" customWidth="1"/>
    <col min="15877" max="15877" width="39.5" style="255" customWidth="1"/>
    <col min="15878" max="15878" width="21.5" style="255" customWidth="1"/>
    <col min="15879" max="15879" width="15.1640625" style="255" customWidth="1"/>
    <col min="15880" max="16128" width="17.83203125" style="255"/>
    <col min="16129" max="16129" width="28.5" style="255" bestFit="1" customWidth="1"/>
    <col min="16130" max="16130" width="9" style="255" customWidth="1"/>
    <col min="16131" max="16131" width="30.5" style="255" customWidth="1"/>
    <col min="16132" max="16132" width="9.83203125" style="255" customWidth="1"/>
    <col min="16133" max="16133" width="39.5" style="255" customWidth="1"/>
    <col min="16134" max="16134" width="21.5" style="255" customWidth="1"/>
    <col min="16135" max="16135" width="15.1640625" style="255" customWidth="1"/>
    <col min="16136" max="16384" width="17.83203125" style="255"/>
  </cols>
  <sheetData>
    <row r="2" spans="1:12" ht="19.5" customHeight="1" thickBot="1">
      <c r="A2" s="21"/>
      <c r="B2" s="158" t="s">
        <v>2059</v>
      </c>
      <c r="C2" s="159"/>
      <c r="D2" s="160"/>
      <c r="E2" s="161"/>
      <c r="F2" s="162"/>
      <c r="G2" s="163"/>
    </row>
    <row r="3" spans="1:12" s="15" customFormat="1" ht="13.5" customHeight="1">
      <c r="B3" s="164" t="s">
        <v>1948</v>
      </c>
      <c r="C3" s="165" t="s">
        <v>1949</v>
      </c>
      <c r="D3" s="166" t="s">
        <v>246</v>
      </c>
      <c r="E3" s="167" t="s">
        <v>1950</v>
      </c>
      <c r="F3" s="168" t="s">
        <v>1951</v>
      </c>
      <c r="G3" s="168" t="s">
        <v>249</v>
      </c>
    </row>
    <row r="4" spans="1:12" s="15" customFormat="1" ht="27" customHeight="1">
      <c r="B4" s="169" t="s">
        <v>875</v>
      </c>
      <c r="C4" s="774" t="s">
        <v>1952</v>
      </c>
      <c r="D4" s="775" t="s">
        <v>1953</v>
      </c>
      <c r="E4" s="776" t="s">
        <v>1954</v>
      </c>
      <c r="F4" s="777" t="s">
        <v>1955</v>
      </c>
      <c r="G4" s="769" t="s">
        <v>1956</v>
      </c>
      <c r="H4" s="170"/>
      <c r="I4" s="263"/>
      <c r="J4" s="264"/>
      <c r="K4" s="171"/>
      <c r="L4" s="266"/>
    </row>
    <row r="5" spans="1:12" s="15" customFormat="1" ht="13.5" customHeight="1">
      <c r="B5" s="172" t="s">
        <v>876</v>
      </c>
      <c r="C5" s="754"/>
      <c r="D5" s="756"/>
      <c r="E5" s="756"/>
      <c r="F5" s="756"/>
      <c r="G5" s="756"/>
    </row>
    <row r="6" spans="1:12" s="15" customFormat="1" ht="13.5" customHeight="1">
      <c r="B6" s="269" t="s">
        <v>1957</v>
      </c>
      <c r="C6" s="170" t="s">
        <v>877</v>
      </c>
      <c r="D6" s="263" t="s">
        <v>682</v>
      </c>
      <c r="E6" s="264" t="s">
        <v>878</v>
      </c>
      <c r="F6" s="171" t="s">
        <v>879</v>
      </c>
      <c r="G6" s="263" t="s">
        <v>1957</v>
      </c>
    </row>
    <row r="7" spans="1:12" s="15" customFormat="1" ht="13.5" customHeight="1">
      <c r="B7" s="269" t="s">
        <v>1957</v>
      </c>
      <c r="C7" s="170" t="s">
        <v>880</v>
      </c>
      <c r="D7" s="263" t="s">
        <v>1957</v>
      </c>
      <c r="E7" s="264" t="s">
        <v>881</v>
      </c>
      <c r="F7" s="171" t="s">
        <v>882</v>
      </c>
      <c r="G7" s="266" t="s">
        <v>883</v>
      </c>
    </row>
    <row r="8" spans="1:12" s="15" customFormat="1" ht="13.5" customHeight="1">
      <c r="B8" s="269" t="s">
        <v>1957</v>
      </c>
      <c r="C8" s="170" t="s">
        <v>884</v>
      </c>
      <c r="D8" s="263" t="s">
        <v>309</v>
      </c>
      <c r="E8" s="264" t="s">
        <v>885</v>
      </c>
      <c r="F8" s="171" t="s">
        <v>886</v>
      </c>
      <c r="G8" s="266" t="s">
        <v>887</v>
      </c>
    </row>
    <row r="9" spans="1:12" s="15" customFormat="1" ht="13.5" customHeight="1">
      <c r="B9" s="269" t="s">
        <v>1957</v>
      </c>
      <c r="C9" s="170" t="s">
        <v>888</v>
      </c>
      <c r="D9" s="263" t="s">
        <v>1957</v>
      </c>
      <c r="E9" s="264" t="s">
        <v>1958</v>
      </c>
      <c r="F9" s="171" t="s">
        <v>1957</v>
      </c>
      <c r="G9" s="263" t="s">
        <v>1957</v>
      </c>
    </row>
    <row r="10" spans="1:12" s="15" customFormat="1" ht="13.5" customHeight="1">
      <c r="B10" s="269" t="s">
        <v>1957</v>
      </c>
      <c r="C10" s="221" t="s">
        <v>889</v>
      </c>
      <c r="D10" s="263" t="s">
        <v>1957</v>
      </c>
      <c r="E10" s="264" t="s">
        <v>890</v>
      </c>
      <c r="F10" s="171" t="s">
        <v>891</v>
      </c>
      <c r="G10" s="266" t="s">
        <v>892</v>
      </c>
    </row>
    <row r="11" spans="1:12" s="15" customFormat="1" ht="27" customHeight="1">
      <c r="B11" s="269" t="s">
        <v>1957</v>
      </c>
      <c r="C11" s="170" t="s">
        <v>893</v>
      </c>
      <c r="D11" s="263" t="s">
        <v>894</v>
      </c>
      <c r="E11" s="173" t="s">
        <v>895</v>
      </c>
      <c r="F11" s="171" t="s">
        <v>204</v>
      </c>
      <c r="G11" s="266" t="s">
        <v>896</v>
      </c>
    </row>
    <row r="12" spans="1:12" s="15" customFormat="1" ht="13.5" customHeight="1">
      <c r="B12" s="269" t="s">
        <v>1957</v>
      </c>
      <c r="C12" s="170" t="s">
        <v>897</v>
      </c>
      <c r="D12" s="263" t="s">
        <v>309</v>
      </c>
      <c r="E12" s="264" t="s">
        <v>898</v>
      </c>
      <c r="F12" s="171" t="s">
        <v>111</v>
      </c>
      <c r="G12" s="266" t="s">
        <v>899</v>
      </c>
    </row>
    <row r="13" spans="1:12" s="15" customFormat="1" ht="27" customHeight="1">
      <c r="B13" s="269" t="s">
        <v>1957</v>
      </c>
      <c r="C13" s="170" t="s">
        <v>900</v>
      </c>
      <c r="D13" s="174" t="s">
        <v>2060</v>
      </c>
      <c r="E13" s="264" t="s">
        <v>901</v>
      </c>
      <c r="F13" s="171" t="s">
        <v>111</v>
      </c>
      <c r="G13" s="266" t="s">
        <v>902</v>
      </c>
    </row>
    <row r="14" spans="1:12" s="15" customFormat="1" ht="13.5" customHeight="1">
      <c r="B14" s="269" t="s">
        <v>1957</v>
      </c>
      <c r="C14" s="170" t="s">
        <v>903</v>
      </c>
      <c r="D14" s="263" t="s">
        <v>309</v>
      </c>
      <c r="E14" s="264" t="s">
        <v>890</v>
      </c>
      <c r="F14" s="171" t="s">
        <v>891</v>
      </c>
      <c r="G14" s="266" t="s">
        <v>904</v>
      </c>
    </row>
    <row r="15" spans="1:12" s="15" customFormat="1" ht="13.5" customHeight="1">
      <c r="B15" s="269" t="s">
        <v>1957</v>
      </c>
      <c r="C15" s="170" t="s">
        <v>905</v>
      </c>
      <c r="D15" s="263" t="s">
        <v>682</v>
      </c>
      <c r="E15" s="264" t="s">
        <v>1958</v>
      </c>
      <c r="F15" s="171" t="s">
        <v>1957</v>
      </c>
      <c r="G15" s="263" t="s">
        <v>1957</v>
      </c>
    </row>
    <row r="16" spans="1:12" s="15" customFormat="1" ht="13.5" customHeight="1">
      <c r="B16" s="269" t="s">
        <v>259</v>
      </c>
      <c r="C16" s="170" t="s">
        <v>906</v>
      </c>
      <c r="D16" s="263" t="s">
        <v>309</v>
      </c>
      <c r="E16" s="264" t="s">
        <v>732</v>
      </c>
      <c r="F16" s="171" t="s">
        <v>259</v>
      </c>
      <c r="G16" s="263" t="s">
        <v>259</v>
      </c>
    </row>
    <row r="17" spans="2:7" s="15" customFormat="1" ht="13.5" customHeight="1">
      <c r="B17" s="269" t="s">
        <v>259</v>
      </c>
      <c r="C17" s="170" t="s">
        <v>734</v>
      </c>
      <c r="D17" s="263" t="s">
        <v>259</v>
      </c>
      <c r="E17" s="264" t="s">
        <v>732</v>
      </c>
      <c r="F17" s="171" t="s">
        <v>259</v>
      </c>
      <c r="G17" s="263" t="s">
        <v>259</v>
      </c>
    </row>
    <row r="18" spans="2:7" s="15" customFormat="1" ht="13.5" customHeight="1">
      <c r="B18" s="269" t="s">
        <v>259</v>
      </c>
      <c r="C18" s="170" t="s">
        <v>907</v>
      </c>
      <c r="D18" s="263" t="s">
        <v>682</v>
      </c>
      <c r="E18" s="264" t="s">
        <v>732</v>
      </c>
      <c r="F18" s="171" t="s">
        <v>259</v>
      </c>
      <c r="G18" s="263" t="s">
        <v>259</v>
      </c>
    </row>
    <row r="19" spans="2:7" s="15" customFormat="1" ht="13.5" customHeight="1">
      <c r="B19" s="269" t="s">
        <v>259</v>
      </c>
      <c r="C19" s="170" t="s">
        <v>908</v>
      </c>
      <c r="D19" s="263" t="s">
        <v>309</v>
      </c>
      <c r="E19" s="264" t="s">
        <v>909</v>
      </c>
      <c r="F19" s="171" t="s">
        <v>305</v>
      </c>
      <c r="G19" s="266" t="s">
        <v>910</v>
      </c>
    </row>
    <row r="20" spans="2:7" s="15" customFormat="1" ht="13.5" customHeight="1">
      <c r="B20" s="269" t="s">
        <v>259</v>
      </c>
      <c r="C20" s="170" t="s">
        <v>1959</v>
      </c>
      <c r="D20" s="263" t="s">
        <v>259</v>
      </c>
      <c r="E20" s="264" t="s">
        <v>1960</v>
      </c>
      <c r="F20" s="171" t="s">
        <v>1961</v>
      </c>
      <c r="G20" s="266" t="s">
        <v>1962</v>
      </c>
    </row>
    <row r="21" spans="2:7" s="15" customFormat="1" ht="13.5" customHeight="1">
      <c r="B21" s="172" t="s">
        <v>911</v>
      </c>
      <c r="C21" s="170" t="s">
        <v>912</v>
      </c>
      <c r="D21" s="263" t="s">
        <v>913</v>
      </c>
      <c r="E21" s="264" t="s">
        <v>914</v>
      </c>
      <c r="F21" s="171" t="s">
        <v>915</v>
      </c>
      <c r="G21" s="266" t="s">
        <v>916</v>
      </c>
    </row>
    <row r="22" spans="2:7" s="15" customFormat="1" ht="13.5" customHeight="1">
      <c r="B22" s="263" t="s">
        <v>256</v>
      </c>
      <c r="C22" s="175" t="s">
        <v>917</v>
      </c>
      <c r="D22" s="263" t="s">
        <v>259</v>
      </c>
      <c r="E22" s="176" t="s">
        <v>918</v>
      </c>
      <c r="F22" s="273" t="s">
        <v>919</v>
      </c>
      <c r="G22" s="266" t="s">
        <v>920</v>
      </c>
    </row>
    <row r="23" spans="2:7" s="15" customFormat="1" ht="13.5" customHeight="1">
      <c r="B23" s="263" t="s">
        <v>256</v>
      </c>
      <c r="C23" s="175" t="s">
        <v>921</v>
      </c>
      <c r="D23" s="263" t="s">
        <v>259</v>
      </c>
      <c r="E23" s="264" t="s">
        <v>732</v>
      </c>
      <c r="F23" s="273" t="s">
        <v>259</v>
      </c>
      <c r="G23" s="263" t="s">
        <v>259</v>
      </c>
    </row>
    <row r="24" spans="2:7" s="15" customFormat="1" ht="27" customHeight="1">
      <c r="B24" s="263" t="s">
        <v>256</v>
      </c>
      <c r="C24" s="175" t="s">
        <v>922</v>
      </c>
      <c r="D24" s="263" t="s">
        <v>259</v>
      </c>
      <c r="E24" s="173" t="s">
        <v>923</v>
      </c>
      <c r="F24" s="273" t="s">
        <v>634</v>
      </c>
      <c r="G24" s="266" t="s">
        <v>924</v>
      </c>
    </row>
    <row r="25" spans="2:7" s="15" customFormat="1" ht="13.5" customHeight="1">
      <c r="B25" s="263" t="s">
        <v>256</v>
      </c>
      <c r="C25" s="175" t="s">
        <v>1963</v>
      </c>
      <c r="D25" s="263" t="s">
        <v>259</v>
      </c>
      <c r="E25" s="264" t="s">
        <v>925</v>
      </c>
      <c r="F25" s="273" t="s">
        <v>926</v>
      </c>
      <c r="G25" s="263" t="s">
        <v>259</v>
      </c>
    </row>
    <row r="26" spans="2:7" s="15" customFormat="1" ht="27" customHeight="1">
      <c r="B26" s="263" t="s">
        <v>256</v>
      </c>
      <c r="C26" s="175" t="s">
        <v>927</v>
      </c>
      <c r="D26" s="269" t="s">
        <v>928</v>
      </c>
      <c r="E26" s="264" t="s">
        <v>630</v>
      </c>
      <c r="F26" s="273" t="s">
        <v>392</v>
      </c>
      <c r="G26" s="266" t="s">
        <v>929</v>
      </c>
    </row>
    <row r="27" spans="2:7" s="15" customFormat="1" ht="13.5" customHeight="1">
      <c r="B27" s="263" t="s">
        <v>256</v>
      </c>
      <c r="C27" s="175" t="s">
        <v>930</v>
      </c>
      <c r="D27" s="263" t="s">
        <v>913</v>
      </c>
      <c r="E27" s="264" t="s">
        <v>931</v>
      </c>
      <c r="F27" s="273" t="s">
        <v>932</v>
      </c>
      <c r="G27" s="266" t="s">
        <v>933</v>
      </c>
    </row>
    <row r="28" spans="2:7" s="15" customFormat="1" ht="13.5" customHeight="1">
      <c r="B28" s="263" t="s">
        <v>256</v>
      </c>
      <c r="C28" s="175" t="s">
        <v>934</v>
      </c>
      <c r="D28" s="263" t="s">
        <v>259</v>
      </c>
      <c r="E28" s="264" t="s">
        <v>935</v>
      </c>
      <c r="F28" s="273" t="s">
        <v>936</v>
      </c>
      <c r="G28" s="263" t="s">
        <v>259</v>
      </c>
    </row>
    <row r="29" spans="2:7" s="15" customFormat="1" ht="13.5" customHeight="1">
      <c r="B29" s="263" t="s">
        <v>256</v>
      </c>
      <c r="C29" s="175" t="s">
        <v>321</v>
      </c>
      <c r="D29" s="263" t="s">
        <v>259</v>
      </c>
      <c r="E29" s="264" t="s">
        <v>937</v>
      </c>
      <c r="F29" s="273" t="s">
        <v>938</v>
      </c>
      <c r="G29" s="263" t="s">
        <v>259</v>
      </c>
    </row>
    <row r="30" spans="2:7" s="15" customFormat="1" ht="13.5" customHeight="1">
      <c r="B30" s="263" t="s">
        <v>256</v>
      </c>
      <c r="C30" s="170" t="s">
        <v>939</v>
      </c>
      <c r="D30" s="263" t="s">
        <v>940</v>
      </c>
      <c r="E30" s="171" t="s">
        <v>941</v>
      </c>
      <c r="F30" s="171" t="s">
        <v>625</v>
      </c>
      <c r="G30" s="266" t="s">
        <v>942</v>
      </c>
    </row>
    <row r="31" spans="2:7" s="15" customFormat="1" ht="13.5" customHeight="1">
      <c r="B31" s="263" t="s">
        <v>256</v>
      </c>
      <c r="C31" s="175" t="s">
        <v>943</v>
      </c>
      <c r="D31" s="263" t="s">
        <v>314</v>
      </c>
      <c r="E31" s="264" t="s">
        <v>944</v>
      </c>
      <c r="F31" s="273" t="s">
        <v>361</v>
      </c>
      <c r="G31" s="266" t="s">
        <v>945</v>
      </c>
    </row>
    <row r="32" spans="2:7" s="15" customFormat="1" ht="13.5" customHeight="1">
      <c r="B32" s="263" t="s">
        <v>256</v>
      </c>
      <c r="C32" s="175" t="s">
        <v>946</v>
      </c>
      <c r="D32" s="263" t="s">
        <v>384</v>
      </c>
      <c r="E32" s="171" t="s">
        <v>941</v>
      </c>
      <c r="F32" s="171" t="s">
        <v>625</v>
      </c>
      <c r="G32" s="266" t="s">
        <v>947</v>
      </c>
    </row>
    <row r="33" spans="2:7" s="15" customFormat="1" ht="13.5" customHeight="1">
      <c r="B33" s="263" t="s">
        <v>256</v>
      </c>
      <c r="C33" s="175" t="s">
        <v>948</v>
      </c>
      <c r="D33" s="263" t="s">
        <v>949</v>
      </c>
      <c r="E33" s="264" t="s">
        <v>950</v>
      </c>
      <c r="F33" s="273" t="s">
        <v>951</v>
      </c>
      <c r="G33" s="266" t="s">
        <v>952</v>
      </c>
    </row>
    <row r="34" spans="2:7" s="15" customFormat="1" ht="13.5" customHeight="1">
      <c r="B34" s="263" t="s">
        <v>256</v>
      </c>
      <c r="C34" s="175" t="s">
        <v>953</v>
      </c>
      <c r="D34" s="263" t="s">
        <v>954</v>
      </c>
      <c r="E34" s="264" t="s">
        <v>955</v>
      </c>
      <c r="F34" s="273" t="s">
        <v>956</v>
      </c>
      <c r="G34" s="266" t="s">
        <v>957</v>
      </c>
    </row>
    <row r="35" spans="2:7" s="15" customFormat="1" ht="13.5" customHeight="1">
      <c r="B35" s="263" t="s">
        <v>256</v>
      </c>
      <c r="C35" s="175" t="s">
        <v>958</v>
      </c>
      <c r="D35" s="263" t="s">
        <v>959</v>
      </c>
      <c r="E35" s="171" t="s">
        <v>941</v>
      </c>
      <c r="F35" s="171" t="s">
        <v>625</v>
      </c>
      <c r="G35" s="266" t="s">
        <v>960</v>
      </c>
    </row>
    <row r="36" spans="2:7" s="15" customFormat="1" ht="13.5" customHeight="1">
      <c r="B36" s="263" t="s">
        <v>256</v>
      </c>
      <c r="C36" s="175" t="s">
        <v>961</v>
      </c>
      <c r="D36" s="263" t="s">
        <v>962</v>
      </c>
      <c r="E36" s="264" t="s">
        <v>963</v>
      </c>
      <c r="F36" s="273" t="s">
        <v>351</v>
      </c>
      <c r="G36" s="266" t="s">
        <v>964</v>
      </c>
    </row>
    <row r="37" spans="2:7" s="15" customFormat="1" ht="27" customHeight="1">
      <c r="B37" s="263" t="s">
        <v>256</v>
      </c>
      <c r="C37" s="175" t="s">
        <v>965</v>
      </c>
      <c r="D37" s="263" t="s">
        <v>314</v>
      </c>
      <c r="E37" s="173" t="s">
        <v>966</v>
      </c>
      <c r="F37" s="273" t="s">
        <v>377</v>
      </c>
      <c r="G37" s="266" t="s">
        <v>967</v>
      </c>
    </row>
    <row r="38" spans="2:7" s="15" customFormat="1" ht="13.5" customHeight="1">
      <c r="B38" s="263" t="s">
        <v>256</v>
      </c>
      <c r="C38" s="175" t="s">
        <v>968</v>
      </c>
      <c r="D38" s="263" t="s">
        <v>259</v>
      </c>
      <c r="E38" s="264" t="s">
        <v>969</v>
      </c>
      <c r="F38" s="273" t="s">
        <v>956</v>
      </c>
      <c r="G38" s="266" t="s">
        <v>970</v>
      </c>
    </row>
    <row r="39" spans="2:7" s="15" customFormat="1" ht="13.5" customHeight="1">
      <c r="B39" s="263" t="s">
        <v>256</v>
      </c>
      <c r="C39" s="175" t="s">
        <v>971</v>
      </c>
      <c r="D39" s="263" t="s">
        <v>259</v>
      </c>
      <c r="E39" s="264" t="s">
        <v>972</v>
      </c>
      <c r="F39" s="273" t="s">
        <v>973</v>
      </c>
      <c r="G39" s="266" t="s">
        <v>974</v>
      </c>
    </row>
    <row r="40" spans="2:7" s="15" customFormat="1" ht="13.5" customHeight="1">
      <c r="B40" s="263" t="s">
        <v>256</v>
      </c>
      <c r="C40" s="175" t="s">
        <v>975</v>
      </c>
      <c r="D40" s="263" t="s">
        <v>976</v>
      </c>
      <c r="E40" s="264" t="s">
        <v>977</v>
      </c>
      <c r="F40" s="273" t="s">
        <v>978</v>
      </c>
      <c r="G40" s="263" t="s">
        <v>259</v>
      </c>
    </row>
    <row r="41" spans="2:7" s="15" customFormat="1" ht="13.5" customHeight="1">
      <c r="B41" s="263" t="s">
        <v>256</v>
      </c>
      <c r="C41" s="175" t="s">
        <v>979</v>
      </c>
      <c r="D41" s="263" t="s">
        <v>314</v>
      </c>
      <c r="E41" s="264" t="s">
        <v>980</v>
      </c>
      <c r="F41" s="273" t="s">
        <v>981</v>
      </c>
      <c r="G41" s="266" t="s">
        <v>896</v>
      </c>
    </row>
    <row r="42" spans="2:7" s="15" customFormat="1" ht="13.5" customHeight="1">
      <c r="B42" s="263" t="s">
        <v>256</v>
      </c>
      <c r="C42" s="175" t="s">
        <v>982</v>
      </c>
      <c r="D42" s="263" t="s">
        <v>259</v>
      </c>
      <c r="E42" s="264" t="s">
        <v>983</v>
      </c>
      <c r="F42" s="273" t="s">
        <v>984</v>
      </c>
      <c r="G42" s="266" t="s">
        <v>985</v>
      </c>
    </row>
    <row r="43" spans="2:7" s="15" customFormat="1" ht="13.5" customHeight="1">
      <c r="B43" s="263" t="s">
        <v>256</v>
      </c>
      <c r="C43" s="175" t="s">
        <v>986</v>
      </c>
      <c r="D43" s="263" t="s">
        <v>259</v>
      </c>
      <c r="E43" s="264" t="s">
        <v>732</v>
      </c>
      <c r="F43" s="273" t="s">
        <v>259</v>
      </c>
      <c r="G43" s="266" t="s">
        <v>987</v>
      </c>
    </row>
    <row r="44" spans="2:7" s="15" customFormat="1" ht="13.5" customHeight="1">
      <c r="B44" s="263" t="s">
        <v>256</v>
      </c>
      <c r="C44" s="175" t="s">
        <v>988</v>
      </c>
      <c r="D44" s="263" t="s">
        <v>259</v>
      </c>
      <c r="E44" s="264" t="s">
        <v>989</v>
      </c>
      <c r="F44" s="273" t="s">
        <v>990</v>
      </c>
      <c r="G44" s="266" t="s">
        <v>991</v>
      </c>
    </row>
    <row r="45" spans="2:7" s="15" customFormat="1" ht="13.5" customHeight="1">
      <c r="B45" s="263" t="s">
        <v>256</v>
      </c>
      <c r="C45" s="175" t="s">
        <v>992</v>
      </c>
      <c r="D45" s="263" t="s">
        <v>993</v>
      </c>
      <c r="E45" s="171" t="s">
        <v>994</v>
      </c>
      <c r="F45" s="273" t="s">
        <v>104</v>
      </c>
      <c r="G45" s="266" t="s">
        <v>995</v>
      </c>
    </row>
    <row r="46" spans="2:7" s="15" customFormat="1" ht="13.5" customHeight="1">
      <c r="B46" s="263" t="s">
        <v>256</v>
      </c>
      <c r="C46" s="170" t="s">
        <v>996</v>
      </c>
      <c r="D46" s="263" t="s">
        <v>997</v>
      </c>
      <c r="E46" s="264" t="s">
        <v>732</v>
      </c>
      <c r="F46" s="273" t="s">
        <v>259</v>
      </c>
      <c r="G46" s="266" t="s">
        <v>998</v>
      </c>
    </row>
    <row r="47" spans="2:7" s="15" customFormat="1" ht="13.5" customHeight="1">
      <c r="B47" s="263" t="s">
        <v>256</v>
      </c>
      <c r="C47" s="170" t="s">
        <v>999</v>
      </c>
      <c r="D47" s="263" t="s">
        <v>314</v>
      </c>
      <c r="E47" s="264" t="s">
        <v>732</v>
      </c>
      <c r="F47" s="273" t="s">
        <v>259</v>
      </c>
      <c r="G47" s="266" t="s">
        <v>1000</v>
      </c>
    </row>
    <row r="48" spans="2:7" s="15" customFormat="1" ht="13.5" customHeight="1">
      <c r="B48" s="263" t="s">
        <v>256</v>
      </c>
      <c r="C48" s="527" t="s">
        <v>1001</v>
      </c>
      <c r="D48" s="528" t="s">
        <v>1002</v>
      </c>
      <c r="E48" s="264" t="s">
        <v>732</v>
      </c>
      <c r="F48" s="273" t="s">
        <v>259</v>
      </c>
      <c r="G48" s="266" t="s">
        <v>1964</v>
      </c>
    </row>
    <row r="49" spans="2:7" s="15" customFormat="1" ht="13.5" customHeight="1">
      <c r="B49" s="263" t="s">
        <v>256</v>
      </c>
      <c r="C49" s="527" t="s">
        <v>1003</v>
      </c>
      <c r="D49" s="148" t="s">
        <v>1004</v>
      </c>
      <c r="E49" s="264" t="s">
        <v>732</v>
      </c>
      <c r="F49" s="273" t="s">
        <v>259</v>
      </c>
      <c r="G49" s="266" t="s">
        <v>1965</v>
      </c>
    </row>
    <row r="50" spans="2:7" s="15" customFormat="1" ht="13.5" customHeight="1">
      <c r="B50" s="172" t="s">
        <v>1005</v>
      </c>
      <c r="C50" s="175" t="s">
        <v>1006</v>
      </c>
      <c r="D50" s="263" t="s">
        <v>1007</v>
      </c>
      <c r="E50" s="264" t="s">
        <v>1008</v>
      </c>
      <c r="F50" s="273" t="s">
        <v>1009</v>
      </c>
      <c r="G50" s="266" t="s">
        <v>1010</v>
      </c>
    </row>
    <row r="51" spans="2:7" s="15" customFormat="1" ht="13.5" customHeight="1">
      <c r="B51" s="263" t="s">
        <v>256</v>
      </c>
      <c r="C51" s="175" t="s">
        <v>346</v>
      </c>
      <c r="D51" s="263" t="s">
        <v>259</v>
      </c>
      <c r="E51" s="264" t="s">
        <v>1011</v>
      </c>
      <c r="F51" s="273" t="s">
        <v>1012</v>
      </c>
      <c r="G51" s="263" t="s">
        <v>259</v>
      </c>
    </row>
    <row r="52" spans="2:7" s="15" customFormat="1" ht="13.5" customHeight="1" thickBot="1">
      <c r="B52" s="276" t="s">
        <v>256</v>
      </c>
      <c r="C52" s="177" t="s">
        <v>362</v>
      </c>
      <c r="D52" s="276" t="s">
        <v>259</v>
      </c>
      <c r="E52" s="178" t="s">
        <v>1013</v>
      </c>
      <c r="F52" s="179" t="s">
        <v>1014</v>
      </c>
      <c r="G52" s="279" t="s">
        <v>1015</v>
      </c>
    </row>
    <row r="53" spans="2:7" s="15" customFormat="1" ht="28.5" customHeight="1">
      <c r="B53" s="750" t="s">
        <v>2061</v>
      </c>
      <c r="C53" s="750"/>
      <c r="D53" s="750"/>
      <c r="E53" s="750"/>
      <c r="F53" s="750"/>
      <c r="G53" s="750"/>
    </row>
    <row r="54" spans="2:7" s="15" customFormat="1" ht="19.5" customHeight="1" thickBot="1">
      <c r="B54" s="158" t="s">
        <v>2062</v>
      </c>
      <c r="C54" s="180"/>
      <c r="D54" s="276"/>
      <c r="E54" s="178"/>
      <c r="F54" s="179"/>
      <c r="G54" s="279"/>
    </row>
    <row r="55" spans="2:7" s="15" customFormat="1" ht="13.5" customHeight="1">
      <c r="B55" s="164" t="s">
        <v>244</v>
      </c>
      <c r="C55" s="165" t="s">
        <v>245</v>
      </c>
      <c r="D55" s="166" t="s">
        <v>246</v>
      </c>
      <c r="E55" s="167" t="s">
        <v>247</v>
      </c>
      <c r="F55" s="168" t="s">
        <v>248</v>
      </c>
      <c r="G55" s="168" t="s">
        <v>249</v>
      </c>
    </row>
    <row r="56" spans="2:7" s="15" customFormat="1" ht="13.5" customHeight="1">
      <c r="B56" s="263" t="s">
        <v>1005</v>
      </c>
      <c r="C56" s="175" t="s">
        <v>355</v>
      </c>
      <c r="D56" s="263" t="s">
        <v>1016</v>
      </c>
      <c r="E56" s="264" t="s">
        <v>353</v>
      </c>
      <c r="F56" s="273" t="s">
        <v>354</v>
      </c>
      <c r="G56" s="266" t="s">
        <v>1015</v>
      </c>
    </row>
    <row r="57" spans="2:7" s="15" customFormat="1" ht="13.5" customHeight="1">
      <c r="B57" s="263" t="s">
        <v>256</v>
      </c>
      <c r="C57" s="175" t="s">
        <v>1017</v>
      </c>
      <c r="D57" s="263" t="s">
        <v>1018</v>
      </c>
      <c r="E57" s="264" t="s">
        <v>732</v>
      </c>
      <c r="F57" s="273" t="s">
        <v>259</v>
      </c>
      <c r="G57" s="263" t="s">
        <v>259</v>
      </c>
    </row>
    <row r="58" spans="2:7" s="15" customFormat="1" ht="13.5" customHeight="1">
      <c r="B58" s="263" t="s">
        <v>256</v>
      </c>
      <c r="C58" s="175" t="s">
        <v>1019</v>
      </c>
      <c r="D58" s="263" t="s">
        <v>1020</v>
      </c>
      <c r="E58" s="264" t="s">
        <v>1021</v>
      </c>
      <c r="F58" s="273" t="s">
        <v>348</v>
      </c>
      <c r="G58" s="266" t="s">
        <v>1022</v>
      </c>
    </row>
    <row r="59" spans="2:7" s="15" customFormat="1" ht="13.5" customHeight="1">
      <c r="B59" s="263" t="s">
        <v>256</v>
      </c>
      <c r="C59" s="175" t="s">
        <v>362</v>
      </c>
      <c r="D59" s="263" t="s">
        <v>337</v>
      </c>
      <c r="E59" s="264" t="s">
        <v>1023</v>
      </c>
      <c r="F59" s="273" t="s">
        <v>1024</v>
      </c>
      <c r="G59" s="266" t="s">
        <v>1025</v>
      </c>
    </row>
    <row r="60" spans="2:7" s="15" customFormat="1" ht="13.5" customHeight="1">
      <c r="B60" s="263" t="s">
        <v>256</v>
      </c>
      <c r="C60" s="175" t="s">
        <v>1026</v>
      </c>
      <c r="D60" s="263" t="s">
        <v>259</v>
      </c>
      <c r="E60" s="264" t="s">
        <v>1027</v>
      </c>
      <c r="F60" s="273" t="s">
        <v>1966</v>
      </c>
      <c r="G60" s="266" t="s">
        <v>1028</v>
      </c>
    </row>
    <row r="61" spans="2:7" s="15" customFormat="1" ht="13.5" customHeight="1">
      <c r="B61" s="263" t="s">
        <v>256</v>
      </c>
      <c r="C61" s="175" t="s">
        <v>1029</v>
      </c>
      <c r="D61" s="263" t="s">
        <v>259</v>
      </c>
      <c r="E61" s="264" t="s">
        <v>1030</v>
      </c>
      <c r="F61" s="181" t="s">
        <v>1031</v>
      </c>
      <c r="G61" s="263" t="s">
        <v>259</v>
      </c>
    </row>
    <row r="62" spans="2:7" s="15" customFormat="1" ht="13.5" customHeight="1">
      <c r="B62" s="263" t="s">
        <v>256</v>
      </c>
      <c r="C62" s="175" t="s">
        <v>346</v>
      </c>
      <c r="D62" s="263" t="s">
        <v>259</v>
      </c>
      <c r="E62" s="264" t="s">
        <v>1032</v>
      </c>
      <c r="F62" s="273" t="s">
        <v>1033</v>
      </c>
      <c r="G62" s="266" t="s">
        <v>945</v>
      </c>
    </row>
    <row r="63" spans="2:7" s="15" customFormat="1" ht="13.5" customHeight="1">
      <c r="B63" s="274" t="s">
        <v>256</v>
      </c>
      <c r="C63" s="170" t="s">
        <v>349</v>
      </c>
      <c r="D63" s="274" t="s">
        <v>259</v>
      </c>
      <c r="E63" s="182" t="s">
        <v>1034</v>
      </c>
      <c r="F63" s="183" t="s">
        <v>1035</v>
      </c>
      <c r="G63" s="272" t="s">
        <v>1036</v>
      </c>
    </row>
    <row r="64" spans="2:7" s="15" customFormat="1" ht="13.5" customHeight="1">
      <c r="B64" s="274" t="s">
        <v>256</v>
      </c>
      <c r="C64" s="170" t="s">
        <v>1017</v>
      </c>
      <c r="D64" s="274" t="s">
        <v>259</v>
      </c>
      <c r="E64" s="264" t="s">
        <v>1037</v>
      </c>
      <c r="F64" s="273" t="s">
        <v>1038</v>
      </c>
      <c r="G64" s="266" t="s">
        <v>892</v>
      </c>
    </row>
    <row r="65" spans="2:7" s="15" customFormat="1" ht="13.5" customHeight="1">
      <c r="B65" s="263" t="s">
        <v>256</v>
      </c>
      <c r="C65" s="170" t="s">
        <v>1039</v>
      </c>
      <c r="D65" s="263" t="s">
        <v>259</v>
      </c>
      <c r="E65" s="264" t="s">
        <v>732</v>
      </c>
      <c r="F65" s="273" t="s">
        <v>256</v>
      </c>
      <c r="G65" s="263" t="s">
        <v>259</v>
      </c>
    </row>
    <row r="66" spans="2:7" s="15" customFormat="1" ht="13.5" customHeight="1">
      <c r="B66" s="263" t="s">
        <v>256</v>
      </c>
      <c r="C66" s="170" t="s">
        <v>1017</v>
      </c>
      <c r="D66" s="263" t="s">
        <v>259</v>
      </c>
      <c r="E66" s="264" t="s">
        <v>1040</v>
      </c>
      <c r="F66" s="273" t="s">
        <v>1041</v>
      </c>
      <c r="G66" s="266" t="s">
        <v>964</v>
      </c>
    </row>
    <row r="67" spans="2:7" s="15" customFormat="1" ht="13.5" customHeight="1">
      <c r="B67" s="274" t="s">
        <v>256</v>
      </c>
      <c r="C67" s="170" t="s">
        <v>1042</v>
      </c>
      <c r="D67" s="263" t="s">
        <v>259</v>
      </c>
      <c r="E67" s="264" t="s">
        <v>1043</v>
      </c>
      <c r="F67" s="273" t="s">
        <v>1044</v>
      </c>
      <c r="G67" s="266" t="s">
        <v>1045</v>
      </c>
    </row>
    <row r="68" spans="2:7" s="15" customFormat="1" ht="13.5" customHeight="1">
      <c r="B68" s="274" t="s">
        <v>256</v>
      </c>
      <c r="C68" s="170" t="s">
        <v>1046</v>
      </c>
      <c r="D68" s="263" t="s">
        <v>259</v>
      </c>
      <c r="E68" s="264" t="s">
        <v>1047</v>
      </c>
      <c r="F68" s="273" t="s">
        <v>1048</v>
      </c>
      <c r="G68" s="266" t="s">
        <v>1049</v>
      </c>
    </row>
    <row r="69" spans="2:7" s="15" customFormat="1" ht="13.5" customHeight="1">
      <c r="B69" s="274" t="s">
        <v>256</v>
      </c>
      <c r="C69" s="170" t="s">
        <v>1050</v>
      </c>
      <c r="D69" s="263" t="s">
        <v>1016</v>
      </c>
      <c r="E69" s="264" t="s">
        <v>1051</v>
      </c>
      <c r="F69" s="273" t="s">
        <v>1052</v>
      </c>
      <c r="G69" s="266" t="s">
        <v>1053</v>
      </c>
    </row>
    <row r="70" spans="2:7" s="15" customFormat="1" ht="13.5" customHeight="1">
      <c r="B70" s="274" t="s">
        <v>256</v>
      </c>
      <c r="C70" s="170" t="s">
        <v>1054</v>
      </c>
      <c r="D70" s="263" t="s">
        <v>337</v>
      </c>
      <c r="E70" s="264" t="s">
        <v>1043</v>
      </c>
      <c r="F70" s="273" t="s">
        <v>1044</v>
      </c>
      <c r="G70" s="266" t="s">
        <v>967</v>
      </c>
    </row>
    <row r="71" spans="2:7" s="15" customFormat="1" ht="13.5" customHeight="1">
      <c r="B71" s="274" t="s">
        <v>256</v>
      </c>
      <c r="C71" s="170" t="s">
        <v>349</v>
      </c>
      <c r="D71" s="263" t="s">
        <v>259</v>
      </c>
      <c r="E71" s="264" t="s">
        <v>1055</v>
      </c>
      <c r="F71" s="273" t="s">
        <v>377</v>
      </c>
      <c r="G71" s="266" t="s">
        <v>1056</v>
      </c>
    </row>
    <row r="72" spans="2:7" s="15" customFormat="1" ht="13.5" customHeight="1">
      <c r="B72" s="274" t="s">
        <v>256</v>
      </c>
      <c r="C72" s="170" t="s">
        <v>341</v>
      </c>
      <c r="D72" s="263" t="s">
        <v>259</v>
      </c>
      <c r="E72" s="264" t="s">
        <v>1057</v>
      </c>
      <c r="F72" s="273" t="s">
        <v>1058</v>
      </c>
      <c r="G72" s="266" t="s">
        <v>1059</v>
      </c>
    </row>
    <row r="73" spans="2:7" s="15" customFormat="1" ht="13.5" customHeight="1">
      <c r="B73" s="263" t="s">
        <v>256</v>
      </c>
      <c r="C73" s="170" t="s">
        <v>349</v>
      </c>
      <c r="D73" s="263" t="s">
        <v>259</v>
      </c>
      <c r="E73" s="264" t="s">
        <v>1060</v>
      </c>
      <c r="F73" s="273" t="s">
        <v>1061</v>
      </c>
      <c r="G73" s="266" t="s">
        <v>1062</v>
      </c>
    </row>
    <row r="74" spans="2:7" s="15" customFormat="1" ht="13.5" customHeight="1">
      <c r="B74" s="263" t="s">
        <v>256</v>
      </c>
      <c r="C74" s="170" t="s">
        <v>372</v>
      </c>
      <c r="D74" s="263" t="s">
        <v>259</v>
      </c>
      <c r="E74" s="264" t="s">
        <v>1063</v>
      </c>
      <c r="F74" s="273" t="s">
        <v>1064</v>
      </c>
      <c r="G74" s="266" t="s">
        <v>1065</v>
      </c>
    </row>
    <row r="75" spans="2:7" s="15" customFormat="1" ht="13.5" customHeight="1">
      <c r="B75" s="263" t="s">
        <v>256</v>
      </c>
      <c r="C75" s="170" t="s">
        <v>346</v>
      </c>
      <c r="D75" s="263" t="s">
        <v>259</v>
      </c>
      <c r="E75" s="264" t="s">
        <v>1066</v>
      </c>
      <c r="F75" s="273" t="s">
        <v>1067</v>
      </c>
      <c r="G75" s="266" t="s">
        <v>1068</v>
      </c>
    </row>
    <row r="76" spans="2:7" s="15" customFormat="1" ht="27" customHeight="1">
      <c r="B76" s="263" t="s">
        <v>256</v>
      </c>
      <c r="C76" s="170" t="s">
        <v>732</v>
      </c>
      <c r="D76" s="263" t="s">
        <v>259</v>
      </c>
      <c r="E76" s="173" t="s">
        <v>1069</v>
      </c>
      <c r="F76" s="273" t="s">
        <v>1070</v>
      </c>
      <c r="G76" s="266" t="s">
        <v>1071</v>
      </c>
    </row>
    <row r="77" spans="2:7" s="15" customFormat="1" ht="13.5" customHeight="1">
      <c r="B77" s="263" t="s">
        <v>256</v>
      </c>
      <c r="C77" s="170" t="s">
        <v>1072</v>
      </c>
      <c r="D77" s="263" t="s">
        <v>259</v>
      </c>
      <c r="E77" s="264" t="s">
        <v>983</v>
      </c>
      <c r="F77" s="273" t="s">
        <v>984</v>
      </c>
      <c r="G77" s="266" t="s">
        <v>1073</v>
      </c>
    </row>
    <row r="78" spans="2:7" s="15" customFormat="1" ht="13.5" customHeight="1">
      <c r="B78" s="263" t="s">
        <v>256</v>
      </c>
      <c r="C78" s="170" t="s">
        <v>1074</v>
      </c>
      <c r="D78" s="263" t="s">
        <v>1020</v>
      </c>
      <c r="E78" s="264" t="s">
        <v>1075</v>
      </c>
      <c r="F78" s="273" t="s">
        <v>1076</v>
      </c>
      <c r="G78" s="266" t="s">
        <v>1077</v>
      </c>
    </row>
    <row r="79" spans="2:7" s="15" customFormat="1" ht="13.5" customHeight="1">
      <c r="B79" s="263" t="s">
        <v>256</v>
      </c>
      <c r="C79" s="170" t="s">
        <v>1078</v>
      </c>
      <c r="D79" s="263" t="s">
        <v>1079</v>
      </c>
      <c r="E79" s="264" t="s">
        <v>1080</v>
      </c>
      <c r="F79" s="273" t="s">
        <v>1081</v>
      </c>
      <c r="G79" s="266" t="s">
        <v>1082</v>
      </c>
    </row>
    <row r="80" spans="2:7" s="15" customFormat="1" ht="13.5" customHeight="1">
      <c r="B80" s="263" t="s">
        <v>256</v>
      </c>
      <c r="C80" s="170" t="s">
        <v>1083</v>
      </c>
      <c r="D80" s="263" t="s">
        <v>337</v>
      </c>
      <c r="E80" s="264" t="s">
        <v>1084</v>
      </c>
      <c r="F80" s="273" t="s">
        <v>1085</v>
      </c>
      <c r="G80" s="266" t="s">
        <v>1086</v>
      </c>
    </row>
    <row r="81" spans="2:7" s="15" customFormat="1" ht="13.5" customHeight="1">
      <c r="B81" s="263" t="s">
        <v>256</v>
      </c>
      <c r="C81" s="170" t="s">
        <v>1087</v>
      </c>
      <c r="D81" s="263" t="s">
        <v>259</v>
      </c>
      <c r="E81" s="264" t="s">
        <v>1088</v>
      </c>
      <c r="F81" s="273" t="s">
        <v>1089</v>
      </c>
      <c r="G81" s="263" t="s">
        <v>259</v>
      </c>
    </row>
    <row r="82" spans="2:7" s="15" customFormat="1" ht="13.5" customHeight="1">
      <c r="B82" s="263" t="s">
        <v>256</v>
      </c>
      <c r="C82" s="170" t="s">
        <v>1090</v>
      </c>
      <c r="D82" s="263" t="s">
        <v>259</v>
      </c>
      <c r="E82" s="264" t="s">
        <v>1091</v>
      </c>
      <c r="F82" s="273" t="s">
        <v>1092</v>
      </c>
      <c r="G82" s="266" t="s">
        <v>1093</v>
      </c>
    </row>
    <row r="83" spans="2:7" s="15" customFormat="1" ht="13.5" customHeight="1">
      <c r="B83" s="263" t="s">
        <v>256</v>
      </c>
      <c r="C83" s="170" t="s">
        <v>1017</v>
      </c>
      <c r="D83" s="263" t="s">
        <v>259</v>
      </c>
      <c r="E83" s="264" t="s">
        <v>1094</v>
      </c>
      <c r="F83" s="273" t="s">
        <v>1095</v>
      </c>
      <c r="G83" s="266" t="s">
        <v>1096</v>
      </c>
    </row>
    <row r="84" spans="2:7" s="15" customFormat="1" ht="13.5" customHeight="1">
      <c r="B84" s="263" t="s">
        <v>256</v>
      </c>
      <c r="C84" s="170" t="s">
        <v>1097</v>
      </c>
      <c r="D84" s="263" t="s">
        <v>259</v>
      </c>
      <c r="E84" s="264" t="s">
        <v>1098</v>
      </c>
      <c r="F84" s="273" t="s">
        <v>1099</v>
      </c>
      <c r="G84" s="266" t="s">
        <v>1100</v>
      </c>
    </row>
    <row r="85" spans="2:7" s="15" customFormat="1" ht="13.5" customHeight="1">
      <c r="B85" s="263" t="s">
        <v>256</v>
      </c>
      <c r="C85" s="170" t="s">
        <v>341</v>
      </c>
      <c r="D85" s="263" t="s">
        <v>259</v>
      </c>
      <c r="E85" s="264" t="s">
        <v>732</v>
      </c>
      <c r="F85" s="273" t="s">
        <v>259</v>
      </c>
      <c r="G85" s="263" t="s">
        <v>259</v>
      </c>
    </row>
    <row r="86" spans="2:7" s="15" customFormat="1" ht="13.5" customHeight="1">
      <c r="B86" s="263" t="s">
        <v>256</v>
      </c>
      <c r="C86" s="170" t="s">
        <v>362</v>
      </c>
      <c r="D86" s="263" t="s">
        <v>256</v>
      </c>
      <c r="E86" s="264" t="s">
        <v>732</v>
      </c>
      <c r="F86" s="273" t="s">
        <v>259</v>
      </c>
      <c r="G86" s="263" t="s">
        <v>259</v>
      </c>
    </row>
    <row r="87" spans="2:7" s="15" customFormat="1" ht="13.5" customHeight="1">
      <c r="B87" s="263" t="s">
        <v>256</v>
      </c>
      <c r="C87" s="170" t="s">
        <v>346</v>
      </c>
      <c r="D87" s="263" t="s">
        <v>256</v>
      </c>
      <c r="E87" s="264" t="s">
        <v>1101</v>
      </c>
      <c r="F87" s="273" t="s">
        <v>1102</v>
      </c>
      <c r="G87" s="266" t="s">
        <v>1103</v>
      </c>
    </row>
    <row r="88" spans="2:7" s="15" customFormat="1" ht="13.5" customHeight="1">
      <c r="B88" s="274" t="s">
        <v>256</v>
      </c>
      <c r="C88" s="170" t="s">
        <v>1104</v>
      </c>
      <c r="D88" s="274" t="s">
        <v>256</v>
      </c>
      <c r="E88" s="182" t="s">
        <v>1105</v>
      </c>
      <c r="F88" s="183" t="s">
        <v>1106</v>
      </c>
      <c r="G88" s="272" t="s">
        <v>1107</v>
      </c>
    </row>
    <row r="89" spans="2:7" s="15" customFormat="1" ht="13.5" customHeight="1">
      <c r="B89" s="172" t="s">
        <v>1108</v>
      </c>
      <c r="C89" s="184" t="s">
        <v>1109</v>
      </c>
      <c r="D89" s="185" t="s">
        <v>1110</v>
      </c>
      <c r="E89" s="265" t="s">
        <v>1111</v>
      </c>
      <c r="F89" s="266" t="s">
        <v>915</v>
      </c>
      <c r="G89" s="272" t="s">
        <v>1112</v>
      </c>
    </row>
    <row r="90" spans="2:7" s="15" customFormat="1" ht="13.5" customHeight="1">
      <c r="B90" s="274" t="s">
        <v>256</v>
      </c>
      <c r="C90" s="186" t="s">
        <v>1113</v>
      </c>
      <c r="D90" s="172" t="s">
        <v>1114</v>
      </c>
      <c r="E90" s="273" t="s">
        <v>1115</v>
      </c>
      <c r="F90" s="266" t="s">
        <v>1116</v>
      </c>
      <c r="G90" s="263" t="s">
        <v>259</v>
      </c>
    </row>
    <row r="91" spans="2:7" s="15" customFormat="1" ht="13.5" customHeight="1">
      <c r="B91" s="274" t="s">
        <v>256</v>
      </c>
      <c r="C91" s="187" t="s">
        <v>1117</v>
      </c>
      <c r="D91" s="185" t="s">
        <v>401</v>
      </c>
      <c r="E91" s="265" t="s">
        <v>1118</v>
      </c>
      <c r="F91" s="266" t="s">
        <v>1119</v>
      </c>
      <c r="G91" s="263" t="s">
        <v>259</v>
      </c>
    </row>
    <row r="92" spans="2:7" s="15" customFormat="1" ht="13.5" customHeight="1">
      <c r="B92" s="765" t="s">
        <v>256</v>
      </c>
      <c r="C92" s="188" t="s">
        <v>1120</v>
      </c>
      <c r="D92" s="755" t="s">
        <v>259</v>
      </c>
      <c r="E92" s="758" t="s">
        <v>1121</v>
      </c>
      <c r="F92" s="759" t="s">
        <v>915</v>
      </c>
      <c r="G92" s="755" t="s">
        <v>259</v>
      </c>
    </row>
    <row r="93" spans="2:7" s="15" customFormat="1" ht="13.5" customHeight="1">
      <c r="B93" s="765"/>
      <c r="C93" s="188" t="s">
        <v>1122</v>
      </c>
      <c r="D93" s="755"/>
      <c r="E93" s="758"/>
      <c r="F93" s="759"/>
      <c r="G93" s="755"/>
    </row>
    <row r="94" spans="2:7" s="15" customFormat="1" ht="13.5" customHeight="1">
      <c r="B94" s="765"/>
      <c r="C94" s="188" t="s">
        <v>1123</v>
      </c>
      <c r="D94" s="755"/>
      <c r="E94" s="758"/>
      <c r="F94" s="759"/>
      <c r="G94" s="755"/>
    </row>
    <row r="95" spans="2:7" s="15" customFormat="1" ht="13.5" customHeight="1">
      <c r="B95" s="765"/>
      <c r="C95" s="188" t="s">
        <v>1124</v>
      </c>
      <c r="D95" s="755"/>
      <c r="E95" s="758"/>
      <c r="F95" s="759"/>
      <c r="G95" s="755"/>
    </row>
    <row r="96" spans="2:7" s="15" customFormat="1" ht="13.5" customHeight="1">
      <c r="B96" s="274" t="s">
        <v>256</v>
      </c>
      <c r="C96" s="188" t="s">
        <v>1125</v>
      </c>
      <c r="D96" s="185" t="s">
        <v>259</v>
      </c>
      <c r="E96" s="265" t="s">
        <v>116</v>
      </c>
      <c r="F96" s="273" t="s">
        <v>259</v>
      </c>
      <c r="G96" s="263" t="s">
        <v>259</v>
      </c>
    </row>
    <row r="97" spans="2:7" s="15" customFormat="1" ht="13.5" customHeight="1">
      <c r="B97" s="274" t="s">
        <v>256</v>
      </c>
      <c r="C97" s="188" t="s">
        <v>1126</v>
      </c>
      <c r="D97" s="263" t="s">
        <v>259</v>
      </c>
      <c r="E97" s="265" t="s">
        <v>1127</v>
      </c>
      <c r="F97" s="273" t="s">
        <v>259</v>
      </c>
      <c r="G97" s="263" t="s">
        <v>259</v>
      </c>
    </row>
    <row r="98" spans="2:7" s="15" customFormat="1" ht="13.5" customHeight="1">
      <c r="B98" s="765" t="s">
        <v>256</v>
      </c>
      <c r="C98" s="189" t="s">
        <v>1128</v>
      </c>
      <c r="D98" s="755" t="s">
        <v>259</v>
      </c>
      <c r="E98" s="758" t="s">
        <v>1129</v>
      </c>
      <c r="F98" s="767" t="s">
        <v>259</v>
      </c>
      <c r="G98" s="755" t="s">
        <v>259</v>
      </c>
    </row>
    <row r="99" spans="2:7" s="15" customFormat="1" ht="13.5" customHeight="1">
      <c r="B99" s="765"/>
      <c r="C99" s="188" t="s">
        <v>1130</v>
      </c>
      <c r="D99" s="755"/>
      <c r="E99" s="758"/>
      <c r="F99" s="767"/>
      <c r="G99" s="755"/>
    </row>
    <row r="100" spans="2:7" s="15" customFormat="1" ht="13.5" customHeight="1">
      <c r="B100" s="765" t="s">
        <v>256</v>
      </c>
      <c r="C100" s="188" t="s">
        <v>1131</v>
      </c>
      <c r="D100" s="755" t="s">
        <v>259</v>
      </c>
      <c r="E100" s="758" t="s">
        <v>1132</v>
      </c>
      <c r="F100" s="759" t="s">
        <v>1116</v>
      </c>
      <c r="G100" s="755" t="s">
        <v>259</v>
      </c>
    </row>
    <row r="101" spans="2:7" s="15" customFormat="1" ht="13.5" customHeight="1">
      <c r="B101" s="765"/>
      <c r="C101" s="188" t="s">
        <v>1133</v>
      </c>
      <c r="D101" s="755"/>
      <c r="E101" s="758"/>
      <c r="F101" s="759"/>
      <c r="G101" s="755"/>
    </row>
    <row r="102" spans="2:7" s="15" customFormat="1" ht="13.5" customHeight="1">
      <c r="B102" s="765"/>
      <c r="C102" s="188" t="s">
        <v>1134</v>
      </c>
      <c r="D102" s="755"/>
      <c r="E102" s="758"/>
      <c r="F102" s="759"/>
      <c r="G102" s="755"/>
    </row>
    <row r="103" spans="2:7" s="15" customFormat="1" ht="13.5" customHeight="1">
      <c r="B103" s="765" t="s">
        <v>256</v>
      </c>
      <c r="C103" s="188" t="s">
        <v>1135</v>
      </c>
      <c r="D103" s="755" t="s">
        <v>259</v>
      </c>
      <c r="E103" s="758" t="s">
        <v>1136</v>
      </c>
      <c r="F103" s="759" t="s">
        <v>1137</v>
      </c>
      <c r="G103" s="755" t="s">
        <v>259</v>
      </c>
    </row>
    <row r="104" spans="2:7" s="15" customFormat="1" ht="13.5" customHeight="1">
      <c r="B104" s="765"/>
      <c r="C104" s="188" t="s">
        <v>1138</v>
      </c>
      <c r="D104" s="755"/>
      <c r="E104" s="758"/>
      <c r="F104" s="759"/>
      <c r="G104" s="755"/>
    </row>
    <row r="105" spans="2:7" s="15" customFormat="1" ht="13.5" customHeight="1">
      <c r="B105" s="765" t="s">
        <v>256</v>
      </c>
      <c r="C105" s="188" t="s">
        <v>1967</v>
      </c>
      <c r="D105" s="768" t="s">
        <v>259</v>
      </c>
      <c r="E105" s="598" t="s">
        <v>1139</v>
      </c>
      <c r="F105" s="766" t="s">
        <v>915</v>
      </c>
      <c r="G105" s="768" t="s">
        <v>259</v>
      </c>
    </row>
    <row r="106" spans="2:7" s="15" customFormat="1" ht="13.5" customHeight="1">
      <c r="B106" s="765"/>
      <c r="C106" s="188" t="s">
        <v>1140</v>
      </c>
      <c r="D106" s="768"/>
      <c r="E106" s="598"/>
      <c r="F106" s="766"/>
      <c r="G106" s="768"/>
    </row>
    <row r="107" spans="2:7" s="15" customFormat="1" ht="13.5" customHeight="1" thickBot="1">
      <c r="B107" s="770"/>
      <c r="C107" s="190" t="s">
        <v>1141</v>
      </c>
      <c r="D107" s="771"/>
      <c r="E107" s="772"/>
      <c r="F107" s="773"/>
      <c r="G107" s="771"/>
    </row>
    <row r="108" spans="2:7" s="15" customFormat="1" ht="13.5" customHeight="1">
      <c r="B108" s="271"/>
      <c r="C108" s="277"/>
      <c r="D108" s="263"/>
      <c r="E108" s="265"/>
      <c r="F108" s="266"/>
      <c r="G108" s="263"/>
    </row>
    <row r="109" spans="2:7" s="15" customFormat="1" ht="28.5" customHeight="1">
      <c r="B109" s="764"/>
      <c r="C109" s="764"/>
      <c r="D109" s="764"/>
      <c r="E109" s="764"/>
      <c r="F109" s="764"/>
      <c r="G109" s="764"/>
    </row>
    <row r="110" spans="2:7" s="15" customFormat="1" ht="19.5" customHeight="1" thickBot="1">
      <c r="B110" s="158" t="s">
        <v>2062</v>
      </c>
      <c r="C110" s="278"/>
      <c r="D110" s="276"/>
      <c r="E110" s="278"/>
      <c r="F110" s="279"/>
      <c r="G110" s="276"/>
    </row>
    <row r="111" spans="2:7" s="15" customFormat="1" ht="13.5" customHeight="1">
      <c r="B111" s="164" t="s">
        <v>244</v>
      </c>
      <c r="C111" s="165" t="s">
        <v>245</v>
      </c>
      <c r="D111" s="166" t="s">
        <v>246</v>
      </c>
      <c r="E111" s="167" t="s">
        <v>247</v>
      </c>
      <c r="F111" s="168" t="s">
        <v>248</v>
      </c>
      <c r="G111" s="168" t="s">
        <v>249</v>
      </c>
    </row>
    <row r="112" spans="2:7" s="15" customFormat="1" ht="13.5" customHeight="1">
      <c r="B112" s="765" t="s">
        <v>1108</v>
      </c>
      <c r="C112" s="189" t="s">
        <v>1142</v>
      </c>
      <c r="D112" s="755" t="s">
        <v>1143</v>
      </c>
      <c r="E112" s="758" t="s">
        <v>1968</v>
      </c>
      <c r="F112" s="759" t="s">
        <v>1144</v>
      </c>
      <c r="G112" s="769" t="s">
        <v>1145</v>
      </c>
    </row>
    <row r="113" spans="2:7" s="15" customFormat="1" ht="13.5" customHeight="1">
      <c r="B113" s="765"/>
      <c r="C113" s="188" t="s">
        <v>1146</v>
      </c>
      <c r="D113" s="755"/>
      <c r="E113" s="758"/>
      <c r="F113" s="759"/>
      <c r="G113" s="759"/>
    </row>
    <row r="114" spans="2:7" s="15" customFormat="1" ht="13.5" customHeight="1">
      <c r="B114" s="765"/>
      <c r="C114" s="188" t="s">
        <v>1147</v>
      </c>
      <c r="D114" s="755"/>
      <c r="E114" s="758"/>
      <c r="F114" s="759"/>
      <c r="G114" s="759"/>
    </row>
    <row r="115" spans="2:7" s="15" customFormat="1" ht="13.5" customHeight="1">
      <c r="B115" s="765"/>
      <c r="C115" s="188" t="s">
        <v>1148</v>
      </c>
      <c r="D115" s="755"/>
      <c r="E115" s="758"/>
      <c r="F115" s="759"/>
      <c r="G115" s="759"/>
    </row>
    <row r="116" spans="2:7" s="15" customFormat="1" ht="13.5" customHeight="1">
      <c r="B116" s="765"/>
      <c r="C116" s="188" t="s">
        <v>1149</v>
      </c>
      <c r="D116" s="755"/>
      <c r="E116" s="758"/>
      <c r="F116" s="759"/>
      <c r="G116" s="759"/>
    </row>
    <row r="117" spans="2:7" s="15" customFormat="1" ht="13.5" customHeight="1">
      <c r="B117" s="765"/>
      <c r="C117" s="191" t="s">
        <v>1150</v>
      </c>
      <c r="D117" s="755"/>
      <c r="E117" s="758"/>
      <c r="F117" s="759"/>
      <c r="G117" s="759"/>
    </row>
    <row r="118" spans="2:7" s="15" customFormat="1" ht="13.5" customHeight="1">
      <c r="B118" s="765"/>
      <c r="C118" s="191" t="s">
        <v>1151</v>
      </c>
      <c r="D118" s="755"/>
      <c r="E118" s="758"/>
      <c r="F118" s="759"/>
      <c r="G118" s="759"/>
    </row>
    <row r="119" spans="2:7" s="15" customFormat="1" ht="13.5" customHeight="1">
      <c r="B119" s="765"/>
      <c r="C119" s="188" t="s">
        <v>1152</v>
      </c>
      <c r="D119" s="755"/>
      <c r="E119" s="758"/>
      <c r="F119" s="759"/>
      <c r="G119" s="759"/>
    </row>
    <row r="120" spans="2:7" s="15" customFormat="1" ht="13.5" customHeight="1">
      <c r="B120" s="274" t="s">
        <v>256</v>
      </c>
      <c r="C120" s="188" t="s">
        <v>1153</v>
      </c>
      <c r="D120" s="274" t="s">
        <v>259</v>
      </c>
      <c r="E120" s="277" t="s">
        <v>1969</v>
      </c>
      <c r="F120" s="272" t="s">
        <v>915</v>
      </c>
      <c r="G120" s="263" t="s">
        <v>259</v>
      </c>
    </row>
    <row r="121" spans="2:7" s="15" customFormat="1" ht="13.5" customHeight="1">
      <c r="B121" s="765" t="s">
        <v>256</v>
      </c>
      <c r="C121" s="188" t="s">
        <v>1154</v>
      </c>
      <c r="D121" s="755" t="s">
        <v>259</v>
      </c>
      <c r="E121" s="758" t="s">
        <v>1155</v>
      </c>
      <c r="F121" s="767" t="s">
        <v>259</v>
      </c>
      <c r="G121" s="755" t="s">
        <v>259</v>
      </c>
    </row>
    <row r="122" spans="2:7" s="15" customFormat="1" ht="13.5" customHeight="1">
      <c r="B122" s="765"/>
      <c r="C122" s="188" t="s">
        <v>1156</v>
      </c>
      <c r="D122" s="755"/>
      <c r="E122" s="758"/>
      <c r="F122" s="767"/>
      <c r="G122" s="755"/>
    </row>
    <row r="123" spans="2:7" s="15" customFormat="1" ht="13.5" customHeight="1">
      <c r="B123" s="765"/>
      <c r="C123" s="188" t="s">
        <v>1157</v>
      </c>
      <c r="D123" s="755"/>
      <c r="E123" s="758"/>
      <c r="F123" s="767"/>
      <c r="G123" s="755"/>
    </row>
    <row r="124" spans="2:7" s="15" customFormat="1" ht="13.5" customHeight="1">
      <c r="B124" s="765" t="s">
        <v>256</v>
      </c>
      <c r="C124" s="188" t="s">
        <v>1154</v>
      </c>
      <c r="D124" s="755" t="s">
        <v>259</v>
      </c>
      <c r="E124" s="758" t="s">
        <v>1158</v>
      </c>
      <c r="F124" s="767" t="s">
        <v>259</v>
      </c>
      <c r="G124" s="755" t="s">
        <v>259</v>
      </c>
    </row>
    <row r="125" spans="2:7" s="15" customFormat="1" ht="13.5" customHeight="1">
      <c r="B125" s="765"/>
      <c r="C125" s="188" t="s">
        <v>1159</v>
      </c>
      <c r="D125" s="755"/>
      <c r="E125" s="758"/>
      <c r="F125" s="767"/>
      <c r="G125" s="755"/>
    </row>
    <row r="126" spans="2:7" s="15" customFormat="1" ht="13.5" customHeight="1">
      <c r="B126" s="765"/>
      <c r="C126" s="188" t="s">
        <v>1160</v>
      </c>
      <c r="D126" s="755"/>
      <c r="E126" s="758"/>
      <c r="F126" s="767"/>
      <c r="G126" s="755"/>
    </row>
    <row r="127" spans="2:7" s="15" customFormat="1" ht="13.5" customHeight="1">
      <c r="B127" s="274" t="s">
        <v>256</v>
      </c>
      <c r="C127" s="188" t="s">
        <v>1161</v>
      </c>
      <c r="D127" s="263" t="s">
        <v>259</v>
      </c>
      <c r="E127" s="265" t="s">
        <v>1132</v>
      </c>
      <c r="F127" s="266" t="s">
        <v>1162</v>
      </c>
      <c r="G127" s="272" t="s">
        <v>1163</v>
      </c>
    </row>
    <row r="128" spans="2:7" s="15" customFormat="1" ht="13.5" customHeight="1">
      <c r="B128" s="274" t="s">
        <v>256</v>
      </c>
      <c r="C128" s="188" t="s">
        <v>1164</v>
      </c>
      <c r="D128" s="185" t="s">
        <v>1165</v>
      </c>
      <c r="E128" s="265" t="s">
        <v>1166</v>
      </c>
      <c r="F128" s="266" t="s">
        <v>915</v>
      </c>
      <c r="G128" s="274" t="s">
        <v>256</v>
      </c>
    </row>
    <row r="129" spans="2:7" s="15" customFormat="1" ht="13.5" customHeight="1">
      <c r="B129" s="765" t="s">
        <v>256</v>
      </c>
      <c r="C129" s="189" t="s">
        <v>1167</v>
      </c>
      <c r="D129" s="755" t="s">
        <v>401</v>
      </c>
      <c r="E129" s="758" t="s">
        <v>1168</v>
      </c>
      <c r="F129" s="759" t="s">
        <v>1169</v>
      </c>
      <c r="G129" s="768" t="s">
        <v>256</v>
      </c>
    </row>
    <row r="130" spans="2:7" s="15" customFormat="1" ht="13.5" customHeight="1">
      <c r="B130" s="765"/>
      <c r="C130" s="189" t="s">
        <v>1170</v>
      </c>
      <c r="D130" s="755"/>
      <c r="E130" s="758"/>
      <c r="F130" s="759"/>
      <c r="G130" s="768"/>
    </row>
    <row r="131" spans="2:7" s="15" customFormat="1" ht="13.5" customHeight="1">
      <c r="B131" s="765" t="s">
        <v>256</v>
      </c>
      <c r="C131" s="189" t="s">
        <v>1171</v>
      </c>
      <c r="D131" s="755" t="s">
        <v>259</v>
      </c>
      <c r="E131" s="757" t="s">
        <v>732</v>
      </c>
      <c r="F131" s="767" t="s">
        <v>259</v>
      </c>
      <c r="G131" s="755" t="s">
        <v>259</v>
      </c>
    </row>
    <row r="132" spans="2:7" s="15" customFormat="1" ht="13.5" customHeight="1">
      <c r="B132" s="765"/>
      <c r="C132" s="189" t="s">
        <v>1172</v>
      </c>
      <c r="D132" s="755"/>
      <c r="E132" s="757"/>
      <c r="F132" s="767"/>
      <c r="G132" s="755"/>
    </row>
    <row r="133" spans="2:7" s="15" customFormat="1" ht="13.5" customHeight="1">
      <c r="B133" s="765"/>
      <c r="C133" s="189" t="s">
        <v>1173</v>
      </c>
      <c r="D133" s="755"/>
      <c r="E133" s="757"/>
      <c r="F133" s="767"/>
      <c r="G133" s="755"/>
    </row>
    <row r="134" spans="2:7" s="15" customFormat="1" ht="13.5" customHeight="1">
      <c r="B134" s="765" t="s">
        <v>256</v>
      </c>
      <c r="C134" s="189" t="s">
        <v>1174</v>
      </c>
      <c r="D134" s="755" t="s">
        <v>259</v>
      </c>
      <c r="E134" s="758" t="s">
        <v>1970</v>
      </c>
      <c r="F134" s="759" t="s">
        <v>915</v>
      </c>
      <c r="G134" s="755" t="s">
        <v>259</v>
      </c>
    </row>
    <row r="135" spans="2:7" s="15" customFormat="1" ht="13.5" customHeight="1">
      <c r="B135" s="765"/>
      <c r="C135" s="188" t="s">
        <v>1175</v>
      </c>
      <c r="D135" s="755"/>
      <c r="E135" s="758"/>
      <c r="F135" s="759"/>
      <c r="G135" s="755"/>
    </row>
    <row r="136" spans="2:7" s="15" customFormat="1" ht="13.5" customHeight="1">
      <c r="B136" s="765" t="s">
        <v>256</v>
      </c>
      <c r="C136" s="188" t="s">
        <v>1176</v>
      </c>
      <c r="D136" s="755" t="s">
        <v>259</v>
      </c>
      <c r="E136" s="759" t="s">
        <v>1177</v>
      </c>
      <c r="F136" s="767" t="s">
        <v>259</v>
      </c>
      <c r="G136" s="755" t="s">
        <v>259</v>
      </c>
    </row>
    <row r="137" spans="2:7" s="15" customFormat="1" ht="13.5" customHeight="1">
      <c r="B137" s="765"/>
      <c r="C137" s="188" t="s">
        <v>1178</v>
      </c>
      <c r="D137" s="755"/>
      <c r="E137" s="759"/>
      <c r="F137" s="767"/>
      <c r="G137" s="755"/>
    </row>
    <row r="138" spans="2:7" s="15" customFormat="1" ht="13.5" customHeight="1">
      <c r="B138" s="765"/>
      <c r="C138" s="188" t="s">
        <v>1179</v>
      </c>
      <c r="D138" s="755"/>
      <c r="E138" s="759"/>
      <c r="F138" s="767"/>
      <c r="G138" s="755"/>
    </row>
    <row r="139" spans="2:7" s="15" customFormat="1" ht="13.5" customHeight="1">
      <c r="B139" s="765"/>
      <c r="C139" s="188" t="s">
        <v>1180</v>
      </c>
      <c r="D139" s="755"/>
      <c r="E139" s="759"/>
      <c r="F139" s="767"/>
      <c r="G139" s="755"/>
    </row>
    <row r="140" spans="2:7" s="15" customFormat="1" ht="13.5" customHeight="1">
      <c r="B140" s="765" t="s">
        <v>256</v>
      </c>
      <c r="C140" s="188" t="s">
        <v>1181</v>
      </c>
      <c r="D140" s="755" t="s">
        <v>259</v>
      </c>
      <c r="E140" s="757" t="s">
        <v>1177</v>
      </c>
      <c r="F140" s="767" t="s">
        <v>259</v>
      </c>
      <c r="G140" s="755" t="s">
        <v>259</v>
      </c>
    </row>
    <row r="141" spans="2:7" s="15" customFormat="1" ht="13.5" customHeight="1">
      <c r="B141" s="765"/>
      <c r="C141" s="189" t="s">
        <v>1182</v>
      </c>
      <c r="D141" s="755"/>
      <c r="E141" s="757"/>
      <c r="F141" s="767"/>
      <c r="G141" s="755"/>
    </row>
    <row r="142" spans="2:7" s="15" customFormat="1" ht="13.5" customHeight="1">
      <c r="B142" s="765" t="s">
        <v>256</v>
      </c>
      <c r="C142" s="188" t="s">
        <v>1183</v>
      </c>
      <c r="D142" s="755" t="s">
        <v>259</v>
      </c>
      <c r="E142" s="757" t="s">
        <v>1177</v>
      </c>
      <c r="F142" s="767" t="s">
        <v>259</v>
      </c>
      <c r="G142" s="755" t="s">
        <v>259</v>
      </c>
    </row>
    <row r="143" spans="2:7" s="15" customFormat="1" ht="13.5" customHeight="1">
      <c r="B143" s="765"/>
      <c r="C143" s="189" t="s">
        <v>1184</v>
      </c>
      <c r="D143" s="755"/>
      <c r="E143" s="757"/>
      <c r="F143" s="767"/>
      <c r="G143" s="755"/>
    </row>
    <row r="144" spans="2:7" s="15" customFormat="1" ht="13.5" customHeight="1">
      <c r="B144" s="274" t="s">
        <v>256</v>
      </c>
      <c r="C144" s="188" t="s">
        <v>1971</v>
      </c>
      <c r="D144" s="263" t="s">
        <v>259</v>
      </c>
      <c r="E144" s="265" t="s">
        <v>1132</v>
      </c>
      <c r="F144" s="266" t="s">
        <v>1162</v>
      </c>
      <c r="G144" s="263" t="s">
        <v>259</v>
      </c>
    </row>
    <row r="145" spans="2:7" s="15" customFormat="1" ht="13.5" customHeight="1">
      <c r="B145" s="274" t="s">
        <v>256</v>
      </c>
      <c r="C145" s="188" t="s">
        <v>1185</v>
      </c>
      <c r="D145" s="263" t="s">
        <v>259</v>
      </c>
      <c r="E145" s="265" t="s">
        <v>732</v>
      </c>
      <c r="F145" s="266" t="s">
        <v>259</v>
      </c>
      <c r="G145" s="263" t="s">
        <v>259</v>
      </c>
    </row>
    <row r="146" spans="2:7" s="15" customFormat="1" ht="13.5" customHeight="1">
      <c r="B146" s="765" t="s">
        <v>256</v>
      </c>
      <c r="C146" s="188" t="s">
        <v>1186</v>
      </c>
      <c r="D146" s="755" t="s">
        <v>259</v>
      </c>
      <c r="E146" s="758" t="s">
        <v>732</v>
      </c>
      <c r="F146" s="759" t="s">
        <v>259</v>
      </c>
      <c r="G146" s="755" t="s">
        <v>259</v>
      </c>
    </row>
    <row r="147" spans="2:7" s="15" customFormat="1" ht="13.5" customHeight="1">
      <c r="B147" s="765"/>
      <c r="C147" s="188" t="s">
        <v>1187</v>
      </c>
      <c r="D147" s="755"/>
      <c r="E147" s="758"/>
      <c r="F147" s="759"/>
      <c r="G147" s="755"/>
    </row>
    <row r="148" spans="2:7" s="15" customFormat="1" ht="13.5" customHeight="1">
      <c r="B148" s="765"/>
      <c r="C148" s="188" t="s">
        <v>1188</v>
      </c>
      <c r="D148" s="755"/>
      <c r="E148" s="758"/>
      <c r="F148" s="759"/>
      <c r="G148" s="755"/>
    </row>
    <row r="149" spans="2:7" s="15" customFormat="1" ht="13.5" customHeight="1">
      <c r="B149" s="765" t="s">
        <v>256</v>
      </c>
      <c r="C149" s="188" t="s">
        <v>1189</v>
      </c>
      <c r="D149" s="755" t="s">
        <v>259</v>
      </c>
      <c r="E149" s="758" t="s">
        <v>1190</v>
      </c>
      <c r="F149" s="759" t="s">
        <v>915</v>
      </c>
      <c r="G149" s="755" t="s">
        <v>259</v>
      </c>
    </row>
    <row r="150" spans="2:7" s="15" customFormat="1" ht="13.5" customHeight="1">
      <c r="B150" s="765"/>
      <c r="C150" s="188" t="s">
        <v>1191</v>
      </c>
      <c r="D150" s="755"/>
      <c r="E150" s="758"/>
      <c r="F150" s="759"/>
      <c r="G150" s="755"/>
    </row>
    <row r="151" spans="2:7" s="15" customFormat="1" ht="13.5" customHeight="1">
      <c r="B151" s="765"/>
      <c r="C151" s="188" t="s">
        <v>1192</v>
      </c>
      <c r="D151" s="755"/>
      <c r="E151" s="758"/>
      <c r="F151" s="759"/>
      <c r="G151" s="755"/>
    </row>
    <row r="152" spans="2:7" s="15" customFormat="1" ht="13.5" customHeight="1">
      <c r="B152" s="765" t="s">
        <v>256</v>
      </c>
      <c r="C152" s="189" t="s">
        <v>1193</v>
      </c>
      <c r="D152" s="755" t="s">
        <v>259</v>
      </c>
      <c r="E152" s="758" t="s">
        <v>1194</v>
      </c>
      <c r="F152" s="759" t="s">
        <v>1195</v>
      </c>
      <c r="G152" s="755" t="s">
        <v>259</v>
      </c>
    </row>
    <row r="153" spans="2:7" s="15" customFormat="1" ht="13.5" customHeight="1">
      <c r="B153" s="765"/>
      <c r="C153" s="188" t="s">
        <v>1196</v>
      </c>
      <c r="D153" s="755"/>
      <c r="E153" s="758"/>
      <c r="F153" s="759"/>
      <c r="G153" s="755"/>
    </row>
    <row r="154" spans="2:7" s="15" customFormat="1" ht="13.5" customHeight="1">
      <c r="B154" s="765" t="s">
        <v>256</v>
      </c>
      <c r="C154" s="188" t="s">
        <v>1197</v>
      </c>
      <c r="D154" s="755" t="s">
        <v>259</v>
      </c>
      <c r="E154" s="758" t="s">
        <v>1972</v>
      </c>
      <c r="F154" s="759" t="s">
        <v>1198</v>
      </c>
      <c r="G154" s="755" t="s">
        <v>259</v>
      </c>
    </row>
    <row r="155" spans="2:7" s="15" customFormat="1" ht="13.5" customHeight="1">
      <c r="B155" s="765"/>
      <c r="C155" s="188" t="s">
        <v>1199</v>
      </c>
      <c r="D155" s="755"/>
      <c r="E155" s="758"/>
      <c r="F155" s="759"/>
      <c r="G155" s="755"/>
    </row>
    <row r="156" spans="2:7" s="15" customFormat="1" ht="13.5" customHeight="1">
      <c r="B156" s="765"/>
      <c r="C156" s="188" t="s">
        <v>1200</v>
      </c>
      <c r="D156" s="755"/>
      <c r="E156" s="758"/>
      <c r="F156" s="759"/>
      <c r="G156" s="755"/>
    </row>
    <row r="157" spans="2:7" s="15" customFormat="1" ht="13.5" customHeight="1">
      <c r="B157" s="274" t="s">
        <v>256</v>
      </c>
      <c r="C157" s="188" t="s">
        <v>1201</v>
      </c>
      <c r="D157" s="755" t="s">
        <v>259</v>
      </c>
      <c r="E157" s="758" t="s">
        <v>732</v>
      </c>
      <c r="F157" s="759" t="s">
        <v>259</v>
      </c>
      <c r="G157" s="755" t="s">
        <v>259</v>
      </c>
    </row>
    <row r="158" spans="2:7" s="15" customFormat="1" ht="13.5" customHeight="1">
      <c r="B158" s="192"/>
      <c r="C158" s="188" t="s">
        <v>1202</v>
      </c>
      <c r="D158" s="755"/>
      <c r="E158" s="758"/>
      <c r="F158" s="759"/>
      <c r="G158" s="755"/>
    </row>
    <row r="159" spans="2:7" s="15" customFormat="1" ht="13.5" customHeight="1">
      <c r="B159" s="192"/>
      <c r="C159" s="188" t="s">
        <v>1203</v>
      </c>
      <c r="D159" s="755"/>
      <c r="E159" s="758"/>
      <c r="F159" s="759"/>
      <c r="G159" s="755"/>
    </row>
    <row r="160" spans="2:7" s="15" customFormat="1" ht="13.5" customHeight="1">
      <c r="B160" s="274" t="s">
        <v>256</v>
      </c>
      <c r="C160" s="193" t="s">
        <v>1204</v>
      </c>
      <c r="D160" s="263" t="s">
        <v>259</v>
      </c>
      <c r="E160" s="171" t="s">
        <v>941</v>
      </c>
      <c r="F160" s="266" t="s">
        <v>409</v>
      </c>
      <c r="G160" s="263" t="s">
        <v>259</v>
      </c>
    </row>
    <row r="161" spans="2:8" s="15" customFormat="1" ht="13.5" customHeight="1">
      <c r="B161" s="274" t="s">
        <v>256</v>
      </c>
      <c r="C161" s="188" t="s">
        <v>1205</v>
      </c>
      <c r="D161" s="263" t="s">
        <v>259</v>
      </c>
      <c r="E161" s="265" t="s">
        <v>1158</v>
      </c>
      <c r="F161" s="266" t="s">
        <v>915</v>
      </c>
      <c r="G161" s="272" t="s">
        <v>1206</v>
      </c>
    </row>
    <row r="162" spans="2:8" s="15" customFormat="1" ht="13.5" customHeight="1">
      <c r="B162" s="765" t="s">
        <v>256</v>
      </c>
      <c r="C162" s="184" t="s">
        <v>1207</v>
      </c>
      <c r="D162" s="755" t="s">
        <v>1208</v>
      </c>
      <c r="E162" s="265" t="s">
        <v>1209</v>
      </c>
      <c r="F162" s="759" t="s">
        <v>1210</v>
      </c>
      <c r="G162" s="766" t="s">
        <v>1211</v>
      </c>
    </row>
    <row r="163" spans="2:8" s="15" customFormat="1" ht="13.5" customHeight="1">
      <c r="B163" s="765"/>
      <c r="C163" s="184"/>
      <c r="D163" s="755"/>
      <c r="E163" s="265" t="s">
        <v>1212</v>
      </c>
      <c r="F163" s="759"/>
      <c r="G163" s="766"/>
    </row>
    <row r="164" spans="2:8" s="15" customFormat="1" ht="13.5" customHeight="1">
      <c r="B164" s="274" t="s">
        <v>256</v>
      </c>
      <c r="C164" s="184" t="s">
        <v>1213</v>
      </c>
      <c r="D164" s="263" t="s">
        <v>1214</v>
      </c>
      <c r="E164" s="265" t="s">
        <v>1215</v>
      </c>
      <c r="F164" s="266" t="s">
        <v>326</v>
      </c>
      <c r="G164" s="272" t="s">
        <v>1216</v>
      </c>
    </row>
    <row r="165" spans="2:8" s="15" customFormat="1" ht="13.5" customHeight="1" thickBot="1">
      <c r="B165" s="276" t="s">
        <v>256</v>
      </c>
      <c r="C165" s="194" t="s">
        <v>1217</v>
      </c>
      <c r="D165" s="276" t="s">
        <v>1218</v>
      </c>
      <c r="E165" s="278" t="s">
        <v>1219</v>
      </c>
      <c r="F165" s="279" t="s">
        <v>1220</v>
      </c>
      <c r="G165" s="279" t="s">
        <v>1973</v>
      </c>
    </row>
    <row r="166" spans="2:8" s="15" customFormat="1" ht="28.5" customHeight="1">
      <c r="B166" s="750" t="s">
        <v>2061</v>
      </c>
      <c r="C166" s="750"/>
      <c r="D166" s="750"/>
      <c r="E166" s="750"/>
      <c r="F166" s="750"/>
      <c r="G166" s="750"/>
    </row>
    <row r="167" spans="2:8" s="15" customFormat="1" ht="19.5" customHeight="1" thickBot="1">
      <c r="B167" s="158" t="s">
        <v>2062</v>
      </c>
      <c r="C167" s="194"/>
      <c r="D167" s="276"/>
      <c r="E167" s="278"/>
      <c r="F167" s="279"/>
      <c r="G167" s="279"/>
    </row>
    <row r="168" spans="2:8" s="15" customFormat="1" ht="13.5" customHeight="1">
      <c r="B168" s="164" t="s">
        <v>244</v>
      </c>
      <c r="C168" s="165" t="s">
        <v>245</v>
      </c>
      <c r="D168" s="166" t="s">
        <v>246</v>
      </c>
      <c r="E168" s="167" t="s">
        <v>247</v>
      </c>
      <c r="F168" s="168" t="s">
        <v>248</v>
      </c>
      <c r="G168" s="168" t="s">
        <v>249</v>
      </c>
    </row>
    <row r="169" spans="2:8" s="15" customFormat="1" ht="13.5" customHeight="1">
      <c r="B169" s="274" t="s">
        <v>1108</v>
      </c>
      <c r="C169" s="184" t="s">
        <v>1221</v>
      </c>
      <c r="D169" s="263" t="s">
        <v>682</v>
      </c>
      <c r="E169" s="265" t="s">
        <v>1222</v>
      </c>
      <c r="F169" s="266" t="s">
        <v>1223</v>
      </c>
      <c r="G169" s="272" t="s">
        <v>1224</v>
      </c>
    </row>
    <row r="170" spans="2:8" s="15" customFormat="1" ht="13.5" customHeight="1">
      <c r="B170" s="765" t="s">
        <v>256</v>
      </c>
      <c r="C170" s="184" t="s">
        <v>1225</v>
      </c>
      <c r="D170" s="755" t="s">
        <v>1143</v>
      </c>
      <c r="E170" s="265" t="s">
        <v>1226</v>
      </c>
      <c r="F170" s="759" t="s">
        <v>1227</v>
      </c>
      <c r="G170" s="766" t="s">
        <v>1974</v>
      </c>
    </row>
    <row r="171" spans="2:8" s="15" customFormat="1" ht="13.5" customHeight="1">
      <c r="B171" s="765"/>
      <c r="C171" s="184"/>
      <c r="D171" s="755"/>
      <c r="E171" s="265" t="s">
        <v>1228</v>
      </c>
      <c r="F171" s="759"/>
      <c r="G171" s="766"/>
    </row>
    <row r="172" spans="2:8" s="15" customFormat="1" ht="13.5" customHeight="1">
      <c r="B172" s="274" t="s">
        <v>256</v>
      </c>
      <c r="C172" s="184" t="s">
        <v>1229</v>
      </c>
      <c r="D172" s="263" t="s">
        <v>1230</v>
      </c>
      <c r="E172" s="265" t="s">
        <v>1231</v>
      </c>
      <c r="F172" s="266" t="s">
        <v>1232</v>
      </c>
      <c r="G172" s="272" t="s">
        <v>1233</v>
      </c>
    </row>
    <row r="173" spans="2:8" s="15" customFormat="1" ht="13.5" customHeight="1">
      <c r="B173" s="274" t="s">
        <v>256</v>
      </c>
      <c r="C173" s="184" t="s">
        <v>1234</v>
      </c>
      <c r="D173" s="263" t="s">
        <v>1143</v>
      </c>
      <c r="E173" s="265" t="s">
        <v>1235</v>
      </c>
      <c r="F173" s="266" t="s">
        <v>1236</v>
      </c>
      <c r="G173" s="272" t="s">
        <v>1237</v>
      </c>
    </row>
    <row r="174" spans="2:8" s="15" customFormat="1" ht="13.5" customHeight="1">
      <c r="B174" s="274" t="s">
        <v>256</v>
      </c>
      <c r="C174" s="184" t="s">
        <v>1238</v>
      </c>
      <c r="D174" s="263" t="s">
        <v>1239</v>
      </c>
      <c r="E174" s="265" t="s">
        <v>1240</v>
      </c>
      <c r="F174" s="266" t="s">
        <v>1241</v>
      </c>
      <c r="G174" s="266" t="s">
        <v>1242</v>
      </c>
    </row>
    <row r="175" spans="2:8" s="15" customFormat="1" ht="13.5" customHeight="1">
      <c r="B175" s="764" t="s">
        <v>256</v>
      </c>
      <c r="C175" s="186" t="s">
        <v>1243</v>
      </c>
      <c r="D175" s="755" t="s">
        <v>1244</v>
      </c>
      <c r="E175" s="265" t="s">
        <v>489</v>
      </c>
      <c r="F175" s="759" t="s">
        <v>189</v>
      </c>
      <c r="G175" s="759" t="s">
        <v>1245</v>
      </c>
    </row>
    <row r="176" spans="2:8" s="15" customFormat="1" ht="13.5" customHeight="1">
      <c r="B176" s="764"/>
      <c r="C176" s="184"/>
      <c r="D176" s="755"/>
      <c r="E176" s="265" t="s">
        <v>1246</v>
      </c>
      <c r="F176" s="759"/>
      <c r="G176" s="759"/>
      <c r="H176" s="195"/>
    </row>
    <row r="177" spans="2:7" s="15" customFormat="1" ht="13.5" customHeight="1">
      <c r="B177" s="764" t="s">
        <v>256</v>
      </c>
      <c r="C177" s="186" t="s">
        <v>1247</v>
      </c>
      <c r="D177" s="755" t="s">
        <v>1248</v>
      </c>
      <c r="E177" s="265" t="s">
        <v>1249</v>
      </c>
      <c r="F177" s="759" t="s">
        <v>1162</v>
      </c>
      <c r="G177" s="755" t="s">
        <v>259</v>
      </c>
    </row>
    <row r="178" spans="2:7" s="15" customFormat="1" ht="13.5" customHeight="1">
      <c r="B178" s="764"/>
      <c r="C178" s="184"/>
      <c r="D178" s="755"/>
      <c r="E178" s="265" t="s">
        <v>406</v>
      </c>
      <c r="F178" s="759"/>
      <c r="G178" s="755"/>
    </row>
    <row r="179" spans="2:7" s="15" customFormat="1" ht="13.5" customHeight="1">
      <c r="B179" s="172" t="s">
        <v>1250</v>
      </c>
      <c r="C179" s="184" t="s">
        <v>1251</v>
      </c>
      <c r="D179" s="263" t="s">
        <v>1252</v>
      </c>
      <c r="E179" s="265" t="s">
        <v>1253</v>
      </c>
      <c r="F179" s="266" t="s">
        <v>1254</v>
      </c>
      <c r="G179" s="272" t="s">
        <v>1255</v>
      </c>
    </row>
    <row r="180" spans="2:7" s="15" customFormat="1" ht="13.5" customHeight="1">
      <c r="B180" s="274" t="s">
        <v>256</v>
      </c>
      <c r="C180" s="196" t="s">
        <v>1256</v>
      </c>
      <c r="D180" s="263" t="s">
        <v>389</v>
      </c>
      <c r="E180" s="192" t="s">
        <v>1257</v>
      </c>
      <c r="F180" s="264" t="s">
        <v>1258</v>
      </c>
      <c r="G180" s="266" t="s">
        <v>1015</v>
      </c>
    </row>
    <row r="181" spans="2:7" s="15" customFormat="1" ht="13.5" customHeight="1">
      <c r="B181" s="274" t="s">
        <v>256</v>
      </c>
      <c r="C181" s="196" t="s">
        <v>1975</v>
      </c>
      <c r="D181" s="263" t="s">
        <v>1976</v>
      </c>
      <c r="E181" s="192" t="s">
        <v>1259</v>
      </c>
      <c r="F181" s="264" t="s">
        <v>1260</v>
      </c>
      <c r="G181" s="266" t="s">
        <v>920</v>
      </c>
    </row>
    <row r="182" spans="2:7" s="15" customFormat="1" ht="13.5" customHeight="1">
      <c r="B182" s="274" t="s">
        <v>256</v>
      </c>
      <c r="C182" s="196" t="s">
        <v>1261</v>
      </c>
      <c r="D182" s="263" t="s">
        <v>1262</v>
      </c>
      <c r="E182" s="192" t="s">
        <v>1263</v>
      </c>
      <c r="F182" s="264" t="s">
        <v>1264</v>
      </c>
      <c r="G182" s="266" t="s">
        <v>1265</v>
      </c>
    </row>
    <row r="183" spans="2:7" s="15" customFormat="1" ht="13.5" customHeight="1">
      <c r="B183" s="274" t="s">
        <v>256</v>
      </c>
      <c r="C183" s="196" t="s">
        <v>1266</v>
      </c>
      <c r="D183" s="263" t="s">
        <v>1267</v>
      </c>
      <c r="E183" s="192" t="s">
        <v>1268</v>
      </c>
      <c r="F183" s="266" t="s">
        <v>256</v>
      </c>
      <c r="G183" s="263" t="s">
        <v>259</v>
      </c>
    </row>
    <row r="184" spans="2:7" s="15" customFormat="1" ht="27" customHeight="1">
      <c r="B184" s="274" t="s">
        <v>256</v>
      </c>
      <c r="C184" s="175" t="s">
        <v>1269</v>
      </c>
      <c r="D184" s="269" t="s">
        <v>1270</v>
      </c>
      <c r="E184" s="173" t="s">
        <v>1977</v>
      </c>
      <c r="F184" s="264" t="s">
        <v>625</v>
      </c>
      <c r="G184" s="266" t="s">
        <v>924</v>
      </c>
    </row>
    <row r="185" spans="2:7" s="15" customFormat="1" ht="13.5" customHeight="1">
      <c r="B185" s="760" t="s">
        <v>256</v>
      </c>
      <c r="C185" s="761" t="s">
        <v>1271</v>
      </c>
      <c r="D185" s="762" t="s">
        <v>1272</v>
      </c>
      <c r="E185" s="763" t="s">
        <v>1273</v>
      </c>
      <c r="F185" s="757" t="s">
        <v>409</v>
      </c>
      <c r="G185" s="755" t="s">
        <v>256</v>
      </c>
    </row>
    <row r="186" spans="2:7" s="15" customFormat="1" ht="13.5" customHeight="1">
      <c r="B186" s="760"/>
      <c r="C186" s="761"/>
      <c r="D186" s="762"/>
      <c r="E186" s="763"/>
      <c r="F186" s="757"/>
      <c r="G186" s="755"/>
    </row>
    <row r="187" spans="2:7" s="15" customFormat="1" ht="13.5" customHeight="1">
      <c r="B187" s="274" t="s">
        <v>256</v>
      </c>
      <c r="C187" s="196" t="s">
        <v>1274</v>
      </c>
      <c r="D187" s="172" t="s">
        <v>1275</v>
      </c>
      <c r="E187" s="171" t="s">
        <v>1276</v>
      </c>
      <c r="F187" s="264" t="s">
        <v>1277</v>
      </c>
      <c r="G187" s="263" t="s">
        <v>259</v>
      </c>
    </row>
    <row r="188" spans="2:7" s="15" customFormat="1" ht="13.5" customHeight="1">
      <c r="B188" s="274" t="s">
        <v>256</v>
      </c>
      <c r="C188" s="268" t="s">
        <v>1278</v>
      </c>
      <c r="D188" s="263" t="s">
        <v>1279</v>
      </c>
      <c r="E188" s="192" t="s">
        <v>1047</v>
      </c>
      <c r="F188" s="264" t="s">
        <v>1048</v>
      </c>
      <c r="G188" s="266" t="s">
        <v>1280</v>
      </c>
    </row>
    <row r="189" spans="2:7" s="15" customFormat="1" ht="13.5" customHeight="1">
      <c r="B189" s="274" t="s">
        <v>256</v>
      </c>
      <c r="C189" s="268" t="s">
        <v>1281</v>
      </c>
      <c r="D189" s="263" t="s">
        <v>259</v>
      </c>
      <c r="E189" s="192" t="s">
        <v>732</v>
      </c>
      <c r="F189" s="266" t="s">
        <v>256</v>
      </c>
      <c r="G189" s="263" t="s">
        <v>259</v>
      </c>
    </row>
    <row r="190" spans="2:7" s="15" customFormat="1" ht="13.5" customHeight="1">
      <c r="B190" s="274" t="s">
        <v>256</v>
      </c>
      <c r="C190" s="268" t="s">
        <v>1282</v>
      </c>
      <c r="D190" s="263" t="s">
        <v>1283</v>
      </c>
      <c r="E190" s="171" t="s">
        <v>1978</v>
      </c>
      <c r="F190" s="264" t="s">
        <v>1358</v>
      </c>
      <c r="G190" s="266" t="s">
        <v>1036</v>
      </c>
    </row>
    <row r="191" spans="2:7" s="15" customFormat="1" ht="13.5" customHeight="1">
      <c r="B191" s="274" t="s">
        <v>256</v>
      </c>
      <c r="C191" s="268" t="s">
        <v>1284</v>
      </c>
      <c r="D191" s="263" t="s">
        <v>1285</v>
      </c>
      <c r="E191" s="173" t="s">
        <v>1977</v>
      </c>
      <c r="F191" s="264" t="s">
        <v>625</v>
      </c>
      <c r="G191" s="266" t="s">
        <v>947</v>
      </c>
    </row>
    <row r="192" spans="2:7" s="15" customFormat="1" ht="13.5" customHeight="1">
      <c r="B192" s="274" t="s">
        <v>256</v>
      </c>
      <c r="C192" s="268" t="s">
        <v>1286</v>
      </c>
      <c r="D192" s="263" t="s">
        <v>1287</v>
      </c>
      <c r="E192" s="264" t="s">
        <v>1288</v>
      </c>
      <c r="F192" s="264" t="s">
        <v>1289</v>
      </c>
      <c r="G192" s="266" t="s">
        <v>1053</v>
      </c>
    </row>
    <row r="193" spans="2:7" s="15" customFormat="1" ht="13.5" customHeight="1">
      <c r="B193" s="274" t="s">
        <v>256</v>
      </c>
      <c r="C193" s="268" t="s">
        <v>1290</v>
      </c>
      <c r="D193" s="263" t="s">
        <v>1291</v>
      </c>
      <c r="E193" s="173" t="s">
        <v>1977</v>
      </c>
      <c r="F193" s="264" t="s">
        <v>625</v>
      </c>
      <c r="G193" s="266" t="s">
        <v>1292</v>
      </c>
    </row>
    <row r="194" spans="2:7" s="15" customFormat="1" ht="13.5" customHeight="1">
      <c r="B194" s="274" t="s">
        <v>256</v>
      </c>
      <c r="C194" s="268" t="s">
        <v>1293</v>
      </c>
      <c r="D194" s="263" t="s">
        <v>1279</v>
      </c>
      <c r="E194" s="264" t="s">
        <v>732</v>
      </c>
      <c r="F194" s="266" t="s">
        <v>256</v>
      </c>
      <c r="G194" s="263" t="s">
        <v>259</v>
      </c>
    </row>
    <row r="195" spans="2:7" s="15" customFormat="1" ht="13.5" customHeight="1">
      <c r="B195" s="274" t="s">
        <v>256</v>
      </c>
      <c r="C195" s="196" t="s">
        <v>1294</v>
      </c>
      <c r="D195" s="263" t="s">
        <v>1295</v>
      </c>
      <c r="E195" s="192" t="s">
        <v>1296</v>
      </c>
      <c r="F195" s="266" t="s">
        <v>1297</v>
      </c>
      <c r="G195" s="266" t="s">
        <v>1059</v>
      </c>
    </row>
    <row r="196" spans="2:7" s="15" customFormat="1" ht="13.5" customHeight="1">
      <c r="B196" s="274" t="s">
        <v>256</v>
      </c>
      <c r="C196" s="268" t="s">
        <v>1298</v>
      </c>
      <c r="D196" s="263" t="s">
        <v>1299</v>
      </c>
      <c r="E196" s="264" t="s">
        <v>1300</v>
      </c>
      <c r="F196" s="264" t="s">
        <v>1301</v>
      </c>
      <c r="G196" s="266" t="s">
        <v>1068</v>
      </c>
    </row>
    <row r="197" spans="2:7" s="15" customFormat="1" ht="13.5" customHeight="1">
      <c r="B197" s="274" t="s">
        <v>256</v>
      </c>
      <c r="C197" s="268" t="s">
        <v>1302</v>
      </c>
      <c r="D197" s="172" t="s">
        <v>1303</v>
      </c>
      <c r="E197" s="173" t="s">
        <v>1977</v>
      </c>
      <c r="F197" s="264" t="s">
        <v>625</v>
      </c>
      <c r="G197" s="266" t="s">
        <v>1304</v>
      </c>
    </row>
    <row r="198" spans="2:7" s="15" customFormat="1" ht="13.5" customHeight="1">
      <c r="B198" s="274" t="s">
        <v>256</v>
      </c>
      <c r="C198" s="268" t="s">
        <v>1305</v>
      </c>
      <c r="D198" s="263" t="s">
        <v>1306</v>
      </c>
      <c r="E198" s="264" t="s">
        <v>1307</v>
      </c>
      <c r="F198" s="266" t="s">
        <v>1308</v>
      </c>
      <c r="G198" s="266" t="s">
        <v>1309</v>
      </c>
    </row>
    <row r="199" spans="2:7" s="15" customFormat="1" ht="13.5" customHeight="1">
      <c r="B199" s="274" t="s">
        <v>256</v>
      </c>
      <c r="C199" s="268" t="s">
        <v>1310</v>
      </c>
      <c r="D199" s="263" t="s">
        <v>1279</v>
      </c>
      <c r="E199" s="264" t="s">
        <v>1311</v>
      </c>
      <c r="F199" s="266" t="s">
        <v>1048</v>
      </c>
      <c r="G199" s="263" t="s">
        <v>259</v>
      </c>
    </row>
    <row r="200" spans="2:7" s="15" customFormat="1" ht="13.5" customHeight="1">
      <c r="B200" s="274" t="s">
        <v>256</v>
      </c>
      <c r="C200" s="268" t="s">
        <v>1312</v>
      </c>
      <c r="D200" s="263" t="s">
        <v>1313</v>
      </c>
      <c r="E200" s="171" t="s">
        <v>1314</v>
      </c>
      <c r="F200" s="266" t="s">
        <v>269</v>
      </c>
      <c r="G200" s="266" t="s">
        <v>1073</v>
      </c>
    </row>
    <row r="201" spans="2:7" s="15" customFormat="1" ht="13.5" customHeight="1">
      <c r="B201" s="274" t="s">
        <v>256</v>
      </c>
      <c r="C201" s="262" t="s">
        <v>1315</v>
      </c>
      <c r="D201" s="263" t="s">
        <v>1316</v>
      </c>
      <c r="E201" s="264" t="s">
        <v>1317</v>
      </c>
      <c r="F201" s="264" t="s">
        <v>915</v>
      </c>
      <c r="G201" s="263" t="s">
        <v>259</v>
      </c>
    </row>
    <row r="202" spans="2:7" s="15" customFormat="1" ht="13.5" customHeight="1">
      <c r="B202" s="274" t="s">
        <v>256</v>
      </c>
      <c r="C202" s="262" t="s">
        <v>1318</v>
      </c>
      <c r="D202" s="263" t="s">
        <v>1319</v>
      </c>
      <c r="E202" s="264" t="s">
        <v>1320</v>
      </c>
      <c r="F202" s="266" t="s">
        <v>1085</v>
      </c>
      <c r="G202" s="266" t="s">
        <v>1321</v>
      </c>
    </row>
    <row r="203" spans="2:7" s="15" customFormat="1" ht="13.5" customHeight="1">
      <c r="B203" s="171" t="s">
        <v>1322</v>
      </c>
      <c r="C203" s="198" t="s">
        <v>1323</v>
      </c>
      <c r="D203" s="263" t="s">
        <v>401</v>
      </c>
      <c r="E203" s="173" t="s">
        <v>1324</v>
      </c>
      <c r="F203" s="266" t="s">
        <v>392</v>
      </c>
      <c r="G203" s="266" t="s">
        <v>1325</v>
      </c>
    </row>
    <row r="204" spans="2:7" s="15" customFormat="1" ht="13.5" customHeight="1">
      <c r="B204" s="274" t="s">
        <v>256</v>
      </c>
      <c r="C204" s="262" t="s">
        <v>1326</v>
      </c>
      <c r="D204" s="263" t="s">
        <v>263</v>
      </c>
      <c r="E204" s="264" t="s">
        <v>1327</v>
      </c>
      <c r="F204" s="199" t="s">
        <v>1328</v>
      </c>
      <c r="G204" s="263" t="s">
        <v>259</v>
      </c>
    </row>
    <row r="205" spans="2:7" s="15" customFormat="1" ht="13.5" customHeight="1">
      <c r="B205" s="274" t="s">
        <v>256</v>
      </c>
      <c r="C205" s="262" t="s">
        <v>1329</v>
      </c>
      <c r="D205" s="263" t="s">
        <v>1330</v>
      </c>
      <c r="E205" s="264" t="s">
        <v>1331</v>
      </c>
      <c r="F205" s="266" t="s">
        <v>256</v>
      </c>
      <c r="G205" s="266" t="s">
        <v>1332</v>
      </c>
    </row>
    <row r="206" spans="2:7" s="15" customFormat="1" ht="13.5" customHeight="1">
      <c r="B206" s="274" t="s">
        <v>256</v>
      </c>
      <c r="C206" s="262" t="s">
        <v>1333</v>
      </c>
      <c r="D206" s="263" t="s">
        <v>1272</v>
      </c>
      <c r="E206" s="264" t="s">
        <v>1334</v>
      </c>
      <c r="F206" s="266" t="s">
        <v>1335</v>
      </c>
      <c r="G206" s="266" t="s">
        <v>1022</v>
      </c>
    </row>
    <row r="207" spans="2:7" s="15" customFormat="1" ht="13.5" customHeight="1">
      <c r="B207" s="274" t="s">
        <v>256</v>
      </c>
      <c r="C207" s="262" t="s">
        <v>1336</v>
      </c>
      <c r="D207" s="263" t="s">
        <v>259</v>
      </c>
      <c r="E207" s="264" t="s">
        <v>1337</v>
      </c>
      <c r="F207" s="266" t="s">
        <v>1338</v>
      </c>
      <c r="G207" s="266" t="s">
        <v>1025</v>
      </c>
    </row>
    <row r="208" spans="2:7" s="15" customFormat="1" ht="13.5" customHeight="1">
      <c r="B208" s="274" t="s">
        <v>256</v>
      </c>
      <c r="C208" s="268" t="s">
        <v>1339</v>
      </c>
      <c r="D208" s="200" t="s">
        <v>1340</v>
      </c>
      <c r="E208" s="173" t="s">
        <v>1341</v>
      </c>
      <c r="F208" s="266" t="s">
        <v>625</v>
      </c>
      <c r="G208" s="266" t="s">
        <v>1342</v>
      </c>
    </row>
    <row r="209" spans="2:7" s="15" customFormat="1" ht="27" customHeight="1">
      <c r="B209" s="274" t="s">
        <v>256</v>
      </c>
      <c r="C209" s="201" t="s">
        <v>1343</v>
      </c>
      <c r="D209" s="200" t="s">
        <v>1344</v>
      </c>
      <c r="E209" s="265" t="s">
        <v>1345</v>
      </c>
      <c r="F209" s="266" t="s">
        <v>1346</v>
      </c>
      <c r="G209" s="266" t="s">
        <v>892</v>
      </c>
    </row>
    <row r="210" spans="2:7" s="15" customFormat="1" ht="13.5" customHeight="1">
      <c r="B210" s="274" t="s">
        <v>256</v>
      </c>
      <c r="C210" s="268" t="s">
        <v>1347</v>
      </c>
      <c r="D210" s="200" t="s">
        <v>1348</v>
      </c>
      <c r="E210" s="173" t="s">
        <v>1349</v>
      </c>
      <c r="F210" s="266" t="s">
        <v>1350</v>
      </c>
      <c r="G210" s="266" t="s">
        <v>1351</v>
      </c>
    </row>
    <row r="211" spans="2:7" s="15" customFormat="1" ht="13.5" customHeight="1">
      <c r="B211" s="274" t="s">
        <v>256</v>
      </c>
      <c r="C211" s="268" t="s">
        <v>1352</v>
      </c>
      <c r="D211" s="202" t="s">
        <v>263</v>
      </c>
      <c r="E211" s="203" t="s">
        <v>1353</v>
      </c>
      <c r="F211" s="272" t="s">
        <v>1354</v>
      </c>
      <c r="G211" s="272" t="s">
        <v>1355</v>
      </c>
    </row>
    <row r="212" spans="2:7" s="15" customFormat="1" ht="27" customHeight="1">
      <c r="B212" s="274" t="s">
        <v>256</v>
      </c>
      <c r="C212" s="170" t="s">
        <v>1356</v>
      </c>
      <c r="D212" s="202" t="s">
        <v>401</v>
      </c>
      <c r="E212" s="204" t="s">
        <v>1357</v>
      </c>
      <c r="F212" s="272" t="s">
        <v>1358</v>
      </c>
      <c r="G212" s="272" t="s">
        <v>1359</v>
      </c>
    </row>
    <row r="213" spans="2:7" s="15" customFormat="1" ht="27" customHeight="1">
      <c r="B213" s="274" t="s">
        <v>256</v>
      </c>
      <c r="C213" s="221" t="s">
        <v>1360</v>
      </c>
      <c r="D213" s="263" t="s">
        <v>259</v>
      </c>
      <c r="E213" s="204" t="s">
        <v>1361</v>
      </c>
      <c r="F213" s="272" t="s">
        <v>1362</v>
      </c>
      <c r="G213" s="272" t="s">
        <v>1363</v>
      </c>
    </row>
    <row r="214" spans="2:7" s="15" customFormat="1" ht="27" customHeight="1">
      <c r="B214" s="274" t="s">
        <v>256</v>
      </c>
      <c r="C214" s="186" t="s">
        <v>1364</v>
      </c>
      <c r="D214" s="269" t="s">
        <v>1365</v>
      </c>
      <c r="E214" s="173" t="s">
        <v>1366</v>
      </c>
      <c r="F214" s="266" t="s">
        <v>625</v>
      </c>
      <c r="G214" s="263" t="s">
        <v>259</v>
      </c>
    </row>
    <row r="215" spans="2:7" s="15" customFormat="1" ht="13.5" customHeight="1">
      <c r="B215" s="274" t="s">
        <v>256</v>
      </c>
      <c r="C215" s="205" t="s">
        <v>1367</v>
      </c>
      <c r="D215" s="263" t="s">
        <v>259</v>
      </c>
      <c r="E215" s="264" t="s">
        <v>732</v>
      </c>
      <c r="F215" s="197" t="s">
        <v>256</v>
      </c>
      <c r="G215" s="263" t="s">
        <v>259</v>
      </c>
    </row>
    <row r="216" spans="2:7" s="15" customFormat="1" ht="13.5" customHeight="1">
      <c r="B216" s="274" t="s">
        <v>256</v>
      </c>
      <c r="C216" s="206" t="s">
        <v>1368</v>
      </c>
      <c r="D216" s="263" t="s">
        <v>259</v>
      </c>
      <c r="E216" s="264" t="s">
        <v>732</v>
      </c>
      <c r="F216" s="197" t="s">
        <v>256</v>
      </c>
      <c r="G216" s="272" t="s">
        <v>1369</v>
      </c>
    </row>
    <row r="217" spans="2:7" s="15" customFormat="1" ht="13.5" customHeight="1">
      <c r="B217" s="274" t="s">
        <v>256</v>
      </c>
      <c r="C217" s="206" t="s">
        <v>1370</v>
      </c>
      <c r="D217" s="263" t="s">
        <v>1371</v>
      </c>
      <c r="E217" s="264" t="s">
        <v>732</v>
      </c>
      <c r="F217" s="197" t="s">
        <v>256</v>
      </c>
      <c r="G217" s="272" t="s">
        <v>1372</v>
      </c>
    </row>
    <row r="218" spans="2:7" s="15" customFormat="1" ht="24" customHeight="1" thickBot="1">
      <c r="B218" s="276" t="s">
        <v>256</v>
      </c>
      <c r="C218" s="207" t="s">
        <v>1373</v>
      </c>
      <c r="D218" s="208" t="s">
        <v>1374</v>
      </c>
      <c r="E218" s="178" t="s">
        <v>732</v>
      </c>
      <c r="F218" s="279" t="s">
        <v>256</v>
      </c>
      <c r="G218" s="279" t="s">
        <v>1375</v>
      </c>
    </row>
    <row r="219" spans="2:7" s="15" customFormat="1" ht="19.5" customHeight="1">
      <c r="B219" s="274"/>
      <c r="C219" s="203"/>
      <c r="D219" s="263"/>
      <c r="E219" s="264"/>
      <c r="F219" s="197"/>
      <c r="G219" s="272"/>
    </row>
    <row r="220" spans="2:7" s="15" customFormat="1" ht="13.5" customHeight="1" thickBot="1">
      <c r="B220" s="158" t="s">
        <v>2062</v>
      </c>
      <c r="C220" s="194"/>
      <c r="D220" s="276"/>
      <c r="E220" s="278"/>
      <c r="F220" s="279"/>
      <c r="G220" s="279"/>
    </row>
    <row r="221" spans="2:7" s="15" customFormat="1" ht="13.5" customHeight="1">
      <c r="B221" s="164" t="s">
        <v>244</v>
      </c>
      <c r="C221" s="165" t="s">
        <v>245</v>
      </c>
      <c r="D221" s="166" t="s">
        <v>246</v>
      </c>
      <c r="E221" s="167" t="s">
        <v>247</v>
      </c>
      <c r="F221" s="168" t="s">
        <v>248</v>
      </c>
      <c r="G221" s="168" t="s">
        <v>249</v>
      </c>
    </row>
    <row r="222" spans="2:7" s="15" customFormat="1" ht="27" customHeight="1">
      <c r="B222" s="282" t="s">
        <v>1322</v>
      </c>
      <c r="C222" s="280" t="s">
        <v>1376</v>
      </c>
      <c r="D222" s="209" t="s">
        <v>1377</v>
      </c>
      <c r="E222" s="173" t="s">
        <v>1366</v>
      </c>
      <c r="F222" s="266" t="s">
        <v>625</v>
      </c>
      <c r="G222" s="272" t="s">
        <v>1378</v>
      </c>
    </row>
    <row r="223" spans="2:7" s="15" customFormat="1" ht="13.5" customHeight="1">
      <c r="B223" s="210" t="s">
        <v>1379</v>
      </c>
      <c r="C223" s="211" t="s">
        <v>1380</v>
      </c>
      <c r="D223" s="263" t="s">
        <v>682</v>
      </c>
      <c r="E223" s="264" t="s">
        <v>1381</v>
      </c>
      <c r="F223" s="266" t="s">
        <v>1382</v>
      </c>
      <c r="G223" s="266" t="s">
        <v>920</v>
      </c>
    </row>
    <row r="224" spans="2:7" s="15" customFormat="1" ht="13.5" customHeight="1">
      <c r="B224" s="169" t="s">
        <v>259</v>
      </c>
      <c r="C224" s="211" t="s">
        <v>1383</v>
      </c>
      <c r="D224" s="263" t="s">
        <v>314</v>
      </c>
      <c r="E224" s="264" t="s">
        <v>1384</v>
      </c>
      <c r="F224" s="266" t="s">
        <v>1385</v>
      </c>
      <c r="G224" s="266" t="s">
        <v>924</v>
      </c>
    </row>
    <row r="225" spans="2:8" s="15" customFormat="1" ht="22.5">
      <c r="B225" s="169" t="s">
        <v>259</v>
      </c>
      <c r="C225" s="175" t="s">
        <v>1386</v>
      </c>
      <c r="D225" s="172" t="s">
        <v>1387</v>
      </c>
      <c r="E225" s="264" t="s">
        <v>1979</v>
      </c>
      <c r="F225" s="266" t="s">
        <v>1388</v>
      </c>
      <c r="G225" s="266" t="s">
        <v>991</v>
      </c>
    </row>
    <row r="226" spans="2:8" s="15" customFormat="1" ht="12">
      <c r="B226" s="169" t="s">
        <v>259</v>
      </c>
      <c r="C226" s="211" t="s">
        <v>1380</v>
      </c>
      <c r="D226" s="263" t="s">
        <v>1389</v>
      </c>
      <c r="E226" s="264" t="s">
        <v>1390</v>
      </c>
      <c r="F226" s="266" t="s">
        <v>1391</v>
      </c>
      <c r="G226" s="266" t="s">
        <v>1392</v>
      </c>
    </row>
    <row r="227" spans="2:8" s="15" customFormat="1" ht="27" customHeight="1">
      <c r="B227" s="169" t="s">
        <v>259</v>
      </c>
      <c r="C227" s="268" t="s">
        <v>1393</v>
      </c>
      <c r="D227" s="263" t="s">
        <v>1394</v>
      </c>
      <c r="E227" s="173" t="s">
        <v>1395</v>
      </c>
      <c r="F227" s="266" t="s">
        <v>191</v>
      </c>
      <c r="G227" s="272" t="s">
        <v>1372</v>
      </c>
    </row>
    <row r="228" spans="2:8" s="15" customFormat="1" ht="27" customHeight="1">
      <c r="B228" s="751" t="s">
        <v>1396</v>
      </c>
      <c r="C228" s="753" t="s">
        <v>1397</v>
      </c>
      <c r="D228" s="755" t="s">
        <v>86</v>
      </c>
      <c r="E228" s="757" t="s">
        <v>1398</v>
      </c>
      <c r="F228" s="758" t="s">
        <v>1399</v>
      </c>
      <c r="G228" s="759" t="s">
        <v>1400</v>
      </c>
    </row>
    <row r="229" spans="2:8" s="15" customFormat="1" ht="13.5" customHeight="1">
      <c r="B229" s="752"/>
      <c r="C229" s="754"/>
      <c r="D229" s="756"/>
      <c r="E229" s="756"/>
      <c r="F229" s="756"/>
      <c r="G229" s="756"/>
    </row>
    <row r="230" spans="2:8" s="15" customFormat="1" ht="13.5" customHeight="1">
      <c r="B230" s="169" t="s">
        <v>259</v>
      </c>
      <c r="C230" s="268" t="s">
        <v>732</v>
      </c>
      <c r="D230" s="263" t="s">
        <v>86</v>
      </c>
      <c r="E230" s="173" t="s">
        <v>1401</v>
      </c>
      <c r="F230" s="266" t="s">
        <v>1402</v>
      </c>
      <c r="G230" s="266" t="s">
        <v>1403</v>
      </c>
    </row>
    <row r="231" spans="2:8" s="15" customFormat="1" ht="13.5" customHeight="1">
      <c r="B231" s="169" t="s">
        <v>259</v>
      </c>
      <c r="C231" s="268" t="s">
        <v>732</v>
      </c>
      <c r="D231" s="263" t="s">
        <v>86</v>
      </c>
      <c r="E231" s="173" t="s">
        <v>1404</v>
      </c>
      <c r="F231" s="266" t="s">
        <v>1405</v>
      </c>
      <c r="G231" s="266" t="s">
        <v>1406</v>
      </c>
    </row>
    <row r="232" spans="2:8" s="15" customFormat="1" ht="27" customHeight="1">
      <c r="B232" s="212" t="s">
        <v>259</v>
      </c>
      <c r="C232" s="203" t="s">
        <v>1407</v>
      </c>
      <c r="D232" s="263" t="s">
        <v>86</v>
      </c>
      <c r="E232" s="192" t="s">
        <v>1408</v>
      </c>
      <c r="F232" s="265" t="s">
        <v>1409</v>
      </c>
      <c r="G232" s="266" t="s">
        <v>945</v>
      </c>
    </row>
    <row r="233" spans="2:8" s="15" customFormat="1" ht="27" customHeight="1">
      <c r="B233" s="212" t="s">
        <v>259</v>
      </c>
      <c r="C233" s="203" t="s">
        <v>1410</v>
      </c>
      <c r="D233" s="263" t="s">
        <v>86</v>
      </c>
      <c r="E233" s="173" t="s">
        <v>1411</v>
      </c>
      <c r="F233" s="266" t="s">
        <v>1412</v>
      </c>
      <c r="G233" s="266" t="s">
        <v>1413</v>
      </c>
    </row>
    <row r="234" spans="2:8" s="15" customFormat="1" ht="27" customHeight="1">
      <c r="B234" s="212" t="s">
        <v>259</v>
      </c>
      <c r="C234" s="277" t="s">
        <v>1414</v>
      </c>
      <c r="D234" s="263" t="s">
        <v>86</v>
      </c>
      <c r="E234" s="192" t="s">
        <v>1415</v>
      </c>
      <c r="F234" s="265" t="s">
        <v>1416</v>
      </c>
      <c r="G234" s="266" t="s">
        <v>1417</v>
      </c>
    </row>
    <row r="235" spans="2:8" s="15" customFormat="1" ht="27" customHeight="1">
      <c r="B235" s="212" t="s">
        <v>259</v>
      </c>
      <c r="C235" s="203" t="s">
        <v>1418</v>
      </c>
      <c r="D235" s="263" t="s">
        <v>86</v>
      </c>
      <c r="E235" s="192" t="s">
        <v>1419</v>
      </c>
      <c r="F235" s="265" t="s">
        <v>1420</v>
      </c>
      <c r="G235" s="266" t="s">
        <v>1073</v>
      </c>
    </row>
    <row r="236" spans="2:8" s="15" customFormat="1" ht="13.5" customHeight="1">
      <c r="B236" s="212" t="s">
        <v>259</v>
      </c>
      <c r="C236" s="203" t="s">
        <v>1421</v>
      </c>
      <c r="D236" s="263" t="s">
        <v>86</v>
      </c>
      <c r="E236" s="192" t="s">
        <v>1422</v>
      </c>
      <c r="F236" s="266" t="s">
        <v>1423</v>
      </c>
      <c r="G236" s="266" t="s">
        <v>1424</v>
      </c>
    </row>
    <row r="237" spans="2:8" s="15" customFormat="1" ht="27" customHeight="1">
      <c r="B237" s="213" t="s">
        <v>1425</v>
      </c>
      <c r="C237" s="268" t="s">
        <v>1426</v>
      </c>
      <c r="D237" s="263" t="s">
        <v>86</v>
      </c>
      <c r="E237" s="173" t="s">
        <v>1427</v>
      </c>
      <c r="F237" s="266" t="s">
        <v>1428</v>
      </c>
      <c r="G237" s="266" t="s">
        <v>1429</v>
      </c>
      <c r="H237" s="214"/>
    </row>
    <row r="238" spans="2:8" s="15" customFormat="1" ht="27" customHeight="1">
      <c r="B238" s="232" t="s">
        <v>1430</v>
      </c>
      <c r="C238" s="216" t="s">
        <v>1431</v>
      </c>
      <c r="D238" s="217" t="s">
        <v>309</v>
      </c>
      <c r="E238" s="176" t="s">
        <v>1432</v>
      </c>
      <c r="F238" s="218" t="s">
        <v>1433</v>
      </c>
      <c r="G238" s="266" t="s">
        <v>1434</v>
      </c>
    </row>
    <row r="239" spans="2:8" s="15" customFormat="1" ht="46.5" customHeight="1">
      <c r="B239" s="212" t="s">
        <v>259</v>
      </c>
      <c r="C239" s="203" t="s">
        <v>1435</v>
      </c>
      <c r="D239" s="263" t="s">
        <v>1436</v>
      </c>
      <c r="E239" s="273" t="s">
        <v>1437</v>
      </c>
      <c r="F239" s="266" t="s">
        <v>1438</v>
      </c>
      <c r="G239" s="266" t="s">
        <v>1049</v>
      </c>
    </row>
    <row r="240" spans="2:8" s="15" customFormat="1" ht="40.5" customHeight="1">
      <c r="B240" s="212" t="s">
        <v>259</v>
      </c>
      <c r="C240" s="219" t="s">
        <v>1439</v>
      </c>
      <c r="D240" s="220" t="s">
        <v>1440</v>
      </c>
      <c r="E240" s="265" t="s">
        <v>1441</v>
      </c>
      <c r="F240" s="265" t="s">
        <v>447</v>
      </c>
      <c r="G240" s="266" t="s">
        <v>1442</v>
      </c>
    </row>
    <row r="241" spans="2:7" s="15" customFormat="1" ht="40.5" customHeight="1">
      <c r="B241" s="212" t="s">
        <v>259</v>
      </c>
      <c r="C241" s="221" t="s">
        <v>1443</v>
      </c>
      <c r="D241" s="263" t="s">
        <v>1218</v>
      </c>
      <c r="E241" s="265" t="s">
        <v>1444</v>
      </c>
      <c r="F241" s="265" t="s">
        <v>1445</v>
      </c>
      <c r="G241" s="266" t="s">
        <v>1325</v>
      </c>
    </row>
    <row r="242" spans="2:7" s="15" customFormat="1" ht="40.5" customHeight="1">
      <c r="B242" s="212" t="s">
        <v>259</v>
      </c>
      <c r="C242" s="221" t="s">
        <v>1446</v>
      </c>
      <c r="D242" s="263" t="s">
        <v>256</v>
      </c>
      <c r="E242" s="264" t="s">
        <v>732</v>
      </c>
      <c r="F242" s="264" t="s">
        <v>256</v>
      </c>
      <c r="G242" s="263" t="s">
        <v>259</v>
      </c>
    </row>
    <row r="243" spans="2:7" s="15" customFormat="1" ht="27" customHeight="1">
      <c r="B243" s="212" t="s">
        <v>259</v>
      </c>
      <c r="C243" s="221" t="s">
        <v>1447</v>
      </c>
      <c r="D243" s="263" t="s">
        <v>256</v>
      </c>
      <c r="E243" s="264" t="s">
        <v>732</v>
      </c>
      <c r="F243" s="264" t="s">
        <v>256</v>
      </c>
      <c r="G243" s="263" t="s">
        <v>259</v>
      </c>
    </row>
    <row r="244" spans="2:7" s="15" customFormat="1" ht="40.5" customHeight="1">
      <c r="B244" s="212" t="s">
        <v>259</v>
      </c>
      <c r="C244" s="221" t="s">
        <v>1448</v>
      </c>
      <c r="D244" s="263" t="s">
        <v>256</v>
      </c>
      <c r="E244" s="264" t="s">
        <v>732</v>
      </c>
      <c r="F244" s="264" t="s">
        <v>256</v>
      </c>
      <c r="G244" s="263" t="s">
        <v>259</v>
      </c>
    </row>
    <row r="245" spans="2:7" s="15" customFormat="1" ht="40.5" customHeight="1">
      <c r="B245" s="212" t="s">
        <v>259</v>
      </c>
      <c r="C245" s="221" t="s">
        <v>1449</v>
      </c>
      <c r="D245" s="263" t="s">
        <v>256</v>
      </c>
      <c r="E245" s="264" t="s">
        <v>732</v>
      </c>
      <c r="F245" s="264" t="s">
        <v>256</v>
      </c>
      <c r="G245" s="263" t="s">
        <v>259</v>
      </c>
    </row>
    <row r="246" spans="2:7" s="15" customFormat="1" ht="40.5" customHeight="1">
      <c r="B246" s="212" t="s">
        <v>259</v>
      </c>
      <c r="C246" s="221" t="s">
        <v>1450</v>
      </c>
      <c r="D246" s="263" t="s">
        <v>256</v>
      </c>
      <c r="E246" s="264" t="s">
        <v>732</v>
      </c>
      <c r="F246" s="264" t="s">
        <v>256</v>
      </c>
      <c r="G246" s="263" t="s">
        <v>259</v>
      </c>
    </row>
    <row r="247" spans="2:7" s="15" customFormat="1" ht="30" customHeight="1">
      <c r="B247" s="212" t="s">
        <v>259</v>
      </c>
      <c r="C247" s="221" t="s">
        <v>1451</v>
      </c>
      <c r="D247" s="263" t="s">
        <v>256</v>
      </c>
      <c r="E247" s="264" t="s">
        <v>732</v>
      </c>
      <c r="F247" s="264" t="s">
        <v>256</v>
      </c>
      <c r="G247" s="263" t="s">
        <v>259</v>
      </c>
    </row>
    <row r="248" spans="2:7" s="15" customFormat="1" ht="27" customHeight="1">
      <c r="B248" s="212" t="s">
        <v>259</v>
      </c>
      <c r="C248" s="221" t="s">
        <v>1452</v>
      </c>
      <c r="D248" s="263" t="s">
        <v>256</v>
      </c>
      <c r="E248" s="264" t="s">
        <v>1453</v>
      </c>
      <c r="F248" s="173" t="s">
        <v>2063</v>
      </c>
      <c r="G248" s="263" t="s">
        <v>259</v>
      </c>
    </row>
    <row r="249" spans="2:7" s="15" customFormat="1" ht="40.5" customHeight="1" thickBot="1">
      <c r="B249" s="222" t="s">
        <v>259</v>
      </c>
      <c r="C249" s="223" t="s">
        <v>1454</v>
      </c>
      <c r="D249" s="276" t="s">
        <v>256</v>
      </c>
      <c r="E249" s="178" t="s">
        <v>1455</v>
      </c>
      <c r="F249" s="178" t="s">
        <v>1456</v>
      </c>
      <c r="G249" s="279" t="s">
        <v>1325</v>
      </c>
    </row>
    <row r="250" spans="2:7" s="15" customFormat="1" ht="19.5" customHeight="1">
      <c r="B250" s="750" t="s">
        <v>2061</v>
      </c>
      <c r="C250" s="750"/>
      <c r="D250" s="750"/>
      <c r="E250" s="750"/>
      <c r="F250" s="750"/>
      <c r="G250" s="750"/>
    </row>
    <row r="251" spans="2:7" s="15" customFormat="1" ht="13.5" customHeight="1" thickBot="1">
      <c r="B251" s="158" t="s">
        <v>2062</v>
      </c>
      <c r="C251" s="194"/>
      <c r="D251" s="276"/>
      <c r="E251" s="278"/>
      <c r="F251" s="279"/>
      <c r="G251" s="279"/>
    </row>
    <row r="252" spans="2:7" s="15" customFormat="1" ht="13.5" customHeight="1">
      <c r="B252" s="164" t="s">
        <v>244</v>
      </c>
      <c r="C252" s="165" t="s">
        <v>245</v>
      </c>
      <c r="D252" s="166" t="s">
        <v>246</v>
      </c>
      <c r="E252" s="167" t="s">
        <v>247</v>
      </c>
      <c r="F252" s="168" t="s">
        <v>248</v>
      </c>
      <c r="G252" s="168" t="s">
        <v>249</v>
      </c>
    </row>
    <row r="253" spans="2:7" s="15" customFormat="1" ht="40.5" customHeight="1">
      <c r="B253" s="215" t="s">
        <v>1980</v>
      </c>
      <c r="C253" s="224" t="s">
        <v>1457</v>
      </c>
      <c r="D253" s="263" t="s">
        <v>1218</v>
      </c>
      <c r="E253" s="281" t="s">
        <v>1455</v>
      </c>
      <c r="F253" s="281" t="s">
        <v>1456</v>
      </c>
      <c r="G253" s="266" t="s">
        <v>1325</v>
      </c>
    </row>
    <row r="254" spans="2:7" s="15" customFormat="1" ht="40.5" customHeight="1">
      <c r="B254" s="212" t="s">
        <v>259</v>
      </c>
      <c r="C254" s="221" t="s">
        <v>1458</v>
      </c>
      <c r="D254" s="263" t="s">
        <v>256</v>
      </c>
      <c r="E254" s="264" t="s">
        <v>732</v>
      </c>
      <c r="F254" s="264" t="s">
        <v>256</v>
      </c>
      <c r="G254" s="263" t="s">
        <v>259</v>
      </c>
    </row>
    <row r="255" spans="2:7" s="15" customFormat="1" ht="40.5" customHeight="1">
      <c r="B255" s="212" t="s">
        <v>259</v>
      </c>
      <c r="C255" s="221" t="s">
        <v>1459</v>
      </c>
      <c r="D255" s="263" t="s">
        <v>256</v>
      </c>
      <c r="E255" s="264" t="s">
        <v>732</v>
      </c>
      <c r="F255" s="264" t="s">
        <v>256</v>
      </c>
      <c r="G255" s="263" t="s">
        <v>259</v>
      </c>
    </row>
    <row r="256" spans="2:7" s="15" customFormat="1" ht="40.5" customHeight="1">
      <c r="B256" s="212" t="s">
        <v>259</v>
      </c>
      <c r="C256" s="221" t="s">
        <v>1460</v>
      </c>
      <c r="D256" s="263" t="s">
        <v>256</v>
      </c>
      <c r="E256" s="264" t="s">
        <v>732</v>
      </c>
      <c r="F256" s="264" t="s">
        <v>256</v>
      </c>
      <c r="G256" s="263" t="s">
        <v>259</v>
      </c>
    </row>
    <row r="257" spans="2:7" s="15" customFormat="1" ht="40.5" customHeight="1">
      <c r="B257" s="212" t="s">
        <v>259</v>
      </c>
      <c r="C257" s="225" t="s">
        <v>1461</v>
      </c>
      <c r="D257" s="263" t="s">
        <v>256</v>
      </c>
      <c r="E257" s="264" t="s">
        <v>732</v>
      </c>
      <c r="F257" s="264" t="s">
        <v>256</v>
      </c>
      <c r="G257" s="263" t="s">
        <v>259</v>
      </c>
    </row>
    <row r="258" spans="2:7" s="15" customFormat="1" ht="30.75" customHeight="1">
      <c r="B258" s="212" t="s">
        <v>259</v>
      </c>
      <c r="C258" s="221" t="s">
        <v>1462</v>
      </c>
      <c r="D258" s="263" t="s">
        <v>256</v>
      </c>
      <c r="E258" s="264" t="s">
        <v>732</v>
      </c>
      <c r="F258" s="264" t="s">
        <v>256</v>
      </c>
      <c r="G258" s="263" t="s">
        <v>259</v>
      </c>
    </row>
    <row r="259" spans="2:7" s="15" customFormat="1" ht="27" customHeight="1">
      <c r="B259" s="212" t="s">
        <v>259</v>
      </c>
      <c r="C259" s="221" t="s">
        <v>1463</v>
      </c>
      <c r="D259" s="263" t="s">
        <v>256</v>
      </c>
      <c r="E259" s="264" t="s">
        <v>732</v>
      </c>
      <c r="F259" s="264" t="s">
        <v>256</v>
      </c>
      <c r="G259" s="263" t="s">
        <v>259</v>
      </c>
    </row>
    <row r="260" spans="2:7" s="15" customFormat="1" ht="31.5" customHeight="1">
      <c r="B260" s="212" t="s">
        <v>259</v>
      </c>
      <c r="C260" s="221" t="s">
        <v>1464</v>
      </c>
      <c r="D260" s="263" t="s">
        <v>256</v>
      </c>
      <c r="E260" s="264" t="s">
        <v>732</v>
      </c>
      <c r="F260" s="264" t="s">
        <v>256</v>
      </c>
      <c r="G260" s="263" t="s">
        <v>259</v>
      </c>
    </row>
    <row r="261" spans="2:7" s="15" customFormat="1" ht="40.5" customHeight="1">
      <c r="B261" s="212" t="s">
        <v>259</v>
      </c>
      <c r="C261" s="221" t="s">
        <v>1465</v>
      </c>
      <c r="D261" s="263" t="s">
        <v>256</v>
      </c>
      <c r="E261" s="264" t="s">
        <v>732</v>
      </c>
      <c r="F261" s="264" t="s">
        <v>256</v>
      </c>
      <c r="G261" s="263" t="s">
        <v>259</v>
      </c>
    </row>
    <row r="262" spans="2:7" s="15" customFormat="1" ht="40.5" customHeight="1">
      <c r="B262" s="212" t="s">
        <v>259</v>
      </c>
      <c r="C262" s="225" t="s">
        <v>1466</v>
      </c>
      <c r="D262" s="263" t="s">
        <v>256</v>
      </c>
      <c r="E262" s="264" t="s">
        <v>732</v>
      </c>
      <c r="F262" s="264" t="s">
        <v>256</v>
      </c>
      <c r="G262" s="263" t="s">
        <v>259</v>
      </c>
    </row>
    <row r="263" spans="2:7" s="15" customFormat="1" ht="40.5" customHeight="1">
      <c r="B263" s="212" t="s">
        <v>259</v>
      </c>
      <c r="C263" s="221" t="s">
        <v>1467</v>
      </c>
      <c r="D263" s="263" t="s">
        <v>256</v>
      </c>
      <c r="E263" s="264" t="s">
        <v>732</v>
      </c>
      <c r="F263" s="264" t="s">
        <v>256</v>
      </c>
      <c r="G263" s="263" t="s">
        <v>259</v>
      </c>
    </row>
    <row r="264" spans="2:7" s="15" customFormat="1" ht="40.5" customHeight="1">
      <c r="B264" s="212" t="s">
        <v>259</v>
      </c>
      <c r="C264" s="221" t="s">
        <v>1468</v>
      </c>
      <c r="D264" s="263" t="s">
        <v>256</v>
      </c>
      <c r="E264" s="264" t="s">
        <v>732</v>
      </c>
      <c r="F264" s="264" t="s">
        <v>256</v>
      </c>
      <c r="G264" s="263" t="s">
        <v>259</v>
      </c>
    </row>
    <row r="265" spans="2:7" s="15" customFormat="1" ht="40.5" customHeight="1">
      <c r="B265" s="212" t="s">
        <v>259</v>
      </c>
      <c r="C265" s="221" t="s">
        <v>1469</v>
      </c>
      <c r="D265" s="263" t="s">
        <v>256</v>
      </c>
      <c r="E265" s="173" t="s">
        <v>1470</v>
      </c>
      <c r="F265" s="264" t="s">
        <v>1471</v>
      </c>
      <c r="G265" s="263" t="s">
        <v>259</v>
      </c>
    </row>
    <row r="266" spans="2:7" s="15" customFormat="1" ht="40.5" customHeight="1">
      <c r="B266" s="212" t="s">
        <v>259</v>
      </c>
      <c r="C266" s="221" t="s">
        <v>1472</v>
      </c>
      <c r="D266" s="263" t="s">
        <v>256</v>
      </c>
      <c r="E266" s="264" t="s">
        <v>732</v>
      </c>
      <c r="F266" s="264" t="s">
        <v>256</v>
      </c>
      <c r="G266" s="263" t="s">
        <v>259</v>
      </c>
    </row>
    <row r="267" spans="2:7" s="15" customFormat="1" ht="40.5" customHeight="1">
      <c r="B267" s="212" t="s">
        <v>259</v>
      </c>
      <c r="C267" s="221" t="s">
        <v>1473</v>
      </c>
      <c r="D267" s="263" t="s">
        <v>256</v>
      </c>
      <c r="E267" s="173" t="s">
        <v>1474</v>
      </c>
      <c r="F267" s="264" t="s">
        <v>1475</v>
      </c>
      <c r="G267" s="263" t="s">
        <v>259</v>
      </c>
    </row>
    <row r="268" spans="2:7" s="15" customFormat="1" ht="40.5" customHeight="1">
      <c r="B268" s="212" t="s">
        <v>259</v>
      </c>
      <c r="C268" s="221" t="s">
        <v>1476</v>
      </c>
      <c r="D268" s="263" t="s">
        <v>256</v>
      </c>
      <c r="E268" s="264" t="s">
        <v>732</v>
      </c>
      <c r="F268" s="264" t="s">
        <v>256</v>
      </c>
      <c r="G268" s="263" t="s">
        <v>259</v>
      </c>
    </row>
    <row r="269" spans="2:7" s="15" customFormat="1" ht="40.5" customHeight="1">
      <c r="B269" s="212" t="s">
        <v>259</v>
      </c>
      <c r="C269" s="221" t="s">
        <v>1477</v>
      </c>
      <c r="D269" s="263" t="s">
        <v>256</v>
      </c>
      <c r="E269" s="173" t="s">
        <v>1478</v>
      </c>
      <c r="F269" s="264" t="s">
        <v>1479</v>
      </c>
      <c r="G269" s="263" t="s">
        <v>259</v>
      </c>
    </row>
    <row r="270" spans="2:7" s="15" customFormat="1" ht="40.5" customHeight="1" thickBot="1">
      <c r="B270" s="222" t="s">
        <v>259</v>
      </c>
      <c r="C270" s="223" t="s">
        <v>1480</v>
      </c>
      <c r="D270" s="276" t="s">
        <v>256</v>
      </c>
      <c r="E270" s="180" t="s">
        <v>1481</v>
      </c>
      <c r="F270" s="523" t="s">
        <v>1981</v>
      </c>
      <c r="G270" s="276" t="s">
        <v>259</v>
      </c>
    </row>
    <row r="271" spans="2:7" s="15" customFormat="1" ht="28.5" customHeight="1">
      <c r="B271" s="226"/>
      <c r="C271" s="204"/>
      <c r="D271" s="263"/>
      <c r="E271" s="264"/>
      <c r="F271" s="264"/>
      <c r="G271" s="263"/>
    </row>
    <row r="272" spans="2:7" s="15" customFormat="1" ht="19.5" customHeight="1">
      <c r="B272" s="226"/>
      <c r="C272" s="204"/>
      <c r="D272" s="263"/>
      <c r="E272" s="264"/>
      <c r="F272" s="264"/>
      <c r="G272" s="263"/>
    </row>
    <row r="273" spans="2:7" s="15" customFormat="1" ht="13.5" customHeight="1" thickBot="1">
      <c r="B273" s="158" t="s">
        <v>2062</v>
      </c>
      <c r="C273" s="194"/>
      <c r="D273" s="276"/>
      <c r="E273" s="278"/>
      <c r="F273" s="279"/>
      <c r="G273" s="279"/>
    </row>
    <row r="274" spans="2:7" s="15" customFormat="1" ht="13.5" customHeight="1">
      <c r="B274" s="227" t="s">
        <v>244</v>
      </c>
      <c r="C274" s="228" t="s">
        <v>245</v>
      </c>
      <c r="D274" s="229" t="s">
        <v>246</v>
      </c>
      <c r="E274" s="230" t="s">
        <v>247</v>
      </c>
      <c r="F274" s="231" t="s">
        <v>248</v>
      </c>
      <c r="G274" s="231" t="s">
        <v>249</v>
      </c>
    </row>
    <row r="275" spans="2:7" s="15" customFormat="1" ht="40.5" customHeight="1">
      <c r="B275" s="215" t="s">
        <v>1980</v>
      </c>
      <c r="C275" s="221" t="s">
        <v>1482</v>
      </c>
      <c r="D275" s="263" t="s">
        <v>1218</v>
      </c>
      <c r="E275" s="173" t="s">
        <v>1481</v>
      </c>
      <c r="F275" s="524" t="s">
        <v>1981</v>
      </c>
      <c r="G275" s="266" t="s">
        <v>1325</v>
      </c>
    </row>
    <row r="276" spans="2:7" s="15" customFormat="1" ht="40.5" customHeight="1">
      <c r="B276" s="212" t="s">
        <v>259</v>
      </c>
      <c r="C276" s="221" t="s">
        <v>1483</v>
      </c>
      <c r="D276" s="274" t="s">
        <v>256</v>
      </c>
      <c r="E276" s="182" t="s">
        <v>732</v>
      </c>
      <c r="F276" s="182" t="s">
        <v>256</v>
      </c>
      <c r="G276" s="274" t="s">
        <v>259</v>
      </c>
    </row>
    <row r="277" spans="2:7" s="15" customFormat="1" ht="40.5" customHeight="1">
      <c r="B277" s="212" t="s">
        <v>259</v>
      </c>
      <c r="C277" s="221" t="s">
        <v>1484</v>
      </c>
      <c r="D277" s="274" t="s">
        <v>256</v>
      </c>
      <c r="E277" s="182" t="s">
        <v>732</v>
      </c>
      <c r="F277" s="182" t="s">
        <v>256</v>
      </c>
      <c r="G277" s="274" t="s">
        <v>259</v>
      </c>
    </row>
    <row r="278" spans="2:7" s="15" customFormat="1" ht="40.5" customHeight="1">
      <c r="B278" s="212" t="s">
        <v>259</v>
      </c>
      <c r="C278" s="221" t="s">
        <v>1485</v>
      </c>
      <c r="D278" s="263" t="s">
        <v>256</v>
      </c>
      <c r="E278" s="182" t="s">
        <v>732</v>
      </c>
      <c r="F278" s="264" t="s">
        <v>256</v>
      </c>
      <c r="G278" s="263" t="s">
        <v>259</v>
      </c>
    </row>
    <row r="279" spans="2:7" s="15" customFormat="1" ht="40.5" customHeight="1">
      <c r="B279" s="212" t="s">
        <v>259</v>
      </c>
      <c r="C279" s="221" t="s">
        <v>1486</v>
      </c>
      <c r="D279" s="263" t="s">
        <v>256</v>
      </c>
      <c r="E279" s="182" t="s">
        <v>732</v>
      </c>
      <c r="F279" s="264" t="s">
        <v>256</v>
      </c>
      <c r="G279" s="263" t="s">
        <v>259</v>
      </c>
    </row>
    <row r="280" spans="2:7" s="15" customFormat="1" ht="40.5" customHeight="1">
      <c r="B280" s="212" t="s">
        <v>259</v>
      </c>
      <c r="C280" s="221" t="s">
        <v>1487</v>
      </c>
      <c r="D280" s="263" t="s">
        <v>256</v>
      </c>
      <c r="E280" s="182" t="s">
        <v>732</v>
      </c>
      <c r="F280" s="264" t="s">
        <v>256</v>
      </c>
      <c r="G280" s="263" t="s">
        <v>259</v>
      </c>
    </row>
    <row r="281" spans="2:7" s="15" customFormat="1" ht="27" customHeight="1">
      <c r="B281" s="212" t="s">
        <v>259</v>
      </c>
      <c r="C281" s="221" t="s">
        <v>1488</v>
      </c>
      <c r="D281" s="263" t="s">
        <v>256</v>
      </c>
      <c r="E281" s="182" t="s">
        <v>732</v>
      </c>
      <c r="F281" s="264" t="s">
        <v>256</v>
      </c>
      <c r="G281" s="263" t="s">
        <v>259</v>
      </c>
    </row>
    <row r="282" spans="2:7" s="15" customFormat="1" ht="40.5" customHeight="1">
      <c r="B282" s="212" t="s">
        <v>259</v>
      </c>
      <c r="C282" s="221" t="s">
        <v>1489</v>
      </c>
      <c r="D282" s="263" t="s">
        <v>256</v>
      </c>
      <c r="E282" s="182" t="s">
        <v>732</v>
      </c>
      <c r="F282" s="264" t="s">
        <v>256</v>
      </c>
      <c r="G282" s="263" t="s">
        <v>259</v>
      </c>
    </row>
    <row r="283" spans="2:7" s="15" customFormat="1" ht="27" customHeight="1">
      <c r="B283" s="212" t="s">
        <v>259</v>
      </c>
      <c r="C283" s="221" t="s">
        <v>1488</v>
      </c>
      <c r="D283" s="263" t="s">
        <v>256</v>
      </c>
      <c r="E283" s="182" t="s">
        <v>732</v>
      </c>
      <c r="F283" s="264" t="s">
        <v>256</v>
      </c>
      <c r="G283" s="263" t="s">
        <v>259</v>
      </c>
    </row>
    <row r="284" spans="2:7" s="15" customFormat="1" ht="27" customHeight="1">
      <c r="B284" s="212" t="s">
        <v>259</v>
      </c>
      <c r="C284" s="221" t="s">
        <v>1490</v>
      </c>
      <c r="D284" s="263" t="s">
        <v>256</v>
      </c>
      <c r="E284" s="182" t="s">
        <v>732</v>
      </c>
      <c r="F284" s="264" t="s">
        <v>256</v>
      </c>
      <c r="G284" s="263" t="s">
        <v>259</v>
      </c>
    </row>
    <row r="285" spans="2:7" s="15" customFormat="1" ht="27" customHeight="1">
      <c r="B285" s="212" t="s">
        <v>259</v>
      </c>
      <c r="C285" s="221" t="s">
        <v>1491</v>
      </c>
      <c r="D285" s="263" t="s">
        <v>256</v>
      </c>
      <c r="E285" s="182" t="s">
        <v>732</v>
      </c>
      <c r="F285" s="264" t="s">
        <v>256</v>
      </c>
      <c r="G285" s="263" t="s">
        <v>259</v>
      </c>
    </row>
    <row r="286" spans="2:7" s="15" customFormat="1" ht="27" customHeight="1">
      <c r="B286" s="212" t="s">
        <v>259</v>
      </c>
      <c r="C286" s="221" t="s">
        <v>1492</v>
      </c>
      <c r="D286" s="263" t="s">
        <v>256</v>
      </c>
      <c r="E286" s="182" t="s">
        <v>732</v>
      </c>
      <c r="F286" s="264" t="s">
        <v>256</v>
      </c>
      <c r="G286" s="263" t="s">
        <v>259</v>
      </c>
    </row>
    <row r="287" spans="2:7" s="15" customFormat="1" ht="27" customHeight="1">
      <c r="B287" s="212" t="s">
        <v>259</v>
      </c>
      <c r="C287" s="221" t="s">
        <v>1493</v>
      </c>
      <c r="D287" s="263" t="s">
        <v>256</v>
      </c>
      <c r="E287" s="182" t="s">
        <v>732</v>
      </c>
      <c r="F287" s="264" t="s">
        <v>256</v>
      </c>
      <c r="G287" s="263" t="s">
        <v>259</v>
      </c>
    </row>
    <row r="288" spans="2:7" s="15" customFormat="1" ht="27" customHeight="1">
      <c r="B288" s="212" t="s">
        <v>259</v>
      </c>
      <c r="C288" s="221" t="s">
        <v>1494</v>
      </c>
      <c r="D288" s="263" t="s">
        <v>256</v>
      </c>
      <c r="E288" s="182" t="s">
        <v>732</v>
      </c>
      <c r="F288" s="264" t="s">
        <v>256</v>
      </c>
      <c r="G288" s="263" t="s">
        <v>259</v>
      </c>
    </row>
    <row r="289" spans="2:7" s="15" customFormat="1" ht="40.5" customHeight="1">
      <c r="B289" s="212" t="s">
        <v>259</v>
      </c>
      <c r="C289" s="221" t="s">
        <v>1495</v>
      </c>
      <c r="D289" s="263" t="s">
        <v>256</v>
      </c>
      <c r="E289" s="182" t="s">
        <v>732</v>
      </c>
      <c r="F289" s="264" t="s">
        <v>256</v>
      </c>
      <c r="G289" s="263" t="s">
        <v>259</v>
      </c>
    </row>
    <row r="290" spans="2:7" s="15" customFormat="1" ht="27" customHeight="1">
      <c r="B290" s="212" t="s">
        <v>259</v>
      </c>
      <c r="C290" s="221" t="s">
        <v>1496</v>
      </c>
      <c r="D290" s="263" t="s">
        <v>256</v>
      </c>
      <c r="E290" s="182" t="s">
        <v>732</v>
      </c>
      <c r="F290" s="264" t="s">
        <v>256</v>
      </c>
      <c r="G290" s="263" t="s">
        <v>259</v>
      </c>
    </row>
    <row r="291" spans="2:7" s="15" customFormat="1" ht="40.5" customHeight="1">
      <c r="B291" s="212" t="s">
        <v>259</v>
      </c>
      <c r="C291" s="221" t="s">
        <v>1497</v>
      </c>
      <c r="D291" s="263" t="s">
        <v>256</v>
      </c>
      <c r="E291" s="173" t="s">
        <v>1341</v>
      </c>
      <c r="F291" s="264" t="s">
        <v>625</v>
      </c>
      <c r="G291" s="263" t="s">
        <v>1010</v>
      </c>
    </row>
    <row r="292" spans="2:7" s="15" customFormat="1" ht="40.5" customHeight="1">
      <c r="B292" s="212" t="s">
        <v>259</v>
      </c>
      <c r="C292" s="221" t="s">
        <v>1498</v>
      </c>
      <c r="D292" s="263" t="s">
        <v>256</v>
      </c>
      <c r="E292" s="264" t="s">
        <v>732</v>
      </c>
      <c r="F292" s="264" t="s">
        <v>256</v>
      </c>
      <c r="G292" s="263" t="s">
        <v>259</v>
      </c>
    </row>
    <row r="293" spans="2:7" s="15" customFormat="1" ht="40.5" customHeight="1">
      <c r="B293" s="212" t="s">
        <v>259</v>
      </c>
      <c r="C293" s="221" t="s">
        <v>1499</v>
      </c>
      <c r="D293" s="263" t="s">
        <v>256</v>
      </c>
      <c r="E293" s="264" t="s">
        <v>732</v>
      </c>
      <c r="F293" s="264" t="s">
        <v>256</v>
      </c>
      <c r="G293" s="263" t="s">
        <v>259</v>
      </c>
    </row>
    <row r="294" spans="2:7" s="15" customFormat="1" ht="40.5" customHeight="1">
      <c r="B294" s="212" t="s">
        <v>259</v>
      </c>
      <c r="C294" s="221" t="s">
        <v>1500</v>
      </c>
      <c r="D294" s="263" t="s">
        <v>256</v>
      </c>
      <c r="E294" s="264" t="s">
        <v>1455</v>
      </c>
      <c r="F294" s="264" t="s">
        <v>1501</v>
      </c>
      <c r="G294" s="266" t="s">
        <v>1502</v>
      </c>
    </row>
    <row r="295" spans="2:7" s="15" customFormat="1" ht="13.5" customHeight="1">
      <c r="B295" s="212" t="s">
        <v>259</v>
      </c>
      <c r="C295" s="170" t="s">
        <v>1503</v>
      </c>
      <c r="D295" s="263" t="s">
        <v>1504</v>
      </c>
      <c r="E295" s="173" t="s">
        <v>1341</v>
      </c>
      <c r="F295" s="264" t="s">
        <v>625</v>
      </c>
      <c r="G295" s="263" t="s">
        <v>259</v>
      </c>
    </row>
    <row r="296" spans="2:7" s="15" customFormat="1" ht="27" customHeight="1">
      <c r="B296" s="232" t="s">
        <v>1505</v>
      </c>
      <c r="C296" s="268" t="s">
        <v>1506</v>
      </c>
      <c r="D296" s="263" t="s">
        <v>86</v>
      </c>
      <c r="E296" s="192" t="s">
        <v>1507</v>
      </c>
      <c r="F296" s="265" t="s">
        <v>1508</v>
      </c>
      <c r="G296" s="266" t="s">
        <v>1332</v>
      </c>
    </row>
    <row r="297" spans="2:7" s="15" customFormat="1" ht="13.5" customHeight="1" thickBot="1">
      <c r="B297" s="222" t="s">
        <v>259</v>
      </c>
      <c r="C297" s="233" t="s">
        <v>1509</v>
      </c>
      <c r="D297" s="276" t="s">
        <v>86</v>
      </c>
      <c r="E297" s="233" t="s">
        <v>1510</v>
      </c>
      <c r="F297" s="279" t="s">
        <v>1511</v>
      </c>
      <c r="G297" s="279" t="s">
        <v>1015</v>
      </c>
    </row>
    <row r="298" spans="2:7" s="15" customFormat="1" ht="18" customHeight="1">
      <c r="B298" s="750" t="s">
        <v>2061</v>
      </c>
      <c r="C298" s="750"/>
      <c r="D298" s="750"/>
      <c r="E298" s="750"/>
      <c r="F298" s="750"/>
      <c r="G298" s="750"/>
    </row>
    <row r="299" spans="2:7" s="15" customFormat="1" ht="13.5" customHeight="1" thickBot="1">
      <c r="B299" s="158" t="s">
        <v>2062</v>
      </c>
      <c r="C299" s="194"/>
      <c r="D299" s="276"/>
      <c r="E299" s="278"/>
      <c r="F299" s="279"/>
      <c r="G299" s="279"/>
    </row>
    <row r="300" spans="2:7" s="15" customFormat="1" ht="13.5" customHeight="1">
      <c r="B300" s="164" t="s">
        <v>244</v>
      </c>
      <c r="C300" s="165" t="s">
        <v>245</v>
      </c>
      <c r="D300" s="166" t="s">
        <v>246</v>
      </c>
      <c r="E300" s="167" t="s">
        <v>247</v>
      </c>
      <c r="F300" s="168" t="s">
        <v>248</v>
      </c>
      <c r="G300" s="168" t="s">
        <v>249</v>
      </c>
    </row>
    <row r="301" spans="2:7" s="15" customFormat="1" ht="27" customHeight="1">
      <c r="B301" s="525" t="s">
        <v>1505</v>
      </c>
      <c r="C301" s="203" t="s">
        <v>1512</v>
      </c>
      <c r="D301" s="263" t="s">
        <v>82</v>
      </c>
      <c r="E301" s="192" t="s">
        <v>1513</v>
      </c>
      <c r="F301" s="266" t="s">
        <v>1514</v>
      </c>
      <c r="G301" s="275" t="s">
        <v>1015</v>
      </c>
    </row>
    <row r="302" spans="2:7" s="15" customFormat="1" ht="27" customHeight="1">
      <c r="B302" s="212" t="s">
        <v>259</v>
      </c>
      <c r="C302" s="203" t="s">
        <v>1515</v>
      </c>
      <c r="D302" s="274" t="s">
        <v>82</v>
      </c>
      <c r="E302" s="203" t="s">
        <v>1516</v>
      </c>
      <c r="F302" s="277" t="s">
        <v>1517</v>
      </c>
      <c r="G302" s="272" t="s">
        <v>1518</v>
      </c>
    </row>
    <row r="303" spans="2:7" s="15" customFormat="1" ht="27" customHeight="1">
      <c r="B303" s="232" t="s">
        <v>1505</v>
      </c>
      <c r="C303" s="268" t="s">
        <v>1519</v>
      </c>
      <c r="D303" s="263" t="s">
        <v>82</v>
      </c>
      <c r="E303" s="171" t="s">
        <v>1520</v>
      </c>
      <c r="F303" s="265" t="s">
        <v>1521</v>
      </c>
      <c r="G303" s="266" t="s">
        <v>1522</v>
      </c>
    </row>
    <row r="304" spans="2:7" s="15" customFormat="1" ht="27" customHeight="1">
      <c r="B304" s="212" t="s">
        <v>259</v>
      </c>
      <c r="C304" s="196" t="s">
        <v>1523</v>
      </c>
      <c r="D304" s="263" t="s">
        <v>86</v>
      </c>
      <c r="E304" s="234" t="s">
        <v>1524</v>
      </c>
      <c r="F304" s="277" t="s">
        <v>1525</v>
      </c>
      <c r="G304" s="272" t="s">
        <v>1062</v>
      </c>
    </row>
    <row r="305" spans="2:7" s="15" customFormat="1" ht="27" customHeight="1">
      <c r="B305" s="212" t="s">
        <v>259</v>
      </c>
      <c r="C305" s="262" t="s">
        <v>1526</v>
      </c>
      <c r="D305" s="263" t="s">
        <v>86</v>
      </c>
      <c r="E305" s="171" t="s">
        <v>1527</v>
      </c>
      <c r="F305" s="265" t="s">
        <v>1528</v>
      </c>
      <c r="G305" s="266" t="s">
        <v>1529</v>
      </c>
    </row>
    <row r="306" spans="2:7" s="15" customFormat="1" ht="39" customHeight="1">
      <c r="B306" s="212" t="s">
        <v>259</v>
      </c>
      <c r="C306" s="170" t="s">
        <v>1530</v>
      </c>
      <c r="D306" s="263" t="s">
        <v>86</v>
      </c>
      <c r="E306" s="171" t="s">
        <v>1531</v>
      </c>
      <c r="F306" s="265" t="s">
        <v>1532</v>
      </c>
      <c r="G306" s="263" t="s">
        <v>259</v>
      </c>
    </row>
    <row r="307" spans="2:7" s="15" customFormat="1" ht="25.5" customHeight="1">
      <c r="B307" s="212" t="s">
        <v>259</v>
      </c>
      <c r="C307" s="262" t="s">
        <v>1533</v>
      </c>
      <c r="D307" s="263" t="s">
        <v>86</v>
      </c>
      <c r="E307" s="171" t="s">
        <v>1534</v>
      </c>
      <c r="F307" s="265" t="s">
        <v>1535</v>
      </c>
      <c r="G307" s="266" t="s">
        <v>1536</v>
      </c>
    </row>
    <row r="308" spans="2:7" s="15" customFormat="1" ht="13.5" customHeight="1">
      <c r="B308" s="212" t="s">
        <v>259</v>
      </c>
      <c r="C308" s="170" t="s">
        <v>1537</v>
      </c>
      <c r="D308" s="263" t="s">
        <v>86</v>
      </c>
      <c r="E308" s="171" t="s">
        <v>1538</v>
      </c>
      <c r="F308" s="171" t="s">
        <v>1539</v>
      </c>
      <c r="G308" s="266" t="s">
        <v>1540</v>
      </c>
    </row>
    <row r="309" spans="2:7" s="15" customFormat="1" ht="13.5" customHeight="1">
      <c r="B309" s="226" t="s">
        <v>259</v>
      </c>
      <c r="C309" s="268" t="s">
        <v>1541</v>
      </c>
      <c r="D309" s="263" t="s">
        <v>86</v>
      </c>
      <c r="E309" s="234" t="s">
        <v>1542</v>
      </c>
      <c r="F309" s="183" t="s">
        <v>1543</v>
      </c>
      <c r="G309" s="272" t="s">
        <v>904</v>
      </c>
    </row>
    <row r="310" spans="2:7" s="15" customFormat="1" ht="25.5" customHeight="1">
      <c r="B310" s="226" t="s">
        <v>259</v>
      </c>
      <c r="C310" s="170" t="s">
        <v>1544</v>
      </c>
      <c r="D310" s="263" t="s">
        <v>86</v>
      </c>
      <c r="E310" s="171" t="s">
        <v>1545</v>
      </c>
      <c r="F310" s="235" t="s">
        <v>1546</v>
      </c>
      <c r="G310" s="272" t="s">
        <v>1547</v>
      </c>
    </row>
    <row r="311" spans="2:7" s="15" customFormat="1" ht="25.5" customHeight="1">
      <c r="B311" s="226" t="s">
        <v>259</v>
      </c>
      <c r="C311" s="170" t="s">
        <v>1548</v>
      </c>
      <c r="D311" s="263" t="s">
        <v>86</v>
      </c>
      <c r="E311" s="171" t="s">
        <v>1549</v>
      </c>
      <c r="F311" s="173" t="s">
        <v>1550</v>
      </c>
      <c r="G311" s="272" t="s">
        <v>1551</v>
      </c>
    </row>
    <row r="312" spans="2:7" s="15" customFormat="1" ht="25.5" customHeight="1">
      <c r="B312" s="236" t="s">
        <v>1552</v>
      </c>
      <c r="C312" s="237" t="s">
        <v>1553</v>
      </c>
      <c r="D312" s="263" t="s">
        <v>476</v>
      </c>
      <c r="E312" s="273" t="s">
        <v>1554</v>
      </c>
      <c r="F312" s="265" t="s">
        <v>1555</v>
      </c>
      <c r="G312" s="266" t="s">
        <v>1556</v>
      </c>
    </row>
    <row r="313" spans="2:7" s="15" customFormat="1" ht="13.5" customHeight="1">
      <c r="B313" s="226" t="s">
        <v>259</v>
      </c>
      <c r="C313" s="262" t="s">
        <v>1557</v>
      </c>
      <c r="D313" s="263" t="s">
        <v>1558</v>
      </c>
      <c r="E313" s="171" t="s">
        <v>1559</v>
      </c>
      <c r="F313" s="266" t="s">
        <v>104</v>
      </c>
      <c r="G313" s="266" t="s">
        <v>916</v>
      </c>
    </row>
    <row r="314" spans="2:7" s="15" customFormat="1" ht="13.5" customHeight="1">
      <c r="B314" s="226" t="s">
        <v>259</v>
      </c>
      <c r="C314" s="262" t="s">
        <v>1560</v>
      </c>
      <c r="D314" s="263" t="s">
        <v>421</v>
      </c>
      <c r="E314" s="171" t="s">
        <v>1561</v>
      </c>
      <c r="F314" s="266" t="s">
        <v>1562</v>
      </c>
      <c r="G314" s="266" t="s">
        <v>1325</v>
      </c>
    </row>
    <row r="315" spans="2:7" s="15" customFormat="1" ht="13.5" customHeight="1">
      <c r="B315" s="226" t="s">
        <v>259</v>
      </c>
      <c r="C315" s="262" t="s">
        <v>1563</v>
      </c>
      <c r="D315" s="263" t="s">
        <v>259</v>
      </c>
      <c r="E315" s="171" t="s">
        <v>1564</v>
      </c>
      <c r="F315" s="266" t="s">
        <v>284</v>
      </c>
      <c r="G315" s="263" t="s">
        <v>259</v>
      </c>
    </row>
    <row r="316" spans="2:7" s="15" customFormat="1" ht="13.5" customHeight="1">
      <c r="B316" s="226" t="s">
        <v>259</v>
      </c>
      <c r="C316" s="262" t="s">
        <v>1565</v>
      </c>
      <c r="D316" s="263" t="s">
        <v>263</v>
      </c>
      <c r="E316" s="171" t="s">
        <v>1566</v>
      </c>
      <c r="F316" s="266" t="s">
        <v>189</v>
      </c>
      <c r="G316" s="263" t="s">
        <v>259</v>
      </c>
    </row>
    <row r="317" spans="2:7" s="15" customFormat="1" ht="13.5" customHeight="1">
      <c r="B317" s="226" t="s">
        <v>259</v>
      </c>
      <c r="C317" s="262" t="s">
        <v>1567</v>
      </c>
      <c r="D317" s="263" t="s">
        <v>421</v>
      </c>
      <c r="E317" s="171" t="s">
        <v>1568</v>
      </c>
      <c r="F317" s="265" t="s">
        <v>1569</v>
      </c>
      <c r="G317" s="263" t="s">
        <v>259</v>
      </c>
    </row>
    <row r="318" spans="2:7" s="15" customFormat="1" ht="13.5" customHeight="1">
      <c r="B318" s="226" t="s">
        <v>259</v>
      </c>
      <c r="C318" s="262" t="s">
        <v>1570</v>
      </c>
      <c r="D318" s="263" t="s">
        <v>263</v>
      </c>
      <c r="E318" s="171" t="s">
        <v>1571</v>
      </c>
      <c r="F318" s="273" t="s">
        <v>1572</v>
      </c>
      <c r="G318" s="263" t="s">
        <v>259</v>
      </c>
    </row>
    <row r="319" spans="2:7" s="15" customFormat="1" ht="13.5" customHeight="1">
      <c r="B319" s="226" t="s">
        <v>259</v>
      </c>
      <c r="C319" s="262" t="s">
        <v>1573</v>
      </c>
      <c r="D319" s="263" t="s">
        <v>421</v>
      </c>
      <c r="E319" s="171" t="s">
        <v>295</v>
      </c>
      <c r="F319" s="266" t="s">
        <v>296</v>
      </c>
      <c r="G319" s="266" t="s">
        <v>1332</v>
      </c>
    </row>
    <row r="320" spans="2:7" s="15" customFormat="1" ht="13.5" customHeight="1">
      <c r="B320" s="226" t="s">
        <v>259</v>
      </c>
      <c r="C320" s="262" t="s">
        <v>1574</v>
      </c>
      <c r="D320" s="263" t="s">
        <v>463</v>
      </c>
      <c r="E320" s="171" t="s">
        <v>1575</v>
      </c>
      <c r="F320" s="265" t="s">
        <v>154</v>
      </c>
      <c r="G320" s="263" t="s">
        <v>1982</v>
      </c>
    </row>
    <row r="321" spans="2:7" s="15" customFormat="1" ht="13.5" customHeight="1">
      <c r="B321" s="226" t="s">
        <v>1982</v>
      </c>
      <c r="C321" s="262" t="s">
        <v>1576</v>
      </c>
      <c r="D321" s="263" t="s">
        <v>481</v>
      </c>
      <c r="E321" s="171" t="s">
        <v>1577</v>
      </c>
      <c r="F321" s="266" t="s">
        <v>1983</v>
      </c>
      <c r="G321" s="266" t="s">
        <v>1015</v>
      </c>
    </row>
    <row r="322" spans="2:7" s="15" customFormat="1" ht="13.5" customHeight="1">
      <c r="B322" s="226" t="s">
        <v>1982</v>
      </c>
      <c r="C322" s="262" t="s">
        <v>1578</v>
      </c>
      <c r="D322" s="263" t="s">
        <v>1982</v>
      </c>
      <c r="E322" s="273" t="s">
        <v>1579</v>
      </c>
      <c r="F322" s="265" t="s">
        <v>1984</v>
      </c>
      <c r="G322" s="266" t="s">
        <v>1022</v>
      </c>
    </row>
    <row r="323" spans="2:7" s="15" customFormat="1" ht="13.5" customHeight="1">
      <c r="B323" s="226" t="s">
        <v>1982</v>
      </c>
      <c r="C323" s="262" t="s">
        <v>1580</v>
      </c>
      <c r="D323" s="263" t="s">
        <v>263</v>
      </c>
      <c r="E323" s="171" t="s">
        <v>1985</v>
      </c>
      <c r="F323" s="266" t="s">
        <v>1982</v>
      </c>
      <c r="G323" s="263" t="s">
        <v>1982</v>
      </c>
    </row>
    <row r="324" spans="2:7" s="15" customFormat="1" ht="13.5" customHeight="1">
      <c r="B324" s="226" t="s">
        <v>1982</v>
      </c>
      <c r="C324" s="262" t="s">
        <v>1581</v>
      </c>
      <c r="D324" s="263" t="s">
        <v>1982</v>
      </c>
      <c r="E324" s="171" t="s">
        <v>1582</v>
      </c>
      <c r="F324" s="265" t="s">
        <v>1986</v>
      </c>
      <c r="G324" s="263" t="s">
        <v>1982</v>
      </c>
    </row>
    <row r="325" spans="2:7" s="15" customFormat="1" ht="13.5" customHeight="1">
      <c r="B325" s="226" t="s">
        <v>1982</v>
      </c>
      <c r="C325" s="262" t="s">
        <v>254</v>
      </c>
      <c r="D325" s="263" t="s">
        <v>421</v>
      </c>
      <c r="E325" s="171" t="s">
        <v>1987</v>
      </c>
      <c r="F325" s="266" t="s">
        <v>254</v>
      </c>
      <c r="G325" s="266" t="s">
        <v>887</v>
      </c>
    </row>
    <row r="326" spans="2:7" s="15" customFormat="1" ht="13.5" customHeight="1">
      <c r="B326" s="226" t="s">
        <v>1982</v>
      </c>
      <c r="C326" s="262" t="s">
        <v>1583</v>
      </c>
      <c r="D326" s="263" t="s">
        <v>263</v>
      </c>
      <c r="E326" s="171" t="s">
        <v>1584</v>
      </c>
      <c r="F326" s="266" t="s">
        <v>1988</v>
      </c>
      <c r="G326" s="266" t="s">
        <v>1025</v>
      </c>
    </row>
    <row r="327" spans="2:7" s="15" customFormat="1" ht="13.5" customHeight="1">
      <c r="B327" s="226" t="s">
        <v>1982</v>
      </c>
      <c r="C327" s="262" t="s">
        <v>1585</v>
      </c>
      <c r="D327" s="263" t="s">
        <v>1982</v>
      </c>
      <c r="E327" s="273" t="s">
        <v>1989</v>
      </c>
      <c r="F327" s="265" t="s">
        <v>1990</v>
      </c>
      <c r="G327" s="263" t="s">
        <v>1982</v>
      </c>
    </row>
    <row r="328" spans="2:7" s="15" customFormat="1" ht="25.5" customHeight="1">
      <c r="B328" s="226" t="s">
        <v>1982</v>
      </c>
      <c r="C328" s="262" t="s">
        <v>1586</v>
      </c>
      <c r="D328" s="263" t="s">
        <v>421</v>
      </c>
      <c r="E328" s="171" t="s">
        <v>1587</v>
      </c>
      <c r="F328" s="238" t="s">
        <v>1588</v>
      </c>
      <c r="G328" s="266" t="s">
        <v>1589</v>
      </c>
    </row>
    <row r="329" spans="2:7" s="15" customFormat="1" ht="25.5" customHeight="1">
      <c r="B329" s="226" t="s">
        <v>1982</v>
      </c>
      <c r="C329" s="262" t="s">
        <v>1590</v>
      </c>
      <c r="D329" s="263" t="s">
        <v>1591</v>
      </c>
      <c r="E329" s="238" t="s">
        <v>1592</v>
      </c>
      <c r="F329" s="266" t="s">
        <v>1593</v>
      </c>
      <c r="G329" s="266" t="s">
        <v>942</v>
      </c>
    </row>
    <row r="330" spans="2:7" s="15" customFormat="1" ht="25.5" customHeight="1">
      <c r="B330" s="226" t="s">
        <v>1982</v>
      </c>
      <c r="C330" s="262" t="s">
        <v>1594</v>
      </c>
      <c r="D330" s="239" t="s">
        <v>1595</v>
      </c>
      <c r="E330" s="171" t="s">
        <v>1596</v>
      </c>
      <c r="F330" s="265" t="s">
        <v>1991</v>
      </c>
      <c r="G330" s="266" t="s">
        <v>952</v>
      </c>
    </row>
    <row r="331" spans="2:7" s="15" customFormat="1" ht="25.5" customHeight="1">
      <c r="B331" s="226" t="s">
        <v>1982</v>
      </c>
      <c r="C331" s="262" t="s">
        <v>1992</v>
      </c>
      <c r="D331" s="171" t="s">
        <v>1597</v>
      </c>
      <c r="E331" s="171" t="s">
        <v>1993</v>
      </c>
      <c r="F331" s="265" t="s">
        <v>1994</v>
      </c>
      <c r="G331" s="266" t="s">
        <v>1598</v>
      </c>
    </row>
    <row r="332" spans="2:7" s="15" customFormat="1" ht="13.5" customHeight="1">
      <c r="B332" s="226" t="s">
        <v>1982</v>
      </c>
      <c r="C332" s="262" t="s">
        <v>1599</v>
      </c>
      <c r="D332" s="263" t="s">
        <v>1995</v>
      </c>
      <c r="E332" s="171" t="s">
        <v>1996</v>
      </c>
      <c r="F332" s="266" t="s">
        <v>105</v>
      </c>
      <c r="G332" s="266" t="s">
        <v>1053</v>
      </c>
    </row>
    <row r="333" spans="2:7" s="15" customFormat="1" ht="13.5" customHeight="1">
      <c r="B333" s="226" t="s">
        <v>1982</v>
      </c>
      <c r="C333" s="262" t="s">
        <v>1600</v>
      </c>
      <c r="D333" s="263" t="s">
        <v>263</v>
      </c>
      <c r="E333" s="171" t="s">
        <v>1601</v>
      </c>
      <c r="F333" s="266" t="s">
        <v>1602</v>
      </c>
      <c r="G333" s="266" t="s">
        <v>1059</v>
      </c>
    </row>
    <row r="334" spans="2:7" s="15" customFormat="1" ht="13.5" customHeight="1">
      <c r="B334" s="226" t="s">
        <v>1982</v>
      </c>
      <c r="C334" s="262" t="s">
        <v>1603</v>
      </c>
      <c r="D334" s="263" t="s">
        <v>1997</v>
      </c>
      <c r="E334" s="171" t="s">
        <v>1998</v>
      </c>
      <c r="F334" s="265" t="s">
        <v>1999</v>
      </c>
      <c r="G334" s="266" t="s">
        <v>1604</v>
      </c>
    </row>
    <row r="335" spans="2:7" s="15" customFormat="1" ht="14.25" customHeight="1">
      <c r="B335" s="226" t="s">
        <v>1982</v>
      </c>
      <c r="C335" s="262" t="s">
        <v>1605</v>
      </c>
      <c r="D335" s="240" t="s">
        <v>2000</v>
      </c>
      <c r="E335" s="171" t="s">
        <v>1606</v>
      </c>
      <c r="F335" s="266" t="s">
        <v>1607</v>
      </c>
      <c r="G335" s="266" t="s">
        <v>1608</v>
      </c>
    </row>
    <row r="336" spans="2:7" s="15" customFormat="1" ht="21">
      <c r="B336" s="226" t="s">
        <v>1982</v>
      </c>
      <c r="C336" s="262" t="s">
        <v>1609</v>
      </c>
      <c r="D336" s="263" t="s">
        <v>1610</v>
      </c>
      <c r="E336" s="234" t="s">
        <v>1611</v>
      </c>
      <c r="F336" s="241" t="s">
        <v>2064</v>
      </c>
      <c r="G336" s="266" t="s">
        <v>2001</v>
      </c>
    </row>
    <row r="337" spans="2:7" s="15" customFormat="1" ht="13.5" customHeight="1">
      <c r="B337" s="226" t="s">
        <v>1982</v>
      </c>
      <c r="C337" s="262" t="s">
        <v>1612</v>
      </c>
      <c r="D337" s="172" t="s">
        <v>682</v>
      </c>
      <c r="E337" s="171" t="s">
        <v>1613</v>
      </c>
      <c r="F337" s="265" t="s">
        <v>1614</v>
      </c>
      <c r="G337" s="266" t="s">
        <v>2002</v>
      </c>
    </row>
    <row r="338" spans="2:7" s="15" customFormat="1" ht="15.75" customHeight="1">
      <c r="B338" s="226" t="s">
        <v>1982</v>
      </c>
      <c r="C338" s="262" t="s">
        <v>1615</v>
      </c>
      <c r="D338" s="242" t="s">
        <v>1616</v>
      </c>
      <c r="E338" s="171" t="s">
        <v>1617</v>
      </c>
      <c r="F338" s="265" t="s">
        <v>191</v>
      </c>
      <c r="G338" s="266" t="s">
        <v>2003</v>
      </c>
    </row>
    <row r="339" spans="2:7" s="15" customFormat="1" ht="25.5" customHeight="1">
      <c r="B339" s="226" t="s">
        <v>1982</v>
      </c>
      <c r="C339" s="262" t="s">
        <v>1618</v>
      </c>
      <c r="D339" s="242" t="s">
        <v>1619</v>
      </c>
      <c r="E339" s="173" t="s">
        <v>1620</v>
      </c>
      <c r="F339" s="243" t="s">
        <v>1621</v>
      </c>
      <c r="G339" s="266" t="s">
        <v>2004</v>
      </c>
    </row>
    <row r="340" spans="2:7" s="15" customFormat="1" ht="13.5" customHeight="1">
      <c r="B340" s="172" t="s">
        <v>2005</v>
      </c>
      <c r="C340" s="211" t="s">
        <v>1622</v>
      </c>
      <c r="D340" s="263" t="s">
        <v>421</v>
      </c>
      <c r="E340" s="171" t="s">
        <v>1623</v>
      </c>
      <c r="F340" s="266" t="s">
        <v>1624</v>
      </c>
      <c r="G340" s="266" t="s">
        <v>1625</v>
      </c>
    </row>
    <row r="341" spans="2:7" s="15" customFormat="1" ht="13.5" customHeight="1">
      <c r="B341" s="263" t="s">
        <v>1982</v>
      </c>
      <c r="C341" s="211" t="s">
        <v>1626</v>
      </c>
      <c r="D341" s="172" t="s">
        <v>1627</v>
      </c>
      <c r="E341" s="171" t="s">
        <v>1628</v>
      </c>
      <c r="F341" s="266" t="s">
        <v>938</v>
      </c>
      <c r="G341" s="266" t="s">
        <v>2006</v>
      </c>
    </row>
    <row r="342" spans="2:7" s="15" customFormat="1" ht="12">
      <c r="B342" s="263" t="s">
        <v>1982</v>
      </c>
      <c r="C342" s="211" t="s">
        <v>1629</v>
      </c>
      <c r="D342" s="171" t="s">
        <v>2007</v>
      </c>
      <c r="E342" s="171" t="s">
        <v>1630</v>
      </c>
      <c r="F342" s="266" t="s">
        <v>1033</v>
      </c>
      <c r="G342" s="266" t="s">
        <v>1631</v>
      </c>
    </row>
    <row r="343" spans="2:7" s="15" customFormat="1" ht="25.5" customHeight="1">
      <c r="B343" s="220" t="s">
        <v>2008</v>
      </c>
      <c r="C343" s="211" t="s">
        <v>1632</v>
      </c>
      <c r="D343" s="263" t="s">
        <v>421</v>
      </c>
      <c r="E343" s="265" t="s">
        <v>1633</v>
      </c>
      <c r="F343" s="265" t="s">
        <v>1634</v>
      </c>
      <c r="G343" s="266" t="s">
        <v>1635</v>
      </c>
    </row>
    <row r="344" spans="2:7" s="15" customFormat="1" ht="13.5" customHeight="1" thickBot="1">
      <c r="B344" s="276" t="s">
        <v>1982</v>
      </c>
      <c r="C344" s="244" t="s">
        <v>1636</v>
      </c>
      <c r="D344" s="276" t="s">
        <v>1982</v>
      </c>
      <c r="E344" s="178" t="s">
        <v>1637</v>
      </c>
      <c r="F344" s="245" t="s">
        <v>2009</v>
      </c>
      <c r="G344" s="178" t="s">
        <v>883</v>
      </c>
    </row>
    <row r="345" spans="2:7" s="15" customFormat="1" ht="19.5" customHeight="1">
      <c r="B345" s="263"/>
      <c r="C345" s="182"/>
      <c r="D345" s="263"/>
      <c r="E345" s="264"/>
      <c r="F345" s="173"/>
      <c r="G345" s="264"/>
    </row>
    <row r="346" spans="2:7" s="15" customFormat="1" ht="13.5" customHeight="1" thickBot="1">
      <c r="B346" s="158" t="s">
        <v>2062</v>
      </c>
      <c r="C346" s="194"/>
      <c r="D346" s="276"/>
      <c r="E346" s="278"/>
      <c r="F346" s="279"/>
      <c r="G346" s="279"/>
    </row>
    <row r="347" spans="2:7" s="15" customFormat="1" ht="22.5" customHeight="1">
      <c r="B347" s="164"/>
      <c r="C347" s="165" t="s">
        <v>2010</v>
      </c>
      <c r="D347" s="166" t="s">
        <v>246</v>
      </c>
      <c r="E347" s="167" t="s">
        <v>2011</v>
      </c>
      <c r="F347" s="168" t="s">
        <v>2012</v>
      </c>
      <c r="G347" s="168" t="s">
        <v>249</v>
      </c>
    </row>
    <row r="348" spans="2:7" s="15" customFormat="1" ht="27" customHeight="1">
      <c r="B348" s="220" t="s">
        <v>1638</v>
      </c>
      <c r="C348" s="246" t="s">
        <v>1639</v>
      </c>
      <c r="D348" s="263" t="s">
        <v>421</v>
      </c>
      <c r="E348" s="264" t="s">
        <v>2013</v>
      </c>
      <c r="F348" s="266" t="s">
        <v>107</v>
      </c>
      <c r="G348" s="266" t="s">
        <v>1640</v>
      </c>
    </row>
    <row r="349" spans="2:7" s="15" customFormat="1" ht="27" customHeight="1">
      <c r="B349" s="263" t="s">
        <v>1982</v>
      </c>
      <c r="C349" s="211" t="s">
        <v>1641</v>
      </c>
      <c r="D349" s="247" t="s">
        <v>2014</v>
      </c>
      <c r="E349" s="265" t="s">
        <v>2065</v>
      </c>
      <c r="F349" s="265" t="s">
        <v>2015</v>
      </c>
      <c r="G349" s="266" t="s">
        <v>1642</v>
      </c>
    </row>
    <row r="350" spans="2:7" s="15" customFormat="1" ht="13.5" customHeight="1">
      <c r="B350" s="263" t="s">
        <v>1982</v>
      </c>
      <c r="C350" s="246" t="s">
        <v>2016</v>
      </c>
      <c r="D350" s="263" t="s">
        <v>2017</v>
      </c>
      <c r="E350" s="171" t="s">
        <v>1643</v>
      </c>
      <c r="F350" s="266" t="s">
        <v>1644</v>
      </c>
      <c r="G350" s="266" t="s">
        <v>1645</v>
      </c>
    </row>
    <row r="351" spans="2:7" s="15" customFormat="1" ht="13.5" customHeight="1">
      <c r="B351" s="263" t="s">
        <v>1982</v>
      </c>
      <c r="C351" s="211" t="s">
        <v>1646</v>
      </c>
      <c r="D351" s="263" t="s">
        <v>421</v>
      </c>
      <c r="E351" s="171" t="s">
        <v>1647</v>
      </c>
      <c r="F351" s="265" t="s">
        <v>2018</v>
      </c>
      <c r="G351" s="266" t="s">
        <v>2019</v>
      </c>
    </row>
    <row r="352" spans="2:7" s="15" customFormat="1" ht="13.5" customHeight="1">
      <c r="B352" s="263" t="s">
        <v>1982</v>
      </c>
      <c r="C352" s="211" t="s">
        <v>1648</v>
      </c>
      <c r="D352" s="263" t="s">
        <v>546</v>
      </c>
      <c r="E352" s="171" t="s">
        <v>1649</v>
      </c>
      <c r="F352" s="265" t="s">
        <v>1991</v>
      </c>
      <c r="G352" s="266" t="s">
        <v>1325</v>
      </c>
    </row>
    <row r="353" spans="2:7" s="15" customFormat="1" ht="13.5" customHeight="1">
      <c r="B353" s="263" t="s">
        <v>1982</v>
      </c>
      <c r="C353" s="211" t="s">
        <v>1650</v>
      </c>
      <c r="D353" s="263" t="s">
        <v>421</v>
      </c>
      <c r="E353" s="171" t="s">
        <v>1651</v>
      </c>
      <c r="F353" s="265" t="s">
        <v>1984</v>
      </c>
      <c r="G353" s="266" t="s">
        <v>1635</v>
      </c>
    </row>
    <row r="354" spans="2:7" s="15" customFormat="1" ht="27" customHeight="1">
      <c r="B354" s="263" t="s">
        <v>1982</v>
      </c>
      <c r="C354" s="211" t="s">
        <v>1652</v>
      </c>
      <c r="D354" s="263" t="s">
        <v>546</v>
      </c>
      <c r="E354" s="171" t="s">
        <v>1653</v>
      </c>
      <c r="F354" s="265" t="s">
        <v>1654</v>
      </c>
      <c r="G354" s="263" t="s">
        <v>1982</v>
      </c>
    </row>
    <row r="355" spans="2:7" s="15" customFormat="1" ht="13.5" customHeight="1">
      <c r="B355" s="263" t="s">
        <v>1982</v>
      </c>
      <c r="C355" s="211" t="s">
        <v>1655</v>
      </c>
      <c r="D355" s="263" t="s">
        <v>1982</v>
      </c>
      <c r="E355" s="171" t="s">
        <v>1656</v>
      </c>
      <c r="F355" s="266" t="s">
        <v>1982</v>
      </c>
      <c r="G355" s="263" t="s">
        <v>1982</v>
      </c>
    </row>
    <row r="356" spans="2:7" s="15" customFormat="1" ht="13.5" customHeight="1">
      <c r="B356" s="263" t="s">
        <v>1982</v>
      </c>
      <c r="C356" s="211" t="s">
        <v>1657</v>
      </c>
      <c r="D356" s="263" t="s">
        <v>1982</v>
      </c>
      <c r="E356" s="171" t="s">
        <v>1658</v>
      </c>
      <c r="F356" s="265" t="s">
        <v>1659</v>
      </c>
      <c r="G356" s="263" t="s">
        <v>1982</v>
      </c>
    </row>
    <row r="357" spans="2:7" s="15" customFormat="1" ht="13.5" customHeight="1">
      <c r="B357" s="263" t="s">
        <v>1982</v>
      </c>
      <c r="C357" s="211" t="s">
        <v>1660</v>
      </c>
      <c r="D357" s="263" t="s">
        <v>1982</v>
      </c>
      <c r="E357" s="171" t="s">
        <v>1661</v>
      </c>
      <c r="F357" s="265" t="s">
        <v>1508</v>
      </c>
      <c r="G357" s="263" t="s">
        <v>1982</v>
      </c>
    </row>
    <row r="358" spans="2:7" s="15" customFormat="1" ht="13.5" customHeight="1">
      <c r="B358" s="263" t="s">
        <v>1982</v>
      </c>
      <c r="C358" s="211" t="s">
        <v>1662</v>
      </c>
      <c r="D358" s="263" t="s">
        <v>1982</v>
      </c>
      <c r="E358" s="171" t="s">
        <v>1663</v>
      </c>
      <c r="F358" s="265" t="s">
        <v>1362</v>
      </c>
      <c r="G358" s="263" t="s">
        <v>1982</v>
      </c>
    </row>
    <row r="359" spans="2:7" s="15" customFormat="1" ht="27" customHeight="1">
      <c r="B359" s="263" t="s">
        <v>1982</v>
      </c>
      <c r="C359" s="211" t="s">
        <v>1664</v>
      </c>
      <c r="D359" s="263" t="s">
        <v>421</v>
      </c>
      <c r="E359" s="265" t="s">
        <v>1665</v>
      </c>
      <c r="F359" s="265" t="s">
        <v>2020</v>
      </c>
      <c r="G359" s="266" t="s">
        <v>1332</v>
      </c>
    </row>
    <row r="360" spans="2:7" s="15" customFormat="1" ht="13.5" customHeight="1">
      <c r="B360" s="263" t="s">
        <v>1982</v>
      </c>
      <c r="C360" s="211" t="s">
        <v>1666</v>
      </c>
      <c r="D360" s="263" t="s">
        <v>1982</v>
      </c>
      <c r="E360" s="171" t="s">
        <v>1667</v>
      </c>
      <c r="F360" s="273" t="s">
        <v>2009</v>
      </c>
      <c r="G360" s="266" t="s">
        <v>883</v>
      </c>
    </row>
    <row r="361" spans="2:7" s="15" customFormat="1" ht="13.5" customHeight="1">
      <c r="B361" s="263" t="s">
        <v>1982</v>
      </c>
      <c r="C361" s="248" t="s">
        <v>1668</v>
      </c>
      <c r="D361" s="263" t="s">
        <v>1982</v>
      </c>
      <c r="E361" s="273" t="s">
        <v>2021</v>
      </c>
      <c r="F361" s="265" t="s">
        <v>2022</v>
      </c>
      <c r="G361" s="266" t="s">
        <v>920</v>
      </c>
    </row>
    <row r="362" spans="2:7" s="15" customFormat="1" ht="13.5" customHeight="1">
      <c r="B362" s="263" t="s">
        <v>1982</v>
      </c>
      <c r="C362" s="211" t="s">
        <v>1669</v>
      </c>
      <c r="D362" s="263" t="s">
        <v>546</v>
      </c>
      <c r="E362" s="171" t="s">
        <v>1670</v>
      </c>
      <c r="F362" s="266" t="s">
        <v>204</v>
      </c>
      <c r="G362" s="263" t="s">
        <v>1982</v>
      </c>
    </row>
    <row r="363" spans="2:7" s="15" customFormat="1" ht="13.5" customHeight="1">
      <c r="B363" s="263" t="s">
        <v>1982</v>
      </c>
      <c r="C363" s="211" t="s">
        <v>1671</v>
      </c>
      <c r="D363" s="263" t="s">
        <v>1982</v>
      </c>
      <c r="E363" s="171" t="s">
        <v>1672</v>
      </c>
      <c r="F363" s="266" t="s">
        <v>1673</v>
      </c>
      <c r="G363" s="266" t="s">
        <v>1265</v>
      </c>
    </row>
    <row r="364" spans="2:7" s="15" customFormat="1" ht="13.5" customHeight="1">
      <c r="B364" s="263" t="s">
        <v>1982</v>
      </c>
      <c r="C364" s="211" t="s">
        <v>1674</v>
      </c>
      <c r="D364" s="263" t="s">
        <v>1982</v>
      </c>
      <c r="E364" s="171" t="s">
        <v>1675</v>
      </c>
      <c r="F364" s="266" t="s">
        <v>1676</v>
      </c>
      <c r="G364" s="266" t="s">
        <v>1022</v>
      </c>
    </row>
    <row r="365" spans="2:7" s="15" customFormat="1" ht="13.5" customHeight="1">
      <c r="B365" s="263" t="s">
        <v>1982</v>
      </c>
      <c r="C365" s="211" t="s">
        <v>1677</v>
      </c>
      <c r="D365" s="263" t="s">
        <v>1678</v>
      </c>
      <c r="E365" s="171" t="s">
        <v>1158</v>
      </c>
      <c r="F365" s="266" t="s">
        <v>284</v>
      </c>
      <c r="G365" s="266" t="s">
        <v>887</v>
      </c>
    </row>
    <row r="366" spans="2:7" s="15" customFormat="1" ht="13.5" customHeight="1">
      <c r="B366" s="263" t="s">
        <v>1982</v>
      </c>
      <c r="C366" s="211" t="s">
        <v>1679</v>
      </c>
      <c r="D366" s="263" t="s">
        <v>546</v>
      </c>
      <c r="E366" s="171" t="s">
        <v>2023</v>
      </c>
      <c r="F366" s="266" t="s">
        <v>1680</v>
      </c>
      <c r="G366" s="266" t="s">
        <v>1640</v>
      </c>
    </row>
    <row r="367" spans="2:7" s="15" customFormat="1" ht="13.5" customHeight="1">
      <c r="B367" s="263" t="s">
        <v>1982</v>
      </c>
      <c r="C367" s="211" t="s">
        <v>1681</v>
      </c>
      <c r="D367" s="263" t="s">
        <v>1982</v>
      </c>
      <c r="E367" s="171" t="s">
        <v>1682</v>
      </c>
      <c r="F367" s="266" t="s">
        <v>154</v>
      </c>
      <c r="G367" s="266" t="s">
        <v>1434</v>
      </c>
    </row>
    <row r="368" spans="2:7" s="15" customFormat="1" ht="13.5" customHeight="1">
      <c r="B368" s="263" t="s">
        <v>1982</v>
      </c>
      <c r="C368" s="211" t="s">
        <v>1683</v>
      </c>
      <c r="D368" s="526" t="s">
        <v>2066</v>
      </c>
      <c r="E368" s="171" t="s">
        <v>1684</v>
      </c>
      <c r="F368" s="265" t="s">
        <v>284</v>
      </c>
      <c r="G368" s="266" t="s">
        <v>1518</v>
      </c>
    </row>
    <row r="369" spans="2:7" s="15" customFormat="1" ht="13.5" customHeight="1">
      <c r="B369" s="263" t="s">
        <v>1982</v>
      </c>
      <c r="C369" s="196" t="s">
        <v>1685</v>
      </c>
      <c r="D369" s="263" t="s">
        <v>1982</v>
      </c>
      <c r="E369" s="181" t="s">
        <v>1686</v>
      </c>
      <c r="F369" s="266" t="s">
        <v>1687</v>
      </c>
      <c r="G369" s="266" t="s">
        <v>1280</v>
      </c>
    </row>
    <row r="370" spans="2:7" s="15" customFormat="1" ht="13.5" customHeight="1">
      <c r="B370" s="263" t="s">
        <v>256</v>
      </c>
      <c r="C370" s="262" t="s">
        <v>1688</v>
      </c>
      <c r="D370" s="263" t="s">
        <v>546</v>
      </c>
      <c r="E370" s="171" t="s">
        <v>1689</v>
      </c>
      <c r="F370" s="273" t="s">
        <v>1690</v>
      </c>
      <c r="G370" s="263" t="s">
        <v>1982</v>
      </c>
    </row>
    <row r="371" spans="2:7" s="15" customFormat="1" ht="13.5" customHeight="1">
      <c r="B371" s="263" t="s">
        <v>1982</v>
      </c>
      <c r="C371" s="196" t="s">
        <v>1691</v>
      </c>
      <c r="D371" s="263" t="s">
        <v>421</v>
      </c>
      <c r="E371" s="171" t="s">
        <v>1692</v>
      </c>
      <c r="F371" s="266" t="s">
        <v>1048</v>
      </c>
      <c r="G371" s="263" t="s">
        <v>1982</v>
      </c>
    </row>
    <row r="372" spans="2:7" s="15" customFormat="1" ht="13.5" customHeight="1">
      <c r="B372" s="267" t="s">
        <v>1982</v>
      </c>
      <c r="C372" s="192" t="s">
        <v>1693</v>
      </c>
      <c r="D372" s="263" t="s">
        <v>1982</v>
      </c>
      <c r="E372" s="171" t="s">
        <v>2024</v>
      </c>
      <c r="F372" s="266" t="s">
        <v>1982</v>
      </c>
      <c r="G372" s="263" t="s">
        <v>1982</v>
      </c>
    </row>
    <row r="373" spans="2:7" s="15" customFormat="1" ht="13.5" customHeight="1">
      <c r="B373" s="267" t="s">
        <v>1982</v>
      </c>
      <c r="C373" s="192" t="s">
        <v>1694</v>
      </c>
      <c r="D373" s="263" t="s">
        <v>1982</v>
      </c>
      <c r="E373" s="171" t="s">
        <v>2025</v>
      </c>
      <c r="F373" s="266" t="s">
        <v>1695</v>
      </c>
      <c r="G373" s="266" t="s">
        <v>1696</v>
      </c>
    </row>
    <row r="374" spans="2:7" s="15" customFormat="1" ht="13.5" customHeight="1">
      <c r="B374" s="263" t="s">
        <v>1982</v>
      </c>
      <c r="C374" s="196" t="s">
        <v>1697</v>
      </c>
      <c r="D374" s="263" t="s">
        <v>546</v>
      </c>
      <c r="E374" s="273" t="s">
        <v>1698</v>
      </c>
      <c r="F374" s="270" t="s">
        <v>2026</v>
      </c>
      <c r="G374" s="266" t="s">
        <v>1699</v>
      </c>
    </row>
    <row r="375" spans="2:7" s="15" customFormat="1" ht="13.5" customHeight="1">
      <c r="B375" s="263" t="s">
        <v>1982</v>
      </c>
      <c r="C375" s="196" t="s">
        <v>1700</v>
      </c>
      <c r="D375" s="263" t="s">
        <v>1982</v>
      </c>
      <c r="E375" s="192" t="s">
        <v>1701</v>
      </c>
      <c r="F375" s="270" t="s">
        <v>1702</v>
      </c>
      <c r="G375" s="266" t="s">
        <v>2027</v>
      </c>
    </row>
    <row r="376" spans="2:7" s="15" customFormat="1" ht="13.5" customHeight="1">
      <c r="B376" s="263" t="s">
        <v>1982</v>
      </c>
      <c r="C376" s="196" t="s">
        <v>1703</v>
      </c>
      <c r="D376" s="263" t="s">
        <v>1982</v>
      </c>
      <c r="E376" s="192" t="s">
        <v>2028</v>
      </c>
      <c r="F376" s="266" t="s">
        <v>1704</v>
      </c>
      <c r="G376" s="263" t="s">
        <v>1982</v>
      </c>
    </row>
    <row r="377" spans="2:7" s="15" customFormat="1" ht="40.5" customHeight="1">
      <c r="B377" s="263" t="s">
        <v>1982</v>
      </c>
      <c r="C377" s="196" t="s">
        <v>1705</v>
      </c>
      <c r="D377" s="172" t="s">
        <v>2029</v>
      </c>
      <c r="E377" s="173" t="s">
        <v>1706</v>
      </c>
      <c r="F377" s="173" t="s">
        <v>2030</v>
      </c>
      <c r="G377" s="263" t="s">
        <v>1982</v>
      </c>
    </row>
    <row r="378" spans="2:7" s="15" customFormat="1" ht="13.5" customHeight="1">
      <c r="B378" s="263" t="s">
        <v>1982</v>
      </c>
      <c r="C378" s="268" t="s">
        <v>1707</v>
      </c>
      <c r="D378" s="263" t="s">
        <v>1708</v>
      </c>
      <c r="E378" s="192" t="s">
        <v>1709</v>
      </c>
      <c r="F378" s="266" t="s">
        <v>1710</v>
      </c>
      <c r="G378" s="266" t="s">
        <v>1028</v>
      </c>
    </row>
    <row r="379" spans="2:7" s="15" customFormat="1" ht="13.5" customHeight="1">
      <c r="B379" s="263" t="s">
        <v>1982</v>
      </c>
      <c r="C379" s="196" t="s">
        <v>1711</v>
      </c>
      <c r="D379" s="263" t="s">
        <v>1678</v>
      </c>
      <c r="E379" s="192" t="s">
        <v>1712</v>
      </c>
      <c r="F379" s="266" t="s">
        <v>1713</v>
      </c>
      <c r="G379" s="266" t="s">
        <v>1036</v>
      </c>
    </row>
    <row r="380" spans="2:7" s="15" customFormat="1" ht="13.5" customHeight="1">
      <c r="B380" s="263" t="s">
        <v>1982</v>
      </c>
      <c r="C380" s="196" t="s">
        <v>1714</v>
      </c>
      <c r="D380" s="263" t="s">
        <v>546</v>
      </c>
      <c r="E380" s="192" t="s">
        <v>1715</v>
      </c>
      <c r="F380" s="266" t="s">
        <v>2031</v>
      </c>
      <c r="G380" s="266" t="s">
        <v>957</v>
      </c>
    </row>
    <row r="381" spans="2:7" s="15" customFormat="1" ht="22.5">
      <c r="B381" s="263" t="s">
        <v>1982</v>
      </c>
      <c r="C381" s="196" t="s">
        <v>1716</v>
      </c>
      <c r="D381" s="269" t="s">
        <v>2032</v>
      </c>
      <c r="E381" s="192" t="s">
        <v>1717</v>
      </c>
      <c r="F381" s="266" t="s">
        <v>288</v>
      </c>
      <c r="G381" s="266" t="s">
        <v>960</v>
      </c>
    </row>
    <row r="382" spans="2:7" s="15" customFormat="1" ht="13.5" customHeight="1">
      <c r="B382" s="263" t="s">
        <v>1982</v>
      </c>
      <c r="C382" s="196" t="s">
        <v>1718</v>
      </c>
      <c r="D382" s="172" t="s">
        <v>2033</v>
      </c>
      <c r="E382" s="192" t="s">
        <v>2034</v>
      </c>
      <c r="F382" s="266" t="s">
        <v>1644</v>
      </c>
      <c r="G382" s="266" t="s">
        <v>1045</v>
      </c>
    </row>
    <row r="383" spans="2:7" s="15" customFormat="1" ht="13.5" customHeight="1">
      <c r="B383" s="263" t="s">
        <v>1982</v>
      </c>
      <c r="C383" s="196" t="s">
        <v>1719</v>
      </c>
      <c r="D383" s="172" t="s">
        <v>1720</v>
      </c>
      <c r="E383" s="192" t="s">
        <v>2035</v>
      </c>
      <c r="F383" s="266" t="s">
        <v>1721</v>
      </c>
      <c r="G383" s="266" t="s">
        <v>1598</v>
      </c>
    </row>
    <row r="384" spans="2:7" s="15" customFormat="1" ht="13.5" customHeight="1">
      <c r="B384" s="263" t="s">
        <v>1982</v>
      </c>
      <c r="C384" s="196" t="s">
        <v>1722</v>
      </c>
      <c r="D384" s="263" t="s">
        <v>2036</v>
      </c>
      <c r="E384" s="265" t="s">
        <v>1723</v>
      </c>
      <c r="F384" s="265" t="s">
        <v>284</v>
      </c>
      <c r="G384" s="266" t="s">
        <v>1053</v>
      </c>
    </row>
    <row r="385" spans="2:7" s="15" customFormat="1" ht="54" customHeight="1">
      <c r="B385" s="263" t="s">
        <v>1982</v>
      </c>
      <c r="C385" s="196" t="s">
        <v>1724</v>
      </c>
      <c r="D385" s="172" t="s">
        <v>2037</v>
      </c>
      <c r="E385" s="173" t="s">
        <v>1725</v>
      </c>
      <c r="F385" s="266" t="s">
        <v>2030</v>
      </c>
      <c r="G385" s="263" t="s">
        <v>1982</v>
      </c>
    </row>
    <row r="386" spans="2:7" s="15" customFormat="1" ht="13.5" customHeight="1">
      <c r="B386" s="263" t="s">
        <v>1982</v>
      </c>
      <c r="C386" s="196" t="s">
        <v>1726</v>
      </c>
      <c r="D386" s="263" t="s">
        <v>546</v>
      </c>
      <c r="E386" s="192" t="s">
        <v>1727</v>
      </c>
      <c r="F386" s="266" t="s">
        <v>1728</v>
      </c>
      <c r="G386" s="266" t="s">
        <v>1729</v>
      </c>
    </row>
    <row r="387" spans="2:7" s="15" customFormat="1" ht="13.5" customHeight="1">
      <c r="B387" s="263" t="s">
        <v>1982</v>
      </c>
      <c r="C387" s="196" t="s">
        <v>1730</v>
      </c>
      <c r="D387" s="172" t="s">
        <v>2038</v>
      </c>
      <c r="E387" s="171" t="s">
        <v>1731</v>
      </c>
      <c r="F387" s="266" t="s">
        <v>1732</v>
      </c>
      <c r="G387" s="263" t="s">
        <v>1982</v>
      </c>
    </row>
    <row r="388" spans="2:7" s="15" customFormat="1" ht="13.5" customHeight="1">
      <c r="B388" s="263" t="s">
        <v>256</v>
      </c>
      <c r="C388" s="268" t="s">
        <v>1733</v>
      </c>
      <c r="D388" s="172" t="s">
        <v>546</v>
      </c>
      <c r="E388" s="173" t="s">
        <v>1734</v>
      </c>
      <c r="F388" s="266" t="s">
        <v>207</v>
      </c>
      <c r="G388" s="266" t="s">
        <v>1735</v>
      </c>
    </row>
    <row r="389" spans="2:7" s="15" customFormat="1" ht="13.5" customHeight="1" thickBot="1">
      <c r="B389" s="276" t="s">
        <v>256</v>
      </c>
      <c r="C389" s="249" t="s">
        <v>1736</v>
      </c>
      <c r="D389" s="276" t="s">
        <v>1982</v>
      </c>
      <c r="E389" s="180" t="s">
        <v>1737</v>
      </c>
      <c r="F389" s="279" t="s">
        <v>537</v>
      </c>
      <c r="G389" s="279" t="s">
        <v>1077</v>
      </c>
    </row>
    <row r="390" spans="2:7" s="15" customFormat="1" ht="19.5" customHeight="1">
      <c r="B390" s="750" t="s">
        <v>2061</v>
      </c>
      <c r="C390" s="750"/>
      <c r="D390" s="750"/>
      <c r="E390" s="750"/>
      <c r="F390" s="750"/>
      <c r="G390" s="750"/>
    </row>
    <row r="391" spans="2:7" s="15" customFormat="1" ht="13.5" customHeight="1" thickBot="1">
      <c r="B391" s="158" t="s">
        <v>2062</v>
      </c>
      <c r="C391" s="194"/>
      <c r="D391" s="276"/>
      <c r="E391" s="278"/>
      <c r="F391" s="279"/>
      <c r="G391" s="279"/>
    </row>
    <row r="392" spans="2:7" s="15" customFormat="1" ht="13.5" customHeight="1">
      <c r="B392" s="164" t="s">
        <v>2039</v>
      </c>
      <c r="C392" s="165" t="s">
        <v>2010</v>
      </c>
      <c r="D392" s="166" t="s">
        <v>246</v>
      </c>
      <c r="E392" s="167" t="s">
        <v>2011</v>
      </c>
      <c r="F392" s="168" t="s">
        <v>2012</v>
      </c>
      <c r="G392" s="168" t="s">
        <v>249</v>
      </c>
    </row>
    <row r="393" spans="2:7" s="15" customFormat="1" ht="27" customHeight="1">
      <c r="B393" s="220" t="s">
        <v>1638</v>
      </c>
      <c r="C393" s="268" t="s">
        <v>1738</v>
      </c>
      <c r="D393" s="172" t="s">
        <v>546</v>
      </c>
      <c r="E393" s="171" t="s">
        <v>1739</v>
      </c>
      <c r="F393" s="266" t="s">
        <v>1740</v>
      </c>
      <c r="G393" s="266" t="s">
        <v>1741</v>
      </c>
    </row>
    <row r="394" spans="2:7" s="15" customFormat="1" ht="27" customHeight="1">
      <c r="B394" s="263" t="s">
        <v>256</v>
      </c>
      <c r="C394" s="268" t="s">
        <v>1742</v>
      </c>
      <c r="D394" s="263" t="s">
        <v>1982</v>
      </c>
      <c r="E394" s="171" t="s">
        <v>2040</v>
      </c>
      <c r="F394" s="265" t="s">
        <v>1743</v>
      </c>
      <c r="G394" s="263" t="s">
        <v>1982</v>
      </c>
    </row>
    <row r="395" spans="2:7" s="15" customFormat="1" ht="13.5" customHeight="1">
      <c r="B395" s="263" t="s">
        <v>256</v>
      </c>
      <c r="C395" s="268" t="s">
        <v>2041</v>
      </c>
      <c r="D395" s="263" t="s">
        <v>1982</v>
      </c>
      <c r="E395" s="171" t="s">
        <v>2042</v>
      </c>
      <c r="F395" s="266" t="s">
        <v>1744</v>
      </c>
      <c r="G395" s="263" t="s">
        <v>1982</v>
      </c>
    </row>
    <row r="396" spans="2:7" s="15" customFormat="1" ht="13.5" customHeight="1">
      <c r="B396" s="263" t="s">
        <v>256</v>
      </c>
      <c r="C396" s="268" t="s">
        <v>1745</v>
      </c>
      <c r="D396" s="263" t="s">
        <v>1982</v>
      </c>
      <c r="E396" s="171" t="s">
        <v>2043</v>
      </c>
      <c r="F396" s="266" t="s">
        <v>1746</v>
      </c>
      <c r="G396" s="266" t="s">
        <v>987</v>
      </c>
    </row>
    <row r="397" spans="2:7" s="15" customFormat="1" ht="13.5" customHeight="1">
      <c r="B397" s="263" t="s">
        <v>256</v>
      </c>
      <c r="C397" s="196" t="s">
        <v>1747</v>
      </c>
      <c r="D397" s="172" t="s">
        <v>1748</v>
      </c>
      <c r="E397" s="171" t="s">
        <v>1749</v>
      </c>
      <c r="F397" s="197" t="s">
        <v>534</v>
      </c>
      <c r="G397" s="266" t="s">
        <v>1750</v>
      </c>
    </row>
    <row r="398" spans="2:7" s="15" customFormat="1" ht="13.5" customHeight="1">
      <c r="B398" s="263" t="s">
        <v>256</v>
      </c>
      <c r="C398" s="196" t="s">
        <v>1751</v>
      </c>
      <c r="D398" s="263" t="s">
        <v>546</v>
      </c>
      <c r="E398" s="171" t="s">
        <v>1752</v>
      </c>
      <c r="F398" s="197" t="s">
        <v>1753</v>
      </c>
      <c r="G398" s="266" t="s">
        <v>1754</v>
      </c>
    </row>
    <row r="399" spans="2:7" s="15" customFormat="1" ht="13.5" customHeight="1">
      <c r="B399" s="263" t="s">
        <v>256</v>
      </c>
      <c r="C399" s="196" t="s">
        <v>1755</v>
      </c>
      <c r="D399" s="263" t="s">
        <v>1982</v>
      </c>
      <c r="E399" s="171" t="s">
        <v>1756</v>
      </c>
      <c r="F399" s="197" t="s">
        <v>1757</v>
      </c>
      <c r="G399" s="266" t="s">
        <v>1758</v>
      </c>
    </row>
    <row r="400" spans="2:7" s="15" customFormat="1" ht="12">
      <c r="B400" s="263" t="s">
        <v>256</v>
      </c>
      <c r="C400" s="196" t="s">
        <v>1759</v>
      </c>
      <c r="D400" s="263" t="s">
        <v>1982</v>
      </c>
      <c r="E400" s="171" t="s">
        <v>2044</v>
      </c>
      <c r="F400" s="266" t="s">
        <v>1760</v>
      </c>
      <c r="G400" s="263" t="s">
        <v>1982</v>
      </c>
    </row>
    <row r="401" spans="2:7" s="15" customFormat="1" ht="40.5" customHeight="1">
      <c r="B401" s="263" t="s">
        <v>256</v>
      </c>
      <c r="C401" s="268" t="s">
        <v>2045</v>
      </c>
      <c r="D401" s="269" t="s">
        <v>1761</v>
      </c>
      <c r="E401" s="171" t="s">
        <v>1762</v>
      </c>
      <c r="F401" s="264" t="s">
        <v>1763</v>
      </c>
      <c r="G401" s="266" t="s">
        <v>1764</v>
      </c>
    </row>
    <row r="402" spans="2:7" s="15" customFormat="1" ht="40.5" customHeight="1">
      <c r="B402" s="263" t="s">
        <v>256</v>
      </c>
      <c r="C402" s="268" t="s">
        <v>2046</v>
      </c>
      <c r="D402" s="269" t="s">
        <v>1765</v>
      </c>
      <c r="E402" s="171" t="s">
        <v>1766</v>
      </c>
      <c r="F402" s="266" t="s">
        <v>1982</v>
      </c>
      <c r="G402" s="263" t="s">
        <v>1982</v>
      </c>
    </row>
    <row r="403" spans="2:7" s="15" customFormat="1" ht="40.5" customHeight="1">
      <c r="B403" s="263" t="s">
        <v>256</v>
      </c>
      <c r="C403" s="268" t="s">
        <v>2047</v>
      </c>
      <c r="D403" s="269" t="s">
        <v>1767</v>
      </c>
      <c r="E403" s="171" t="s">
        <v>1768</v>
      </c>
      <c r="F403" s="266" t="s">
        <v>1982</v>
      </c>
      <c r="G403" s="263" t="s">
        <v>1982</v>
      </c>
    </row>
    <row r="404" spans="2:7" s="15" customFormat="1" ht="40.5" customHeight="1">
      <c r="B404" s="263" t="s">
        <v>256</v>
      </c>
      <c r="C404" s="268" t="s">
        <v>2048</v>
      </c>
      <c r="D404" s="269" t="s">
        <v>1769</v>
      </c>
      <c r="E404" s="171" t="s">
        <v>1770</v>
      </c>
      <c r="F404" s="173" t="s">
        <v>1771</v>
      </c>
      <c r="G404" s="266" t="s">
        <v>1772</v>
      </c>
    </row>
    <row r="405" spans="2:7" s="15" customFormat="1" ht="40.5" customHeight="1">
      <c r="B405" s="263" t="s">
        <v>256</v>
      </c>
      <c r="C405" s="268" t="s">
        <v>1773</v>
      </c>
      <c r="D405" s="269" t="s">
        <v>1774</v>
      </c>
      <c r="E405" s="171" t="s">
        <v>1775</v>
      </c>
      <c r="F405" s="266" t="s">
        <v>1776</v>
      </c>
      <c r="G405" s="266" t="s">
        <v>1777</v>
      </c>
    </row>
    <row r="406" spans="2:7" s="15" customFormat="1" ht="40.5" customHeight="1">
      <c r="B406" s="263" t="s">
        <v>256</v>
      </c>
      <c r="C406" s="268" t="s">
        <v>1778</v>
      </c>
      <c r="D406" s="269" t="s">
        <v>1779</v>
      </c>
      <c r="E406" s="171" t="s">
        <v>1780</v>
      </c>
      <c r="F406" s="266" t="s">
        <v>1781</v>
      </c>
      <c r="G406" s="266" t="s">
        <v>1547</v>
      </c>
    </row>
    <row r="407" spans="2:7" s="15" customFormat="1" ht="40.5" customHeight="1">
      <c r="B407" s="263" t="s">
        <v>256</v>
      </c>
      <c r="C407" s="268" t="s">
        <v>2049</v>
      </c>
      <c r="D407" s="269" t="s">
        <v>2050</v>
      </c>
      <c r="E407" s="171" t="s">
        <v>2051</v>
      </c>
      <c r="F407" s="265" t="s">
        <v>2052</v>
      </c>
      <c r="G407" s="266" t="s">
        <v>2053</v>
      </c>
    </row>
    <row r="408" spans="2:7" s="15" customFormat="1" ht="27" customHeight="1">
      <c r="B408" s="263" t="s">
        <v>256</v>
      </c>
      <c r="C408" s="268" t="s">
        <v>1782</v>
      </c>
      <c r="D408" s="269" t="s">
        <v>2067</v>
      </c>
      <c r="E408" s="173" t="s">
        <v>2068</v>
      </c>
      <c r="F408" s="266" t="s">
        <v>2054</v>
      </c>
      <c r="G408" s="266" t="s">
        <v>916</v>
      </c>
    </row>
    <row r="409" spans="2:7" s="15" customFormat="1" ht="27" customHeight="1">
      <c r="B409" s="263" t="s">
        <v>256</v>
      </c>
      <c r="C409" s="268" t="s">
        <v>1783</v>
      </c>
      <c r="D409" s="263" t="s">
        <v>481</v>
      </c>
      <c r="E409" s="173" t="s">
        <v>1784</v>
      </c>
      <c r="F409" s="266" t="s">
        <v>195</v>
      </c>
      <c r="G409" s="263" t="s">
        <v>1982</v>
      </c>
    </row>
    <row r="410" spans="2:7" s="15" customFormat="1" ht="27" customHeight="1">
      <c r="B410" s="263" t="s">
        <v>1982</v>
      </c>
      <c r="C410" s="211" t="s">
        <v>2055</v>
      </c>
      <c r="D410" s="263" t="s">
        <v>1982</v>
      </c>
      <c r="E410" s="273" t="s">
        <v>1785</v>
      </c>
      <c r="F410" s="265" t="s">
        <v>2056</v>
      </c>
      <c r="G410" s="266" t="s">
        <v>1332</v>
      </c>
    </row>
    <row r="411" spans="2:7" s="15" customFormat="1" ht="13.5" customHeight="1">
      <c r="B411" s="263" t="s">
        <v>1982</v>
      </c>
      <c r="C411" s="211" t="s">
        <v>1786</v>
      </c>
      <c r="D411" s="263" t="s">
        <v>1982</v>
      </c>
      <c r="E411" s="264" t="s">
        <v>1787</v>
      </c>
      <c r="F411" s="264" t="s">
        <v>1763</v>
      </c>
      <c r="G411" s="266" t="s">
        <v>920</v>
      </c>
    </row>
    <row r="412" spans="2:7" s="15" customFormat="1" ht="13.5" customHeight="1">
      <c r="B412" s="263" t="s">
        <v>1982</v>
      </c>
      <c r="C412" s="211" t="s">
        <v>1788</v>
      </c>
      <c r="D412" s="263" t="s">
        <v>1982</v>
      </c>
      <c r="E412" s="265" t="s">
        <v>1789</v>
      </c>
      <c r="F412" s="266" t="s">
        <v>2030</v>
      </c>
      <c r="G412" s="266" t="s">
        <v>1025</v>
      </c>
    </row>
    <row r="413" spans="2:7" s="15" customFormat="1" ht="13.5" customHeight="1">
      <c r="B413" s="263" t="s">
        <v>1982</v>
      </c>
      <c r="C413" s="196" t="s">
        <v>1790</v>
      </c>
      <c r="D413" s="263" t="s">
        <v>1982</v>
      </c>
      <c r="E413" s="192" t="s">
        <v>1791</v>
      </c>
      <c r="F413" s="266" t="s">
        <v>1792</v>
      </c>
      <c r="G413" s="266" t="s">
        <v>942</v>
      </c>
    </row>
    <row r="414" spans="2:7" s="18" customFormat="1" ht="12.75" thickBot="1">
      <c r="B414" s="276" t="s">
        <v>1982</v>
      </c>
      <c r="C414" s="250" t="s">
        <v>1793</v>
      </c>
      <c r="D414" s="276" t="s">
        <v>2057</v>
      </c>
      <c r="E414" s="179" t="s">
        <v>1794</v>
      </c>
      <c r="F414" s="251" t="s">
        <v>2058</v>
      </c>
      <c r="G414" s="279" t="s">
        <v>1795</v>
      </c>
    </row>
  </sheetData>
  <mergeCells count="133">
    <mergeCell ref="C4:C5"/>
    <mergeCell ref="D4:D5"/>
    <mergeCell ref="E4:E5"/>
    <mergeCell ref="F4:F5"/>
    <mergeCell ref="G4:G5"/>
    <mergeCell ref="B53:G53"/>
    <mergeCell ref="B92:B95"/>
    <mergeCell ref="D92:D95"/>
    <mergeCell ref="E92:E95"/>
    <mergeCell ref="F92:F95"/>
    <mergeCell ref="G92:G95"/>
    <mergeCell ref="B98:B99"/>
    <mergeCell ref="D98:D99"/>
    <mergeCell ref="E98:E99"/>
    <mergeCell ref="F98:F99"/>
    <mergeCell ref="G98:G99"/>
    <mergeCell ref="B105:B107"/>
    <mergeCell ref="D105:D107"/>
    <mergeCell ref="E105:E107"/>
    <mergeCell ref="F105:F107"/>
    <mergeCell ref="G105:G107"/>
    <mergeCell ref="B109:G109"/>
    <mergeCell ref="B100:B102"/>
    <mergeCell ref="D100:D102"/>
    <mergeCell ref="E100:E102"/>
    <mergeCell ref="F100:F102"/>
    <mergeCell ref="G100:G102"/>
    <mergeCell ref="B103:B104"/>
    <mergeCell ref="D103:D104"/>
    <mergeCell ref="E103:E104"/>
    <mergeCell ref="F103:F104"/>
    <mergeCell ref="G103:G104"/>
    <mergeCell ref="B112:B119"/>
    <mergeCell ref="D112:D119"/>
    <mergeCell ref="E112:E119"/>
    <mergeCell ref="F112:F119"/>
    <mergeCell ref="G112:G119"/>
    <mergeCell ref="B121:B123"/>
    <mergeCell ref="D121:D123"/>
    <mergeCell ref="E121:E123"/>
    <mergeCell ref="F121:F123"/>
    <mergeCell ref="G121:G123"/>
    <mergeCell ref="B124:B126"/>
    <mergeCell ref="D124:D126"/>
    <mergeCell ref="E124:E126"/>
    <mergeCell ref="F124:F126"/>
    <mergeCell ref="G124:G126"/>
    <mergeCell ref="B129:B130"/>
    <mergeCell ref="D129:D130"/>
    <mergeCell ref="E129:E130"/>
    <mergeCell ref="F129:F130"/>
    <mergeCell ref="G129:G130"/>
    <mergeCell ref="B131:B133"/>
    <mergeCell ref="D131:D133"/>
    <mergeCell ref="E131:E133"/>
    <mergeCell ref="F131:F133"/>
    <mergeCell ref="G131:G133"/>
    <mergeCell ref="B134:B135"/>
    <mergeCell ref="D134:D135"/>
    <mergeCell ref="E134:E135"/>
    <mergeCell ref="F134:F135"/>
    <mergeCell ref="G134:G135"/>
    <mergeCell ref="B136:B139"/>
    <mergeCell ref="D136:D139"/>
    <mergeCell ref="E136:E139"/>
    <mergeCell ref="F136:F139"/>
    <mergeCell ref="G136:G139"/>
    <mergeCell ref="B140:B141"/>
    <mergeCell ref="D140:D141"/>
    <mergeCell ref="E140:E141"/>
    <mergeCell ref="F140:F141"/>
    <mergeCell ref="G140:G141"/>
    <mergeCell ref="B142:B143"/>
    <mergeCell ref="D142:D143"/>
    <mergeCell ref="E142:E143"/>
    <mergeCell ref="F142:F143"/>
    <mergeCell ref="G142:G143"/>
    <mergeCell ref="B146:B148"/>
    <mergeCell ref="D146:D148"/>
    <mergeCell ref="E146:E148"/>
    <mergeCell ref="F146:F148"/>
    <mergeCell ref="G146:G148"/>
    <mergeCell ref="B149:B151"/>
    <mergeCell ref="D149:D151"/>
    <mergeCell ref="E149:E151"/>
    <mergeCell ref="F149:F151"/>
    <mergeCell ref="G149:G151"/>
    <mergeCell ref="B152:B153"/>
    <mergeCell ref="D152:D153"/>
    <mergeCell ref="E152:E153"/>
    <mergeCell ref="F152:F153"/>
    <mergeCell ref="G152:G153"/>
    <mergeCell ref="B154:B156"/>
    <mergeCell ref="D154:D156"/>
    <mergeCell ref="E154:E156"/>
    <mergeCell ref="F154:F156"/>
    <mergeCell ref="G154:G156"/>
    <mergeCell ref="D157:D159"/>
    <mergeCell ref="E157:E159"/>
    <mergeCell ref="F157:F159"/>
    <mergeCell ref="G157:G159"/>
    <mergeCell ref="B162:B163"/>
    <mergeCell ref="D162:D163"/>
    <mergeCell ref="F162:F163"/>
    <mergeCell ref="G162:G163"/>
    <mergeCell ref="B166:G166"/>
    <mergeCell ref="B170:B171"/>
    <mergeCell ref="D170:D171"/>
    <mergeCell ref="F170:F171"/>
    <mergeCell ref="G170:G171"/>
    <mergeCell ref="B185:B186"/>
    <mergeCell ref="C185:C186"/>
    <mergeCell ref="D185:D186"/>
    <mergeCell ref="E185:E186"/>
    <mergeCell ref="F185:F186"/>
    <mergeCell ref="G185:G186"/>
    <mergeCell ref="B175:B176"/>
    <mergeCell ref="D175:D176"/>
    <mergeCell ref="F175:F176"/>
    <mergeCell ref="G175:G176"/>
    <mergeCell ref="B177:B178"/>
    <mergeCell ref="D177:D178"/>
    <mergeCell ref="F177:F178"/>
    <mergeCell ref="G177:G178"/>
    <mergeCell ref="B250:G250"/>
    <mergeCell ref="B298:G298"/>
    <mergeCell ref="B390:G390"/>
    <mergeCell ref="B228:B229"/>
    <mergeCell ref="C228:C229"/>
    <mergeCell ref="D228:D229"/>
    <mergeCell ref="E228:E229"/>
    <mergeCell ref="F228:F229"/>
    <mergeCell ref="G228:G229"/>
  </mergeCells>
  <phoneticPr fontId="1"/>
  <printOptions horizontalCentered="1"/>
  <pageMargins left="0.51181102362204722" right="0.51181102362204722" top="0.74803149606299213" bottom="0.74803149606299213" header="0.51181102362204722" footer="0.51181102362204722"/>
  <pageSetup paperSize="9" scale="94" orientation="portrait" r:id="rId1"/>
  <headerFooter alignWithMargins="0"/>
  <rowBreaks count="9" manualBreakCount="9">
    <brk id="52" min="1" max="6" man="1"/>
    <brk id="108" min="1" max="6" man="1"/>
    <brk id="165" min="1" max="6" man="1"/>
    <brk id="218" min="1" max="6" man="1"/>
    <brk id="249" min="1" max="6" man="1"/>
    <brk id="270" min="1" max="6" man="1"/>
    <brk id="297" min="1" max="6" man="1"/>
    <brk id="344" min="1" max="6" man="1"/>
    <brk id="389" min="1" max="6"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view="pageBreakPreview" zoomScaleNormal="100" workbookViewId="0"/>
  </sheetViews>
  <sheetFormatPr defaultColWidth="17.83203125" defaultRowHeight="12"/>
  <cols>
    <col min="1" max="1" width="17.83203125" style="18"/>
    <col min="2" max="2" width="30" style="18" customWidth="1"/>
    <col min="3" max="3" width="15" style="18" customWidth="1"/>
    <col min="4" max="4" width="12.5" style="18" bestFit="1" customWidth="1"/>
    <col min="5" max="5" width="29.1640625" style="18" bestFit="1" customWidth="1"/>
    <col min="6" max="6" width="38.6640625" style="18" customWidth="1"/>
    <col min="7" max="16384" width="17.83203125" style="18"/>
  </cols>
  <sheetData>
    <row r="1" spans="2:6">
      <c r="B1" s="252"/>
    </row>
    <row r="2" spans="2:6" s="15" customFormat="1" ht="28.5" customHeight="1" thickBot="1">
      <c r="B2" s="672" t="s">
        <v>2069</v>
      </c>
      <c r="C2" s="672"/>
      <c r="D2" s="672"/>
      <c r="E2" s="672"/>
      <c r="F2" s="672"/>
    </row>
    <row r="3" spans="2:6" s="15" customFormat="1" ht="15" customHeight="1">
      <c r="B3" s="529" t="s">
        <v>1796</v>
      </c>
      <c r="C3" s="530" t="s">
        <v>249</v>
      </c>
      <c r="D3" s="530" t="s">
        <v>1797</v>
      </c>
      <c r="E3" s="531" t="s">
        <v>1798</v>
      </c>
      <c r="F3" s="530" t="s">
        <v>1799</v>
      </c>
    </row>
    <row r="4" spans="2:6" s="15" customFormat="1" ht="27" customHeight="1">
      <c r="B4" s="532" t="s">
        <v>1800</v>
      </c>
      <c r="C4" s="533" t="s">
        <v>2070</v>
      </c>
      <c r="D4" s="534">
        <v>1538</v>
      </c>
      <c r="E4" s="535" t="s">
        <v>105</v>
      </c>
      <c r="F4" s="536" t="s">
        <v>2071</v>
      </c>
    </row>
    <row r="5" spans="2:6" s="15" customFormat="1" ht="54" customHeight="1">
      <c r="B5" s="311" t="s">
        <v>1801</v>
      </c>
      <c r="C5" s="537" t="s">
        <v>1802</v>
      </c>
      <c r="D5" s="538">
        <v>18176</v>
      </c>
      <c r="E5" s="539" t="s">
        <v>1803</v>
      </c>
      <c r="F5" s="540" t="s">
        <v>1804</v>
      </c>
    </row>
    <row r="6" spans="2:6" s="15" customFormat="1" ht="81" customHeight="1">
      <c r="B6" s="541" t="s">
        <v>1805</v>
      </c>
      <c r="C6" s="537" t="s">
        <v>1806</v>
      </c>
      <c r="D6" s="538">
        <v>3745</v>
      </c>
      <c r="E6" s="539" t="s">
        <v>1807</v>
      </c>
      <c r="F6" s="540" t="s">
        <v>1808</v>
      </c>
    </row>
    <row r="7" spans="2:6" s="15" customFormat="1" ht="13.5" customHeight="1">
      <c r="B7" s="311" t="s">
        <v>1809</v>
      </c>
      <c r="C7" s="537" t="s">
        <v>1810</v>
      </c>
      <c r="D7" s="538">
        <v>1183</v>
      </c>
      <c r="E7" s="542" t="s">
        <v>1811</v>
      </c>
      <c r="F7" s="540" t="s">
        <v>1812</v>
      </c>
    </row>
    <row r="8" spans="2:6" s="15" customFormat="1" ht="13.5" customHeight="1">
      <c r="B8" s="541" t="s">
        <v>1813</v>
      </c>
      <c r="C8" s="537" t="s">
        <v>1814</v>
      </c>
      <c r="D8" s="538">
        <v>1418</v>
      </c>
      <c r="E8" s="542" t="s">
        <v>1815</v>
      </c>
      <c r="F8" s="540" t="s">
        <v>1816</v>
      </c>
    </row>
    <row r="9" spans="2:6" s="15" customFormat="1" ht="13.5" customHeight="1">
      <c r="B9" s="541" t="s">
        <v>1817</v>
      </c>
      <c r="C9" s="537" t="s">
        <v>1818</v>
      </c>
      <c r="D9" s="538">
        <v>1325</v>
      </c>
      <c r="E9" s="542" t="s">
        <v>154</v>
      </c>
      <c r="F9" s="540" t="s">
        <v>1819</v>
      </c>
    </row>
    <row r="10" spans="2:6" s="15" customFormat="1" ht="13.5" customHeight="1">
      <c r="B10" s="541" t="s">
        <v>2072</v>
      </c>
      <c r="C10" s="537" t="s">
        <v>1982</v>
      </c>
      <c r="D10" s="538">
        <v>1309</v>
      </c>
      <c r="E10" s="542" t="s">
        <v>105</v>
      </c>
      <c r="F10" s="540" t="s">
        <v>1820</v>
      </c>
    </row>
    <row r="11" spans="2:6" s="15" customFormat="1" ht="27" customHeight="1">
      <c r="B11" s="541" t="s">
        <v>2073</v>
      </c>
      <c r="C11" s="537" t="s">
        <v>1814</v>
      </c>
      <c r="D11" s="538">
        <v>4432</v>
      </c>
      <c r="E11" s="539" t="s">
        <v>1821</v>
      </c>
      <c r="F11" s="540" t="s">
        <v>1822</v>
      </c>
    </row>
    <row r="12" spans="2:6" s="15" customFormat="1" ht="27" customHeight="1" thickBot="1">
      <c r="B12" s="543" t="s">
        <v>2074</v>
      </c>
      <c r="C12" s="544" t="s">
        <v>1823</v>
      </c>
      <c r="D12" s="545">
        <v>5580</v>
      </c>
      <c r="E12" s="546" t="s">
        <v>1824</v>
      </c>
      <c r="F12" s="547" t="s">
        <v>1825</v>
      </c>
    </row>
    <row r="13" spans="2:6" s="15" customFormat="1" ht="16.5" customHeight="1">
      <c r="B13" s="416" t="s">
        <v>2075</v>
      </c>
      <c r="C13" s="416"/>
      <c r="D13" s="416"/>
      <c r="E13" s="416"/>
      <c r="F13" s="416"/>
    </row>
  </sheetData>
  <mergeCells count="1">
    <mergeCell ref="B2:F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0"/>
  <sheetViews>
    <sheetView view="pageBreakPreview" zoomScaleNormal="100" zoomScaleSheetLayoutView="100" workbookViewId="0"/>
  </sheetViews>
  <sheetFormatPr defaultColWidth="17.83203125" defaultRowHeight="13.5"/>
  <cols>
    <col min="1" max="1" width="17.83203125" style="8"/>
    <col min="2" max="2" width="14.1640625" style="8" customWidth="1"/>
    <col min="3" max="3" width="10.1640625" style="8" customWidth="1"/>
    <col min="4" max="15" width="8.1640625" style="8" customWidth="1"/>
    <col min="16" max="16384" width="17.83203125" style="8"/>
  </cols>
  <sheetData>
    <row r="2" spans="1:15" s="7" customFormat="1" ht="21">
      <c r="A2" s="6"/>
      <c r="B2" s="562" t="s">
        <v>1842</v>
      </c>
      <c r="C2" s="562"/>
      <c r="D2" s="562"/>
      <c r="E2" s="562"/>
      <c r="F2" s="562"/>
      <c r="G2" s="562"/>
      <c r="H2" s="562"/>
      <c r="I2" s="562"/>
      <c r="J2" s="562"/>
      <c r="K2" s="562"/>
      <c r="L2" s="562"/>
      <c r="M2" s="562"/>
      <c r="N2" s="562"/>
      <c r="O2" s="562"/>
    </row>
    <row r="3" spans="1:15" ht="15" customHeight="1" thickBot="1">
      <c r="B3" s="284" t="s">
        <v>1841</v>
      </c>
      <c r="C3" s="284"/>
      <c r="D3" s="284"/>
      <c r="E3" s="284"/>
      <c r="F3" s="284"/>
      <c r="G3" s="284"/>
      <c r="H3" s="284"/>
      <c r="I3" s="284"/>
      <c r="J3" s="284"/>
      <c r="K3" s="284"/>
      <c r="L3" s="284"/>
      <c r="M3" s="284"/>
      <c r="N3" s="284" t="s">
        <v>21</v>
      </c>
      <c r="O3" s="284"/>
    </row>
    <row r="4" spans="1:15" ht="10.5" customHeight="1">
      <c r="B4" s="563" t="s">
        <v>22</v>
      </c>
      <c r="C4" s="565" t="s">
        <v>23</v>
      </c>
      <c r="D4" s="567"/>
      <c r="E4" s="568"/>
      <c r="F4" s="568"/>
      <c r="G4" s="568"/>
      <c r="H4" s="568"/>
      <c r="I4" s="568"/>
      <c r="J4" s="568"/>
      <c r="K4" s="568"/>
      <c r="L4" s="568"/>
      <c r="M4" s="568"/>
      <c r="N4" s="568"/>
      <c r="O4" s="568"/>
    </row>
    <row r="5" spans="1:15" ht="34.5" customHeight="1">
      <c r="B5" s="564"/>
      <c r="C5" s="566"/>
      <c r="D5" s="285" t="s">
        <v>24</v>
      </c>
      <c r="E5" s="286" t="s">
        <v>25</v>
      </c>
      <c r="F5" s="286" t="s">
        <v>26</v>
      </c>
      <c r="G5" s="287" t="s">
        <v>27</v>
      </c>
      <c r="H5" s="287" t="s">
        <v>28</v>
      </c>
      <c r="I5" s="286" t="s">
        <v>29</v>
      </c>
      <c r="J5" s="286" t="s">
        <v>30</v>
      </c>
      <c r="K5" s="286" t="s">
        <v>31</v>
      </c>
      <c r="L5" s="286" t="s">
        <v>32</v>
      </c>
      <c r="M5" s="286" t="s">
        <v>33</v>
      </c>
      <c r="N5" s="288" t="s">
        <v>34</v>
      </c>
      <c r="O5" s="289" t="s">
        <v>35</v>
      </c>
    </row>
    <row r="6" spans="1:15" ht="18" customHeight="1">
      <c r="B6" s="290" t="s">
        <v>57</v>
      </c>
      <c r="C6" s="291">
        <v>1509653</v>
      </c>
      <c r="D6" s="291">
        <v>108786</v>
      </c>
      <c r="E6" s="291">
        <v>60778</v>
      </c>
      <c r="F6" s="291">
        <v>117971</v>
      </c>
      <c r="G6" s="291">
        <v>285707</v>
      </c>
      <c r="H6" s="291">
        <v>107816</v>
      </c>
      <c r="I6" s="291">
        <v>126286</v>
      </c>
      <c r="J6" s="291">
        <v>75589</v>
      </c>
      <c r="K6" s="291">
        <v>136417</v>
      </c>
      <c r="L6" s="291">
        <v>25861</v>
      </c>
      <c r="M6" s="291">
        <v>312284</v>
      </c>
      <c r="N6" s="291">
        <v>89548</v>
      </c>
      <c r="O6" s="291">
        <v>62640</v>
      </c>
    </row>
    <row r="7" spans="1:15" ht="18" customHeight="1">
      <c r="B7" s="292">
        <v>22</v>
      </c>
      <c r="C7" s="291">
        <v>1536374</v>
      </c>
      <c r="D7" s="291">
        <v>111360</v>
      </c>
      <c r="E7" s="291">
        <v>61576</v>
      </c>
      <c r="F7" s="291">
        <v>119785</v>
      </c>
      <c r="G7" s="291">
        <v>290579</v>
      </c>
      <c r="H7" s="291">
        <v>110179</v>
      </c>
      <c r="I7" s="291">
        <v>128700</v>
      </c>
      <c r="J7" s="291">
        <v>77032</v>
      </c>
      <c r="K7" s="291">
        <v>138663</v>
      </c>
      <c r="L7" s="291">
        <v>26143</v>
      </c>
      <c r="M7" s="291">
        <v>316676</v>
      </c>
      <c r="N7" s="291">
        <v>92940</v>
      </c>
      <c r="O7" s="291">
        <v>62741</v>
      </c>
    </row>
    <row r="8" spans="1:15" ht="18" customHeight="1">
      <c r="B8" s="292">
        <v>23</v>
      </c>
      <c r="C8" s="291">
        <v>1562483</v>
      </c>
      <c r="D8" s="291">
        <v>113943</v>
      </c>
      <c r="E8" s="291">
        <v>62483</v>
      </c>
      <c r="F8" s="291">
        <v>121675</v>
      </c>
      <c r="G8" s="291">
        <v>296438</v>
      </c>
      <c r="H8" s="291">
        <v>112457</v>
      </c>
      <c r="I8" s="291">
        <v>131438</v>
      </c>
      <c r="J8" s="291">
        <v>78620</v>
      </c>
      <c r="K8" s="291">
        <v>141300</v>
      </c>
      <c r="L8" s="291">
        <v>26436</v>
      </c>
      <c r="M8" s="291">
        <v>320912</v>
      </c>
      <c r="N8" s="291">
        <v>93917</v>
      </c>
      <c r="O8" s="291">
        <v>62864</v>
      </c>
    </row>
    <row r="9" spans="1:15" ht="18" customHeight="1">
      <c r="B9" s="292">
        <v>24</v>
      </c>
      <c r="C9" s="291">
        <v>1586477</v>
      </c>
      <c r="D9" s="291">
        <v>116411</v>
      </c>
      <c r="E9" s="291">
        <v>63242</v>
      </c>
      <c r="F9" s="291">
        <v>123299</v>
      </c>
      <c r="G9" s="291">
        <v>302280</v>
      </c>
      <c r="H9" s="291">
        <v>114566</v>
      </c>
      <c r="I9" s="291">
        <v>133916</v>
      </c>
      <c r="J9" s="291">
        <v>80350</v>
      </c>
      <c r="K9" s="291">
        <v>143634</v>
      </c>
      <c r="L9" s="291">
        <v>26665</v>
      </c>
      <c r="M9" s="291">
        <v>324807</v>
      </c>
      <c r="N9" s="291">
        <v>94389</v>
      </c>
      <c r="O9" s="291">
        <v>62918</v>
      </c>
    </row>
    <row r="10" spans="1:15" ht="18" customHeight="1">
      <c r="B10" s="292">
        <v>25</v>
      </c>
      <c r="C10" s="291">
        <v>1608331</v>
      </c>
      <c r="D10" s="291">
        <v>119078</v>
      </c>
      <c r="E10" s="291">
        <v>64013</v>
      </c>
      <c r="F10" s="291">
        <v>124797</v>
      </c>
      <c r="G10" s="291">
        <v>308120</v>
      </c>
      <c r="H10" s="291">
        <v>116209</v>
      </c>
      <c r="I10" s="291">
        <v>135967</v>
      </c>
      <c r="J10" s="291">
        <v>81807</v>
      </c>
      <c r="K10" s="291">
        <v>146249</v>
      </c>
      <c r="L10" s="291">
        <v>26660</v>
      </c>
      <c r="M10" s="291">
        <v>327877</v>
      </c>
      <c r="N10" s="291">
        <v>94518</v>
      </c>
      <c r="O10" s="291">
        <v>63036</v>
      </c>
    </row>
    <row r="11" spans="1:15" ht="18" customHeight="1">
      <c r="B11" s="293" t="s">
        <v>36</v>
      </c>
      <c r="C11" s="291">
        <v>1280520</v>
      </c>
      <c r="D11" s="291">
        <v>110250</v>
      </c>
      <c r="E11" s="291">
        <v>57859</v>
      </c>
      <c r="F11" s="291">
        <v>110366</v>
      </c>
      <c r="G11" s="291">
        <v>286047</v>
      </c>
      <c r="H11" s="291">
        <v>94536</v>
      </c>
      <c r="I11" s="291">
        <v>125531</v>
      </c>
      <c r="J11" s="291">
        <v>76855</v>
      </c>
      <c r="K11" s="291">
        <v>123271</v>
      </c>
      <c r="L11" s="291">
        <v>22827</v>
      </c>
      <c r="M11" s="291">
        <v>213818</v>
      </c>
      <c r="N11" s="291">
        <v>99</v>
      </c>
      <c r="O11" s="291">
        <v>59061</v>
      </c>
    </row>
    <row r="12" spans="1:15" ht="18" customHeight="1">
      <c r="B12" s="293" t="s">
        <v>37</v>
      </c>
      <c r="C12" s="291">
        <v>195681</v>
      </c>
      <c r="D12" s="291">
        <v>6432</v>
      </c>
      <c r="E12" s="291">
        <v>1727</v>
      </c>
      <c r="F12" s="291">
        <v>6717</v>
      </c>
      <c r="G12" s="291">
        <v>9624</v>
      </c>
      <c r="H12" s="291">
        <v>12867</v>
      </c>
      <c r="I12" s="291">
        <v>5208</v>
      </c>
      <c r="J12" s="291">
        <v>2375</v>
      </c>
      <c r="K12" s="291">
        <v>15185</v>
      </c>
      <c r="L12" s="291">
        <v>2265</v>
      </c>
      <c r="M12" s="291">
        <v>47022</v>
      </c>
      <c r="N12" s="291">
        <v>82284</v>
      </c>
      <c r="O12" s="291">
        <v>3975</v>
      </c>
    </row>
    <row r="13" spans="1:15" ht="18" customHeight="1" thickBot="1">
      <c r="B13" s="294" t="s">
        <v>38</v>
      </c>
      <c r="C13" s="295">
        <v>132130</v>
      </c>
      <c r="D13" s="295">
        <v>2396</v>
      </c>
      <c r="E13" s="295">
        <v>4427</v>
      </c>
      <c r="F13" s="295">
        <v>7714</v>
      </c>
      <c r="G13" s="295">
        <v>12449</v>
      </c>
      <c r="H13" s="295">
        <v>8806</v>
      </c>
      <c r="I13" s="295">
        <v>5228</v>
      </c>
      <c r="J13" s="295">
        <v>2577</v>
      </c>
      <c r="K13" s="295">
        <v>7793</v>
      </c>
      <c r="L13" s="295">
        <v>1568</v>
      </c>
      <c r="M13" s="295">
        <v>67037</v>
      </c>
      <c r="N13" s="295">
        <v>12135</v>
      </c>
      <c r="O13" s="296" t="s">
        <v>39</v>
      </c>
    </row>
    <row r="14" spans="1:15" ht="18" customHeight="1">
      <c r="B14" s="297" t="s">
        <v>40</v>
      </c>
      <c r="C14" s="298"/>
      <c r="D14" s="298"/>
      <c r="E14" s="298"/>
      <c r="F14" s="298"/>
      <c r="G14" s="298"/>
      <c r="H14" s="298"/>
      <c r="I14" s="298"/>
      <c r="J14" s="298"/>
      <c r="K14" s="298"/>
      <c r="L14" s="298"/>
      <c r="M14" s="298"/>
      <c r="N14" s="298"/>
      <c r="O14" s="284"/>
    </row>
    <row r="15" spans="1:15" ht="18" hidden="1" customHeight="1"/>
    <row r="16" spans="1:15" ht="18" hidden="1" customHeight="1"/>
    <row r="17" spans="4:15" ht="18" hidden="1" customHeight="1"/>
    <row r="18" spans="4:15" ht="18" hidden="1" customHeight="1"/>
    <row r="19" spans="4:15" ht="18" hidden="1" customHeight="1">
      <c r="D19" s="9" t="e">
        <f>SUM(#REF!)</f>
        <v>#REF!</v>
      </c>
      <c r="E19" s="9" t="e">
        <f>SUM(#REF!)</f>
        <v>#REF!</v>
      </c>
      <c r="F19" s="9" t="e">
        <f>SUM(#REF!)</f>
        <v>#REF!</v>
      </c>
      <c r="G19" s="9" t="e">
        <f>SUM(#REF!)</f>
        <v>#REF!</v>
      </c>
      <c r="H19" s="9" t="e">
        <f>SUM(#REF!)</f>
        <v>#REF!</v>
      </c>
      <c r="I19" s="9" t="e">
        <f>SUM(#REF!)</f>
        <v>#REF!</v>
      </c>
      <c r="J19" s="9" t="e">
        <f>SUM(#REF!)</f>
        <v>#REF!</v>
      </c>
      <c r="K19" s="9" t="e">
        <f>SUM(#REF!)</f>
        <v>#REF!</v>
      </c>
      <c r="L19" s="9" t="e">
        <f>SUM(#REF!)</f>
        <v>#REF!</v>
      </c>
      <c r="M19" s="9" t="e">
        <f>SUM(#REF!)</f>
        <v>#REF!</v>
      </c>
      <c r="N19" s="9" t="e">
        <f>SUM(#REF!)</f>
        <v>#REF!</v>
      </c>
      <c r="O19" s="9" t="e">
        <f>SUM(#REF!)</f>
        <v>#REF!</v>
      </c>
    </row>
    <row r="20" spans="4:15" ht="18" hidden="1" customHeight="1">
      <c r="D20" s="9">
        <f t="shared" ref="D20:O20" si="0">C11+C13+C14</f>
        <v>1412650</v>
      </c>
      <c r="E20" s="9">
        <f t="shared" si="0"/>
        <v>112646</v>
      </c>
      <c r="F20" s="9">
        <f t="shared" si="0"/>
        <v>62286</v>
      </c>
      <c r="G20" s="9">
        <f t="shared" si="0"/>
        <v>118080</v>
      </c>
      <c r="H20" s="9">
        <f t="shared" si="0"/>
        <v>298496</v>
      </c>
      <c r="I20" s="9">
        <f t="shared" si="0"/>
        <v>103342</v>
      </c>
      <c r="J20" s="9">
        <f t="shared" si="0"/>
        <v>130759</v>
      </c>
      <c r="K20" s="9">
        <f t="shared" si="0"/>
        <v>79432</v>
      </c>
      <c r="L20" s="9">
        <f t="shared" si="0"/>
        <v>131064</v>
      </c>
      <c r="M20" s="9">
        <f t="shared" si="0"/>
        <v>24395</v>
      </c>
      <c r="N20" s="9">
        <f t="shared" si="0"/>
        <v>280855</v>
      </c>
      <c r="O20" s="9">
        <f t="shared" si="0"/>
        <v>12234</v>
      </c>
    </row>
    <row r="21" spans="4:15" ht="9.9499999999999993" customHeight="1"/>
    <row r="22" spans="4:15" ht="9.9499999999999993" customHeight="1"/>
    <row r="23" spans="4:15" ht="9.9499999999999993" customHeight="1"/>
    <row r="24" spans="4:15" ht="9.9499999999999993" customHeight="1"/>
    <row r="25" spans="4:15" ht="9.9499999999999993" customHeight="1"/>
    <row r="26" spans="4:15" ht="9.9499999999999993" customHeight="1"/>
    <row r="27" spans="4:15" ht="9.9499999999999993" customHeight="1"/>
    <row r="28" spans="4:15" ht="9.9499999999999993" customHeight="1"/>
    <row r="29" spans="4:15" ht="9.9499999999999993" customHeight="1"/>
    <row r="30" spans="4:15" ht="9.9499999999999993" customHeight="1"/>
    <row r="31" spans="4:15" ht="9.9499999999999993" customHeight="1"/>
    <row r="32" spans="4:15"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sheetData>
  <dataConsolidate/>
  <mergeCells count="4">
    <mergeCell ref="B2:O2"/>
    <mergeCell ref="B4:B5"/>
    <mergeCell ref="C4:C5"/>
    <mergeCell ref="D4:O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view="pageBreakPreview" zoomScaleNormal="100" workbookViewId="0"/>
  </sheetViews>
  <sheetFormatPr defaultColWidth="17.83203125" defaultRowHeight="12"/>
  <cols>
    <col min="1" max="1" width="17.83203125" style="18"/>
    <col min="2" max="2" width="30" style="18" customWidth="1"/>
    <col min="3" max="3" width="15" style="18" customWidth="1"/>
    <col min="4" max="4" width="12.5" style="18" bestFit="1" customWidth="1"/>
    <col min="5" max="5" width="29.1640625" style="18" bestFit="1" customWidth="1"/>
    <col min="6" max="6" width="38.6640625" style="18" customWidth="1"/>
    <col min="7" max="16384" width="17.83203125" style="18"/>
  </cols>
  <sheetData>
    <row r="1" spans="2:6">
      <c r="B1" s="252"/>
    </row>
    <row r="2" spans="2:6" ht="28.5" customHeight="1" thickBot="1">
      <c r="B2" s="672" t="s">
        <v>2076</v>
      </c>
      <c r="C2" s="672"/>
      <c r="D2" s="672"/>
      <c r="E2" s="672"/>
      <c r="F2" s="672"/>
    </row>
    <row r="3" spans="2:6" ht="15" customHeight="1">
      <c r="B3" s="548" t="s">
        <v>1826</v>
      </c>
      <c r="C3" s="549" t="s">
        <v>249</v>
      </c>
      <c r="D3" s="549" t="s">
        <v>1797</v>
      </c>
      <c r="E3" s="550" t="s">
        <v>1827</v>
      </c>
      <c r="F3" s="551" t="s">
        <v>1799</v>
      </c>
    </row>
    <row r="4" spans="2:6" ht="18.75" customHeight="1">
      <c r="B4" s="552" t="s">
        <v>1828</v>
      </c>
      <c r="C4" s="553" t="s">
        <v>1829</v>
      </c>
      <c r="D4" s="553">
        <v>29</v>
      </c>
      <c r="E4" s="554" t="s">
        <v>1830</v>
      </c>
      <c r="F4" s="555" t="s">
        <v>1831</v>
      </c>
    </row>
    <row r="5" spans="2:6" ht="18.75" customHeight="1" thickBot="1">
      <c r="B5" s="556" t="s">
        <v>1832</v>
      </c>
      <c r="C5" s="557" t="s">
        <v>1833</v>
      </c>
      <c r="D5" s="557">
        <v>10</v>
      </c>
      <c r="E5" s="558" t="s">
        <v>1834</v>
      </c>
      <c r="F5" s="559" t="s">
        <v>1835</v>
      </c>
    </row>
    <row r="6" spans="2:6" ht="16.5" customHeight="1">
      <c r="B6" s="416" t="s">
        <v>2075</v>
      </c>
      <c r="C6" s="417"/>
      <c r="D6" s="417"/>
      <c r="E6" s="417"/>
      <c r="F6" s="417"/>
    </row>
  </sheetData>
  <mergeCells count="1">
    <mergeCell ref="B2:F2"/>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view="pageBreakPreview" zoomScaleNormal="100" zoomScaleSheetLayoutView="100" workbookViewId="0"/>
  </sheetViews>
  <sheetFormatPr defaultColWidth="17.83203125" defaultRowHeight="13.5"/>
  <cols>
    <col min="1" max="1" width="17.83203125" style="8"/>
    <col min="2" max="2" width="11.83203125" style="8" customWidth="1"/>
    <col min="3" max="3" width="7.6640625" style="8" customWidth="1"/>
    <col min="4" max="4" width="10" style="8" bestFit="1" customWidth="1"/>
    <col min="5" max="5" width="8.83203125" style="8" customWidth="1"/>
    <col min="6" max="6" width="10.6640625" style="8" customWidth="1"/>
    <col min="7" max="7" width="8.83203125" style="8" customWidth="1"/>
    <col min="8" max="8" width="8.33203125" style="8" customWidth="1"/>
    <col min="9" max="10" width="7.5" style="8" customWidth="1"/>
    <col min="11" max="11" width="6.6640625" style="8" customWidth="1"/>
    <col min="12" max="12" width="9" style="8" customWidth="1"/>
    <col min="13" max="13" width="7.83203125" style="8" customWidth="1"/>
    <col min="14" max="14" width="9" style="8" customWidth="1"/>
    <col min="15" max="15" width="8.83203125" style="8" customWidth="1"/>
    <col min="16" max="16384" width="17.83203125" style="8"/>
  </cols>
  <sheetData>
    <row r="2" spans="1:15" s="7" customFormat="1" ht="21">
      <c r="A2" s="6"/>
      <c r="B2" s="299"/>
      <c r="C2" s="299"/>
      <c r="D2" s="299"/>
      <c r="E2" s="299"/>
      <c r="F2" s="300" t="s">
        <v>41</v>
      </c>
      <c r="G2" s="300"/>
      <c r="H2" s="300"/>
      <c r="I2" s="300"/>
      <c r="J2" s="300"/>
      <c r="K2" s="300"/>
      <c r="L2" s="300"/>
      <c r="M2" s="300"/>
      <c r="N2" s="299"/>
      <c r="O2" s="299"/>
    </row>
    <row r="3" spans="1:15" ht="15" customHeight="1" thickBot="1">
      <c r="B3" s="301" t="s">
        <v>1843</v>
      </c>
      <c r="C3" s="298"/>
      <c r="D3" s="298"/>
      <c r="E3" s="298"/>
      <c r="F3" s="298"/>
      <c r="G3" s="298"/>
      <c r="H3" s="298"/>
      <c r="I3" s="298"/>
      <c r="J3" s="298"/>
      <c r="K3" s="298"/>
      <c r="L3" s="298"/>
      <c r="M3" s="298"/>
      <c r="N3" s="298"/>
      <c r="O3" s="301"/>
    </row>
    <row r="4" spans="1:15" s="10" customFormat="1" ht="17.25" customHeight="1">
      <c r="B4" s="581" t="s">
        <v>42</v>
      </c>
      <c r="C4" s="584" t="s">
        <v>43</v>
      </c>
      <c r="D4" s="587" t="s">
        <v>44</v>
      </c>
      <c r="E4" s="587" t="s">
        <v>45</v>
      </c>
      <c r="F4" s="587" t="s">
        <v>46</v>
      </c>
      <c r="G4" s="578" t="s">
        <v>47</v>
      </c>
      <c r="H4" s="579"/>
      <c r="I4" s="579"/>
      <c r="J4" s="579"/>
      <c r="K4" s="579"/>
      <c r="L4" s="580"/>
      <c r="M4" s="569" t="s">
        <v>48</v>
      </c>
      <c r="N4" s="570"/>
      <c r="O4" s="573" t="s">
        <v>49</v>
      </c>
    </row>
    <row r="5" spans="1:15" s="10" customFormat="1">
      <c r="B5" s="582"/>
      <c r="C5" s="585"/>
      <c r="D5" s="588"/>
      <c r="E5" s="588"/>
      <c r="F5" s="588"/>
      <c r="G5" s="576" t="s">
        <v>50</v>
      </c>
      <c r="H5" s="576" t="s">
        <v>51</v>
      </c>
      <c r="I5" s="576" t="s">
        <v>52</v>
      </c>
      <c r="J5" s="576" t="s">
        <v>53</v>
      </c>
      <c r="K5" s="576" t="s">
        <v>1844</v>
      </c>
      <c r="L5" s="576" t="s">
        <v>54</v>
      </c>
      <c r="M5" s="571"/>
      <c r="N5" s="572"/>
      <c r="O5" s="574"/>
    </row>
    <row r="6" spans="1:15" s="10" customFormat="1">
      <c r="B6" s="583"/>
      <c r="C6" s="586"/>
      <c r="D6" s="589"/>
      <c r="E6" s="589"/>
      <c r="F6" s="589"/>
      <c r="G6" s="577"/>
      <c r="H6" s="577"/>
      <c r="I6" s="577"/>
      <c r="J6" s="577"/>
      <c r="K6" s="577"/>
      <c r="L6" s="577"/>
      <c r="M6" s="286" t="s">
        <v>55</v>
      </c>
      <c r="N6" s="286" t="s">
        <v>56</v>
      </c>
      <c r="O6" s="575"/>
    </row>
    <row r="7" spans="1:15">
      <c r="B7" s="302">
        <v>22</v>
      </c>
      <c r="C7" s="303">
        <v>287</v>
      </c>
      <c r="D7" s="304">
        <v>506861</v>
      </c>
      <c r="E7" s="304">
        <v>5259</v>
      </c>
      <c r="F7" s="304">
        <v>201246</v>
      </c>
      <c r="G7" s="304">
        <v>10078</v>
      </c>
      <c r="H7" s="304">
        <v>496</v>
      </c>
      <c r="I7" s="304">
        <v>450</v>
      </c>
      <c r="J7" s="304">
        <v>74</v>
      </c>
      <c r="K7" s="304">
        <v>127</v>
      </c>
      <c r="L7" s="304">
        <v>8931</v>
      </c>
      <c r="M7" s="304">
        <v>2892</v>
      </c>
      <c r="N7" s="304">
        <v>16497</v>
      </c>
      <c r="O7" s="304">
        <v>2189</v>
      </c>
    </row>
    <row r="8" spans="1:15">
      <c r="B8" s="302">
        <v>23</v>
      </c>
      <c r="C8" s="303">
        <v>289</v>
      </c>
      <c r="D8" s="304">
        <v>499127</v>
      </c>
      <c r="E8" s="304">
        <v>5119</v>
      </c>
      <c r="F8" s="304">
        <v>202334</v>
      </c>
      <c r="G8" s="304">
        <v>10089</v>
      </c>
      <c r="H8" s="304">
        <v>558</v>
      </c>
      <c r="I8" s="304">
        <v>433</v>
      </c>
      <c r="J8" s="304">
        <v>50</v>
      </c>
      <c r="K8" s="304">
        <v>107</v>
      </c>
      <c r="L8" s="304">
        <v>8941</v>
      </c>
      <c r="M8" s="304">
        <v>3746</v>
      </c>
      <c r="N8" s="304">
        <v>20573</v>
      </c>
      <c r="O8" s="304">
        <v>2164</v>
      </c>
    </row>
    <row r="9" spans="1:15">
      <c r="B9" s="302">
        <v>24</v>
      </c>
      <c r="C9" s="303">
        <v>288</v>
      </c>
      <c r="D9" s="304">
        <v>430709</v>
      </c>
      <c r="E9" s="304">
        <v>3768</v>
      </c>
      <c r="F9" s="304">
        <v>171583</v>
      </c>
      <c r="G9" s="304">
        <v>11983</v>
      </c>
      <c r="H9" s="304">
        <v>829</v>
      </c>
      <c r="I9" s="304">
        <v>378</v>
      </c>
      <c r="J9" s="304">
        <v>47</v>
      </c>
      <c r="K9" s="304">
        <v>95</v>
      </c>
      <c r="L9" s="304">
        <v>10634</v>
      </c>
      <c r="M9" s="304">
        <v>2261</v>
      </c>
      <c r="N9" s="304">
        <v>18516</v>
      </c>
      <c r="O9" s="304">
        <v>2227</v>
      </c>
    </row>
    <row r="10" spans="1:15" ht="14.25" thickBot="1">
      <c r="B10" s="305">
        <v>25</v>
      </c>
      <c r="C10" s="306">
        <v>287</v>
      </c>
      <c r="D10" s="307">
        <v>433917</v>
      </c>
      <c r="E10" s="307">
        <v>3751</v>
      </c>
      <c r="F10" s="307">
        <v>163440</v>
      </c>
      <c r="G10" s="307">
        <v>14023</v>
      </c>
      <c r="H10" s="307">
        <v>698</v>
      </c>
      <c r="I10" s="307">
        <v>459</v>
      </c>
      <c r="J10" s="307">
        <v>42</v>
      </c>
      <c r="K10" s="307">
        <v>95</v>
      </c>
      <c r="L10" s="307">
        <v>12729</v>
      </c>
      <c r="M10" s="307">
        <v>2648</v>
      </c>
      <c r="N10" s="307">
        <v>19644</v>
      </c>
      <c r="O10" s="307">
        <v>2482</v>
      </c>
    </row>
    <row r="11" spans="1:15" ht="5.25" customHeight="1">
      <c r="B11" s="308"/>
      <c r="C11" s="308"/>
      <c r="D11" s="308"/>
      <c r="E11" s="308"/>
      <c r="F11" s="308"/>
      <c r="G11" s="308"/>
      <c r="H11" s="308"/>
      <c r="I11" s="308"/>
      <c r="J11" s="308"/>
      <c r="K11" s="308"/>
      <c r="L11" s="308"/>
      <c r="M11" s="308"/>
      <c r="N11" s="308"/>
      <c r="O11" s="308"/>
    </row>
  </sheetData>
  <dataConsolidate/>
  <mergeCells count="14">
    <mergeCell ref="B4:B6"/>
    <mergeCell ref="C4:C6"/>
    <mergeCell ref="D4:D6"/>
    <mergeCell ref="E4:E6"/>
    <mergeCell ref="F4:F6"/>
    <mergeCell ref="M4:N5"/>
    <mergeCell ref="O4:O6"/>
    <mergeCell ref="G5:G6"/>
    <mergeCell ref="H5:H6"/>
    <mergeCell ref="I5:I6"/>
    <mergeCell ref="J5:J6"/>
    <mergeCell ref="K5:K6"/>
    <mergeCell ref="L5:L6"/>
    <mergeCell ref="G4:L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2"/>
  <sheetViews>
    <sheetView view="pageBreakPreview" zoomScaleNormal="100" zoomScaleSheetLayoutView="80" workbookViewId="0"/>
  </sheetViews>
  <sheetFormatPr defaultColWidth="17.83203125" defaultRowHeight="13.5"/>
  <cols>
    <col min="1" max="1" width="17.83203125" style="316"/>
    <col min="2" max="2" width="10.33203125" style="318" customWidth="1"/>
    <col min="3" max="6" width="10.1640625" style="318" customWidth="1"/>
    <col min="7" max="7" width="9.1640625" style="318" customWidth="1"/>
    <col min="8" max="8" width="9.33203125" style="318" customWidth="1"/>
    <col min="9" max="9" width="13.33203125" style="318" customWidth="1"/>
    <col min="10" max="12" width="10.1640625" style="318" customWidth="1"/>
    <col min="13" max="13" width="9.5" style="318" customWidth="1"/>
    <col min="14" max="14" width="17.83203125" style="316"/>
    <col min="15" max="257" width="17.83203125" style="318"/>
    <col min="258" max="258" width="10.33203125" style="318" customWidth="1"/>
    <col min="259" max="262" width="10.1640625" style="318" customWidth="1"/>
    <col min="263" max="263" width="9.1640625" style="318" customWidth="1"/>
    <col min="264" max="264" width="9.33203125" style="318" customWidth="1"/>
    <col min="265" max="265" width="13.33203125" style="318" customWidth="1"/>
    <col min="266" max="268" width="10.1640625" style="318" customWidth="1"/>
    <col min="269" max="269" width="9.5" style="318" customWidth="1"/>
    <col min="270" max="513" width="17.83203125" style="318"/>
    <col min="514" max="514" width="10.33203125" style="318" customWidth="1"/>
    <col min="515" max="518" width="10.1640625" style="318" customWidth="1"/>
    <col min="519" max="519" width="9.1640625" style="318" customWidth="1"/>
    <col min="520" max="520" width="9.33203125" style="318" customWidth="1"/>
    <col min="521" max="521" width="13.33203125" style="318" customWidth="1"/>
    <col min="522" max="524" width="10.1640625" style="318" customWidth="1"/>
    <col min="525" max="525" width="9.5" style="318" customWidth="1"/>
    <col min="526" max="769" width="17.83203125" style="318"/>
    <col min="770" max="770" width="10.33203125" style="318" customWidth="1"/>
    <col min="771" max="774" width="10.1640625" style="318" customWidth="1"/>
    <col min="775" max="775" width="9.1640625" style="318" customWidth="1"/>
    <col min="776" max="776" width="9.33203125" style="318" customWidth="1"/>
    <col min="777" max="777" width="13.33203125" style="318" customWidth="1"/>
    <col min="778" max="780" width="10.1640625" style="318" customWidth="1"/>
    <col min="781" max="781" width="9.5" style="318" customWidth="1"/>
    <col min="782" max="1025" width="17.83203125" style="318"/>
    <col min="1026" max="1026" width="10.33203125" style="318" customWidth="1"/>
    <col min="1027" max="1030" width="10.1640625" style="318" customWidth="1"/>
    <col min="1031" max="1031" width="9.1640625" style="318" customWidth="1"/>
    <col min="1032" max="1032" width="9.33203125" style="318" customWidth="1"/>
    <col min="1033" max="1033" width="13.33203125" style="318" customWidth="1"/>
    <col min="1034" max="1036" width="10.1640625" style="318" customWidth="1"/>
    <col min="1037" max="1037" width="9.5" style="318" customWidth="1"/>
    <col min="1038" max="1281" width="17.83203125" style="318"/>
    <col min="1282" max="1282" width="10.33203125" style="318" customWidth="1"/>
    <col min="1283" max="1286" width="10.1640625" style="318" customWidth="1"/>
    <col min="1287" max="1287" width="9.1640625" style="318" customWidth="1"/>
    <col min="1288" max="1288" width="9.33203125" style="318" customWidth="1"/>
    <col min="1289" max="1289" width="13.33203125" style="318" customWidth="1"/>
    <col min="1290" max="1292" width="10.1640625" style="318" customWidth="1"/>
    <col min="1293" max="1293" width="9.5" style="318" customWidth="1"/>
    <col min="1294" max="1537" width="17.83203125" style="318"/>
    <col min="1538" max="1538" width="10.33203125" style="318" customWidth="1"/>
    <col min="1539" max="1542" width="10.1640625" style="318" customWidth="1"/>
    <col min="1543" max="1543" width="9.1640625" style="318" customWidth="1"/>
    <col min="1544" max="1544" width="9.33203125" style="318" customWidth="1"/>
    <col min="1545" max="1545" width="13.33203125" style="318" customWidth="1"/>
    <col min="1546" max="1548" width="10.1640625" style="318" customWidth="1"/>
    <col min="1549" max="1549" width="9.5" style="318" customWidth="1"/>
    <col min="1550" max="1793" width="17.83203125" style="318"/>
    <col min="1794" max="1794" width="10.33203125" style="318" customWidth="1"/>
    <col min="1795" max="1798" width="10.1640625" style="318" customWidth="1"/>
    <col min="1799" max="1799" width="9.1640625" style="318" customWidth="1"/>
    <col min="1800" max="1800" width="9.33203125" style="318" customWidth="1"/>
    <col min="1801" max="1801" width="13.33203125" style="318" customWidth="1"/>
    <col min="1802" max="1804" width="10.1640625" style="318" customWidth="1"/>
    <col min="1805" max="1805" width="9.5" style="318" customWidth="1"/>
    <col min="1806" max="2049" width="17.83203125" style="318"/>
    <col min="2050" max="2050" width="10.33203125" style="318" customWidth="1"/>
    <col min="2051" max="2054" width="10.1640625" style="318" customWidth="1"/>
    <col min="2055" max="2055" width="9.1640625" style="318" customWidth="1"/>
    <col min="2056" max="2056" width="9.33203125" style="318" customWidth="1"/>
    <col min="2057" max="2057" width="13.33203125" style="318" customWidth="1"/>
    <col min="2058" max="2060" width="10.1640625" style="318" customWidth="1"/>
    <col min="2061" max="2061" width="9.5" style="318" customWidth="1"/>
    <col min="2062" max="2305" width="17.83203125" style="318"/>
    <col min="2306" max="2306" width="10.33203125" style="318" customWidth="1"/>
    <col min="2307" max="2310" width="10.1640625" style="318" customWidth="1"/>
    <col min="2311" max="2311" width="9.1640625" style="318" customWidth="1"/>
    <col min="2312" max="2312" width="9.33203125" style="318" customWidth="1"/>
    <col min="2313" max="2313" width="13.33203125" style="318" customWidth="1"/>
    <col min="2314" max="2316" width="10.1640625" style="318" customWidth="1"/>
    <col min="2317" max="2317" width="9.5" style="318" customWidth="1"/>
    <col min="2318" max="2561" width="17.83203125" style="318"/>
    <col min="2562" max="2562" width="10.33203125" style="318" customWidth="1"/>
    <col min="2563" max="2566" width="10.1640625" style="318" customWidth="1"/>
    <col min="2567" max="2567" width="9.1640625" style="318" customWidth="1"/>
    <col min="2568" max="2568" width="9.33203125" style="318" customWidth="1"/>
    <col min="2569" max="2569" width="13.33203125" style="318" customWidth="1"/>
    <col min="2570" max="2572" width="10.1640625" style="318" customWidth="1"/>
    <col min="2573" max="2573" width="9.5" style="318" customWidth="1"/>
    <col min="2574" max="2817" width="17.83203125" style="318"/>
    <col min="2818" max="2818" width="10.33203125" style="318" customWidth="1"/>
    <col min="2819" max="2822" width="10.1640625" style="318" customWidth="1"/>
    <col min="2823" max="2823" width="9.1640625" style="318" customWidth="1"/>
    <col min="2824" max="2824" width="9.33203125" style="318" customWidth="1"/>
    <col min="2825" max="2825" width="13.33203125" style="318" customWidth="1"/>
    <col min="2826" max="2828" width="10.1640625" style="318" customWidth="1"/>
    <col min="2829" max="2829" width="9.5" style="318" customWidth="1"/>
    <col min="2830" max="3073" width="17.83203125" style="318"/>
    <col min="3074" max="3074" width="10.33203125" style="318" customWidth="1"/>
    <col min="3075" max="3078" width="10.1640625" style="318" customWidth="1"/>
    <col min="3079" max="3079" width="9.1640625" style="318" customWidth="1"/>
    <col min="3080" max="3080" width="9.33203125" style="318" customWidth="1"/>
    <col min="3081" max="3081" width="13.33203125" style="318" customWidth="1"/>
    <col min="3082" max="3084" width="10.1640625" style="318" customWidth="1"/>
    <col min="3085" max="3085" width="9.5" style="318" customWidth="1"/>
    <col min="3086" max="3329" width="17.83203125" style="318"/>
    <col min="3330" max="3330" width="10.33203125" style="318" customWidth="1"/>
    <col min="3331" max="3334" width="10.1640625" style="318" customWidth="1"/>
    <col min="3335" max="3335" width="9.1640625" style="318" customWidth="1"/>
    <col min="3336" max="3336" width="9.33203125" style="318" customWidth="1"/>
    <col min="3337" max="3337" width="13.33203125" style="318" customWidth="1"/>
    <col min="3338" max="3340" width="10.1640625" style="318" customWidth="1"/>
    <col min="3341" max="3341" width="9.5" style="318" customWidth="1"/>
    <col min="3342" max="3585" width="17.83203125" style="318"/>
    <col min="3586" max="3586" width="10.33203125" style="318" customWidth="1"/>
    <col min="3587" max="3590" width="10.1640625" style="318" customWidth="1"/>
    <col min="3591" max="3591" width="9.1640625" style="318" customWidth="1"/>
    <col min="3592" max="3592" width="9.33203125" style="318" customWidth="1"/>
    <col min="3593" max="3593" width="13.33203125" style="318" customWidth="1"/>
    <col min="3594" max="3596" width="10.1640625" style="318" customWidth="1"/>
    <col min="3597" max="3597" width="9.5" style="318" customWidth="1"/>
    <col min="3598" max="3841" width="17.83203125" style="318"/>
    <col min="3842" max="3842" width="10.33203125" style="318" customWidth="1"/>
    <col min="3843" max="3846" width="10.1640625" style="318" customWidth="1"/>
    <col min="3847" max="3847" width="9.1640625" style="318" customWidth="1"/>
    <col min="3848" max="3848" width="9.33203125" style="318" customWidth="1"/>
    <col min="3849" max="3849" width="13.33203125" style="318" customWidth="1"/>
    <col min="3850" max="3852" width="10.1640625" style="318" customWidth="1"/>
    <col min="3853" max="3853" width="9.5" style="318" customWidth="1"/>
    <col min="3854" max="4097" width="17.83203125" style="318"/>
    <col min="4098" max="4098" width="10.33203125" style="318" customWidth="1"/>
    <col min="4099" max="4102" width="10.1640625" style="318" customWidth="1"/>
    <col min="4103" max="4103" width="9.1640625" style="318" customWidth="1"/>
    <col min="4104" max="4104" width="9.33203125" style="318" customWidth="1"/>
    <col min="4105" max="4105" width="13.33203125" style="318" customWidth="1"/>
    <col min="4106" max="4108" width="10.1640625" style="318" customWidth="1"/>
    <col min="4109" max="4109" width="9.5" style="318" customWidth="1"/>
    <col min="4110" max="4353" width="17.83203125" style="318"/>
    <col min="4354" max="4354" width="10.33203125" style="318" customWidth="1"/>
    <col min="4355" max="4358" width="10.1640625" style="318" customWidth="1"/>
    <col min="4359" max="4359" width="9.1640625" style="318" customWidth="1"/>
    <col min="4360" max="4360" width="9.33203125" style="318" customWidth="1"/>
    <col min="4361" max="4361" width="13.33203125" style="318" customWidth="1"/>
    <col min="4362" max="4364" width="10.1640625" style="318" customWidth="1"/>
    <col min="4365" max="4365" width="9.5" style="318" customWidth="1"/>
    <col min="4366" max="4609" width="17.83203125" style="318"/>
    <col min="4610" max="4610" width="10.33203125" style="318" customWidth="1"/>
    <col min="4611" max="4614" width="10.1640625" style="318" customWidth="1"/>
    <col min="4615" max="4615" width="9.1640625" style="318" customWidth="1"/>
    <col min="4616" max="4616" width="9.33203125" style="318" customWidth="1"/>
    <col min="4617" max="4617" width="13.33203125" style="318" customWidth="1"/>
    <col min="4618" max="4620" width="10.1640625" style="318" customWidth="1"/>
    <col min="4621" max="4621" width="9.5" style="318" customWidth="1"/>
    <col min="4622" max="4865" width="17.83203125" style="318"/>
    <col min="4866" max="4866" width="10.33203125" style="318" customWidth="1"/>
    <col min="4867" max="4870" width="10.1640625" style="318" customWidth="1"/>
    <col min="4871" max="4871" width="9.1640625" style="318" customWidth="1"/>
    <col min="4872" max="4872" width="9.33203125" style="318" customWidth="1"/>
    <col min="4873" max="4873" width="13.33203125" style="318" customWidth="1"/>
    <col min="4874" max="4876" width="10.1640625" style="318" customWidth="1"/>
    <col min="4877" max="4877" width="9.5" style="318" customWidth="1"/>
    <col min="4878" max="5121" width="17.83203125" style="318"/>
    <col min="5122" max="5122" width="10.33203125" style="318" customWidth="1"/>
    <col min="5123" max="5126" width="10.1640625" style="318" customWidth="1"/>
    <col min="5127" max="5127" width="9.1640625" style="318" customWidth="1"/>
    <col min="5128" max="5128" width="9.33203125" style="318" customWidth="1"/>
    <col min="5129" max="5129" width="13.33203125" style="318" customWidth="1"/>
    <col min="5130" max="5132" width="10.1640625" style="318" customWidth="1"/>
    <col min="5133" max="5133" width="9.5" style="318" customWidth="1"/>
    <col min="5134" max="5377" width="17.83203125" style="318"/>
    <col min="5378" max="5378" width="10.33203125" style="318" customWidth="1"/>
    <col min="5379" max="5382" width="10.1640625" style="318" customWidth="1"/>
    <col min="5383" max="5383" width="9.1640625" style="318" customWidth="1"/>
    <col min="5384" max="5384" width="9.33203125" style="318" customWidth="1"/>
    <col min="5385" max="5385" width="13.33203125" style="318" customWidth="1"/>
    <col min="5386" max="5388" width="10.1640625" style="318" customWidth="1"/>
    <col min="5389" max="5389" width="9.5" style="318" customWidth="1"/>
    <col min="5390" max="5633" width="17.83203125" style="318"/>
    <col min="5634" max="5634" width="10.33203125" style="318" customWidth="1"/>
    <col min="5635" max="5638" width="10.1640625" style="318" customWidth="1"/>
    <col min="5639" max="5639" width="9.1640625" style="318" customWidth="1"/>
    <col min="5640" max="5640" width="9.33203125" style="318" customWidth="1"/>
    <col min="5641" max="5641" width="13.33203125" style="318" customWidth="1"/>
    <col min="5642" max="5644" width="10.1640625" style="318" customWidth="1"/>
    <col min="5645" max="5645" width="9.5" style="318" customWidth="1"/>
    <col min="5646" max="5889" width="17.83203125" style="318"/>
    <col min="5890" max="5890" width="10.33203125" style="318" customWidth="1"/>
    <col min="5891" max="5894" width="10.1640625" style="318" customWidth="1"/>
    <col min="5895" max="5895" width="9.1640625" style="318" customWidth="1"/>
    <col min="5896" max="5896" width="9.33203125" style="318" customWidth="1"/>
    <col min="5897" max="5897" width="13.33203125" style="318" customWidth="1"/>
    <col min="5898" max="5900" width="10.1640625" style="318" customWidth="1"/>
    <col min="5901" max="5901" width="9.5" style="318" customWidth="1"/>
    <col min="5902" max="6145" width="17.83203125" style="318"/>
    <col min="6146" max="6146" width="10.33203125" style="318" customWidth="1"/>
    <col min="6147" max="6150" width="10.1640625" style="318" customWidth="1"/>
    <col min="6151" max="6151" width="9.1640625" style="318" customWidth="1"/>
    <col min="6152" max="6152" width="9.33203125" style="318" customWidth="1"/>
    <col min="6153" max="6153" width="13.33203125" style="318" customWidth="1"/>
    <col min="6154" max="6156" width="10.1640625" style="318" customWidth="1"/>
    <col min="6157" max="6157" width="9.5" style="318" customWidth="1"/>
    <col min="6158" max="6401" width="17.83203125" style="318"/>
    <col min="6402" max="6402" width="10.33203125" style="318" customWidth="1"/>
    <col min="6403" max="6406" width="10.1640625" style="318" customWidth="1"/>
    <col min="6407" max="6407" width="9.1640625" style="318" customWidth="1"/>
    <col min="6408" max="6408" width="9.33203125" style="318" customWidth="1"/>
    <col min="6409" max="6409" width="13.33203125" style="318" customWidth="1"/>
    <col min="6410" max="6412" width="10.1640625" style="318" customWidth="1"/>
    <col min="6413" max="6413" width="9.5" style="318" customWidth="1"/>
    <col min="6414" max="6657" width="17.83203125" style="318"/>
    <col min="6658" max="6658" width="10.33203125" style="318" customWidth="1"/>
    <col min="6659" max="6662" width="10.1640625" style="318" customWidth="1"/>
    <col min="6663" max="6663" width="9.1640625" style="318" customWidth="1"/>
    <col min="6664" max="6664" width="9.33203125" style="318" customWidth="1"/>
    <col min="6665" max="6665" width="13.33203125" style="318" customWidth="1"/>
    <col min="6666" max="6668" width="10.1640625" style="318" customWidth="1"/>
    <col min="6669" max="6669" width="9.5" style="318" customWidth="1"/>
    <col min="6670" max="6913" width="17.83203125" style="318"/>
    <col min="6914" max="6914" width="10.33203125" style="318" customWidth="1"/>
    <col min="6915" max="6918" width="10.1640625" style="318" customWidth="1"/>
    <col min="6919" max="6919" width="9.1640625" style="318" customWidth="1"/>
    <col min="6920" max="6920" width="9.33203125" style="318" customWidth="1"/>
    <col min="6921" max="6921" width="13.33203125" style="318" customWidth="1"/>
    <col min="6922" max="6924" width="10.1640625" style="318" customWidth="1"/>
    <col min="6925" max="6925" width="9.5" style="318" customWidth="1"/>
    <col min="6926" max="7169" width="17.83203125" style="318"/>
    <col min="7170" max="7170" width="10.33203125" style="318" customWidth="1"/>
    <col min="7171" max="7174" width="10.1640625" style="318" customWidth="1"/>
    <col min="7175" max="7175" width="9.1640625" style="318" customWidth="1"/>
    <col min="7176" max="7176" width="9.33203125" style="318" customWidth="1"/>
    <col min="7177" max="7177" width="13.33203125" style="318" customWidth="1"/>
    <col min="7178" max="7180" width="10.1640625" style="318" customWidth="1"/>
    <col min="7181" max="7181" width="9.5" style="318" customWidth="1"/>
    <col min="7182" max="7425" width="17.83203125" style="318"/>
    <col min="7426" max="7426" width="10.33203125" style="318" customWidth="1"/>
    <col min="7427" max="7430" width="10.1640625" style="318" customWidth="1"/>
    <col min="7431" max="7431" width="9.1640625" style="318" customWidth="1"/>
    <col min="7432" max="7432" width="9.33203125" style="318" customWidth="1"/>
    <col min="7433" max="7433" width="13.33203125" style="318" customWidth="1"/>
    <col min="7434" max="7436" width="10.1640625" style="318" customWidth="1"/>
    <col min="7437" max="7437" width="9.5" style="318" customWidth="1"/>
    <col min="7438" max="7681" width="17.83203125" style="318"/>
    <col min="7682" max="7682" width="10.33203125" style="318" customWidth="1"/>
    <col min="7683" max="7686" width="10.1640625" style="318" customWidth="1"/>
    <col min="7687" max="7687" width="9.1640625" style="318" customWidth="1"/>
    <col min="7688" max="7688" width="9.33203125" style="318" customWidth="1"/>
    <col min="7689" max="7689" width="13.33203125" style="318" customWidth="1"/>
    <col min="7690" max="7692" width="10.1640625" style="318" customWidth="1"/>
    <col min="7693" max="7693" width="9.5" style="318" customWidth="1"/>
    <col min="7694" max="7937" width="17.83203125" style="318"/>
    <col min="7938" max="7938" width="10.33203125" style="318" customWidth="1"/>
    <col min="7939" max="7942" width="10.1640625" style="318" customWidth="1"/>
    <col min="7943" max="7943" width="9.1640625" style="318" customWidth="1"/>
    <col min="7944" max="7944" width="9.33203125" style="318" customWidth="1"/>
    <col min="7945" max="7945" width="13.33203125" style="318" customWidth="1"/>
    <col min="7946" max="7948" width="10.1640625" style="318" customWidth="1"/>
    <col min="7949" max="7949" width="9.5" style="318" customWidth="1"/>
    <col min="7950" max="8193" width="17.83203125" style="318"/>
    <col min="8194" max="8194" width="10.33203125" style="318" customWidth="1"/>
    <col min="8195" max="8198" width="10.1640625" style="318" customWidth="1"/>
    <col min="8199" max="8199" width="9.1640625" style="318" customWidth="1"/>
    <col min="8200" max="8200" width="9.33203125" style="318" customWidth="1"/>
    <col min="8201" max="8201" width="13.33203125" style="318" customWidth="1"/>
    <col min="8202" max="8204" width="10.1640625" style="318" customWidth="1"/>
    <col min="8205" max="8205" width="9.5" style="318" customWidth="1"/>
    <col min="8206" max="8449" width="17.83203125" style="318"/>
    <col min="8450" max="8450" width="10.33203125" style="318" customWidth="1"/>
    <col min="8451" max="8454" width="10.1640625" style="318" customWidth="1"/>
    <col min="8455" max="8455" width="9.1640625" style="318" customWidth="1"/>
    <col min="8456" max="8456" width="9.33203125" style="318" customWidth="1"/>
    <col min="8457" max="8457" width="13.33203125" style="318" customWidth="1"/>
    <col min="8458" max="8460" width="10.1640625" style="318" customWidth="1"/>
    <col min="8461" max="8461" width="9.5" style="318" customWidth="1"/>
    <col min="8462" max="8705" width="17.83203125" style="318"/>
    <col min="8706" max="8706" width="10.33203125" style="318" customWidth="1"/>
    <col min="8707" max="8710" width="10.1640625" style="318" customWidth="1"/>
    <col min="8711" max="8711" width="9.1640625" style="318" customWidth="1"/>
    <col min="8712" max="8712" width="9.33203125" style="318" customWidth="1"/>
    <col min="8713" max="8713" width="13.33203125" style="318" customWidth="1"/>
    <col min="8714" max="8716" width="10.1640625" style="318" customWidth="1"/>
    <col min="8717" max="8717" width="9.5" style="318" customWidth="1"/>
    <col min="8718" max="8961" width="17.83203125" style="318"/>
    <col min="8962" max="8962" width="10.33203125" style="318" customWidth="1"/>
    <col min="8963" max="8966" width="10.1640625" style="318" customWidth="1"/>
    <col min="8967" max="8967" width="9.1640625" style="318" customWidth="1"/>
    <col min="8968" max="8968" width="9.33203125" style="318" customWidth="1"/>
    <col min="8969" max="8969" width="13.33203125" style="318" customWidth="1"/>
    <col min="8970" max="8972" width="10.1640625" style="318" customWidth="1"/>
    <col min="8973" max="8973" width="9.5" style="318" customWidth="1"/>
    <col min="8974" max="9217" width="17.83203125" style="318"/>
    <col min="9218" max="9218" width="10.33203125" style="318" customWidth="1"/>
    <col min="9219" max="9222" width="10.1640625" style="318" customWidth="1"/>
    <col min="9223" max="9223" width="9.1640625" style="318" customWidth="1"/>
    <col min="9224" max="9224" width="9.33203125" style="318" customWidth="1"/>
    <col min="9225" max="9225" width="13.33203125" style="318" customWidth="1"/>
    <col min="9226" max="9228" width="10.1640625" style="318" customWidth="1"/>
    <col min="9229" max="9229" width="9.5" style="318" customWidth="1"/>
    <col min="9230" max="9473" width="17.83203125" style="318"/>
    <col min="9474" max="9474" width="10.33203125" style="318" customWidth="1"/>
    <col min="9475" max="9478" width="10.1640625" style="318" customWidth="1"/>
    <col min="9479" max="9479" width="9.1640625" style="318" customWidth="1"/>
    <col min="9480" max="9480" width="9.33203125" style="318" customWidth="1"/>
    <col min="9481" max="9481" width="13.33203125" style="318" customWidth="1"/>
    <col min="9482" max="9484" width="10.1640625" style="318" customWidth="1"/>
    <col min="9485" max="9485" width="9.5" style="318" customWidth="1"/>
    <col min="9486" max="9729" width="17.83203125" style="318"/>
    <col min="9730" max="9730" width="10.33203125" style="318" customWidth="1"/>
    <col min="9731" max="9734" width="10.1640625" style="318" customWidth="1"/>
    <col min="9735" max="9735" width="9.1640625" style="318" customWidth="1"/>
    <col min="9736" max="9736" width="9.33203125" style="318" customWidth="1"/>
    <col min="9737" max="9737" width="13.33203125" style="318" customWidth="1"/>
    <col min="9738" max="9740" width="10.1640625" style="318" customWidth="1"/>
    <col min="9741" max="9741" width="9.5" style="318" customWidth="1"/>
    <col min="9742" max="9985" width="17.83203125" style="318"/>
    <col min="9986" max="9986" width="10.33203125" style="318" customWidth="1"/>
    <col min="9987" max="9990" width="10.1640625" style="318" customWidth="1"/>
    <col min="9991" max="9991" width="9.1640625" style="318" customWidth="1"/>
    <col min="9992" max="9992" width="9.33203125" style="318" customWidth="1"/>
    <col min="9993" max="9993" width="13.33203125" style="318" customWidth="1"/>
    <col min="9994" max="9996" width="10.1640625" style="318" customWidth="1"/>
    <col min="9997" max="9997" width="9.5" style="318" customWidth="1"/>
    <col min="9998" max="10241" width="17.83203125" style="318"/>
    <col min="10242" max="10242" width="10.33203125" style="318" customWidth="1"/>
    <col min="10243" max="10246" width="10.1640625" style="318" customWidth="1"/>
    <col min="10247" max="10247" width="9.1640625" style="318" customWidth="1"/>
    <col min="10248" max="10248" width="9.33203125" style="318" customWidth="1"/>
    <col min="10249" max="10249" width="13.33203125" style="318" customWidth="1"/>
    <col min="10250" max="10252" width="10.1640625" style="318" customWidth="1"/>
    <col min="10253" max="10253" width="9.5" style="318" customWidth="1"/>
    <col min="10254" max="10497" width="17.83203125" style="318"/>
    <col min="10498" max="10498" width="10.33203125" style="318" customWidth="1"/>
    <col min="10499" max="10502" width="10.1640625" style="318" customWidth="1"/>
    <col min="10503" max="10503" width="9.1640625" style="318" customWidth="1"/>
    <col min="10504" max="10504" width="9.33203125" style="318" customWidth="1"/>
    <col min="10505" max="10505" width="13.33203125" style="318" customWidth="1"/>
    <col min="10506" max="10508" width="10.1640625" style="318" customWidth="1"/>
    <col min="10509" max="10509" width="9.5" style="318" customWidth="1"/>
    <col min="10510" max="10753" width="17.83203125" style="318"/>
    <col min="10754" max="10754" width="10.33203125" style="318" customWidth="1"/>
    <col min="10755" max="10758" width="10.1640625" style="318" customWidth="1"/>
    <col min="10759" max="10759" width="9.1640625" style="318" customWidth="1"/>
    <col min="10760" max="10760" width="9.33203125" style="318" customWidth="1"/>
    <col min="10761" max="10761" width="13.33203125" style="318" customWidth="1"/>
    <col min="10762" max="10764" width="10.1640625" style="318" customWidth="1"/>
    <col min="10765" max="10765" width="9.5" style="318" customWidth="1"/>
    <col min="10766" max="11009" width="17.83203125" style="318"/>
    <col min="11010" max="11010" width="10.33203125" style="318" customWidth="1"/>
    <col min="11011" max="11014" width="10.1640625" style="318" customWidth="1"/>
    <col min="11015" max="11015" width="9.1640625" style="318" customWidth="1"/>
    <col min="11016" max="11016" width="9.33203125" style="318" customWidth="1"/>
    <col min="11017" max="11017" width="13.33203125" style="318" customWidth="1"/>
    <col min="11018" max="11020" width="10.1640625" style="318" customWidth="1"/>
    <col min="11021" max="11021" width="9.5" style="318" customWidth="1"/>
    <col min="11022" max="11265" width="17.83203125" style="318"/>
    <col min="11266" max="11266" width="10.33203125" style="318" customWidth="1"/>
    <col min="11267" max="11270" width="10.1640625" style="318" customWidth="1"/>
    <col min="11271" max="11271" width="9.1640625" style="318" customWidth="1"/>
    <col min="11272" max="11272" width="9.33203125" style="318" customWidth="1"/>
    <col min="11273" max="11273" width="13.33203125" style="318" customWidth="1"/>
    <col min="11274" max="11276" width="10.1640625" style="318" customWidth="1"/>
    <col min="11277" max="11277" width="9.5" style="318" customWidth="1"/>
    <col min="11278" max="11521" width="17.83203125" style="318"/>
    <col min="11522" max="11522" width="10.33203125" style="318" customWidth="1"/>
    <col min="11523" max="11526" width="10.1640625" style="318" customWidth="1"/>
    <col min="11527" max="11527" width="9.1640625" style="318" customWidth="1"/>
    <col min="11528" max="11528" width="9.33203125" style="318" customWidth="1"/>
    <col min="11529" max="11529" width="13.33203125" style="318" customWidth="1"/>
    <col min="11530" max="11532" width="10.1640625" style="318" customWidth="1"/>
    <col min="11533" max="11533" width="9.5" style="318" customWidth="1"/>
    <col min="11534" max="11777" width="17.83203125" style="318"/>
    <col min="11778" max="11778" width="10.33203125" style="318" customWidth="1"/>
    <col min="11779" max="11782" width="10.1640625" style="318" customWidth="1"/>
    <col min="11783" max="11783" width="9.1640625" style="318" customWidth="1"/>
    <col min="11784" max="11784" width="9.33203125" style="318" customWidth="1"/>
    <col min="11785" max="11785" width="13.33203125" style="318" customWidth="1"/>
    <col min="11786" max="11788" width="10.1640625" style="318" customWidth="1"/>
    <col min="11789" max="11789" width="9.5" style="318" customWidth="1"/>
    <col min="11790" max="12033" width="17.83203125" style="318"/>
    <col min="12034" max="12034" width="10.33203125" style="318" customWidth="1"/>
    <col min="12035" max="12038" width="10.1640625" style="318" customWidth="1"/>
    <col min="12039" max="12039" width="9.1640625" style="318" customWidth="1"/>
    <col min="12040" max="12040" width="9.33203125" style="318" customWidth="1"/>
    <col min="12041" max="12041" width="13.33203125" style="318" customWidth="1"/>
    <col min="12042" max="12044" width="10.1640625" style="318" customWidth="1"/>
    <col min="12045" max="12045" width="9.5" style="318" customWidth="1"/>
    <col min="12046" max="12289" width="17.83203125" style="318"/>
    <col min="12290" max="12290" width="10.33203125" style="318" customWidth="1"/>
    <col min="12291" max="12294" width="10.1640625" style="318" customWidth="1"/>
    <col min="12295" max="12295" width="9.1640625" style="318" customWidth="1"/>
    <col min="12296" max="12296" width="9.33203125" style="318" customWidth="1"/>
    <col min="12297" max="12297" width="13.33203125" style="318" customWidth="1"/>
    <col min="12298" max="12300" width="10.1640625" style="318" customWidth="1"/>
    <col min="12301" max="12301" width="9.5" style="318" customWidth="1"/>
    <col min="12302" max="12545" width="17.83203125" style="318"/>
    <col min="12546" max="12546" width="10.33203125" style="318" customWidth="1"/>
    <col min="12547" max="12550" width="10.1640625" style="318" customWidth="1"/>
    <col min="12551" max="12551" width="9.1640625" style="318" customWidth="1"/>
    <col min="12552" max="12552" width="9.33203125" style="318" customWidth="1"/>
    <col min="12553" max="12553" width="13.33203125" style="318" customWidth="1"/>
    <col min="12554" max="12556" width="10.1640625" style="318" customWidth="1"/>
    <col min="12557" max="12557" width="9.5" style="318" customWidth="1"/>
    <col min="12558" max="12801" width="17.83203125" style="318"/>
    <col min="12802" max="12802" width="10.33203125" style="318" customWidth="1"/>
    <col min="12803" max="12806" width="10.1640625" style="318" customWidth="1"/>
    <col min="12807" max="12807" width="9.1640625" style="318" customWidth="1"/>
    <col min="12808" max="12808" width="9.33203125" style="318" customWidth="1"/>
    <col min="12809" max="12809" width="13.33203125" style="318" customWidth="1"/>
    <col min="12810" max="12812" width="10.1640625" style="318" customWidth="1"/>
    <col min="12813" max="12813" width="9.5" style="318" customWidth="1"/>
    <col min="12814" max="13057" width="17.83203125" style="318"/>
    <col min="13058" max="13058" width="10.33203125" style="318" customWidth="1"/>
    <col min="13059" max="13062" width="10.1640625" style="318" customWidth="1"/>
    <col min="13063" max="13063" width="9.1640625" style="318" customWidth="1"/>
    <col min="13064" max="13064" width="9.33203125" style="318" customWidth="1"/>
    <col min="13065" max="13065" width="13.33203125" style="318" customWidth="1"/>
    <col min="13066" max="13068" width="10.1640625" style="318" customWidth="1"/>
    <col min="13069" max="13069" width="9.5" style="318" customWidth="1"/>
    <col min="13070" max="13313" width="17.83203125" style="318"/>
    <col min="13314" max="13314" width="10.33203125" style="318" customWidth="1"/>
    <col min="13315" max="13318" width="10.1640625" style="318" customWidth="1"/>
    <col min="13319" max="13319" width="9.1640625" style="318" customWidth="1"/>
    <col min="13320" max="13320" width="9.33203125" style="318" customWidth="1"/>
    <col min="13321" max="13321" width="13.33203125" style="318" customWidth="1"/>
    <col min="13322" max="13324" width="10.1640625" style="318" customWidth="1"/>
    <col min="13325" max="13325" width="9.5" style="318" customWidth="1"/>
    <col min="13326" max="13569" width="17.83203125" style="318"/>
    <col min="13570" max="13570" width="10.33203125" style="318" customWidth="1"/>
    <col min="13571" max="13574" width="10.1640625" style="318" customWidth="1"/>
    <col min="13575" max="13575" width="9.1640625" style="318" customWidth="1"/>
    <col min="13576" max="13576" width="9.33203125" style="318" customWidth="1"/>
    <col min="13577" max="13577" width="13.33203125" style="318" customWidth="1"/>
    <col min="13578" max="13580" width="10.1640625" style="318" customWidth="1"/>
    <col min="13581" max="13581" width="9.5" style="318" customWidth="1"/>
    <col min="13582" max="13825" width="17.83203125" style="318"/>
    <col min="13826" max="13826" width="10.33203125" style="318" customWidth="1"/>
    <col min="13827" max="13830" width="10.1640625" style="318" customWidth="1"/>
    <col min="13831" max="13831" width="9.1640625" style="318" customWidth="1"/>
    <col min="13832" max="13832" width="9.33203125" style="318" customWidth="1"/>
    <col min="13833" max="13833" width="13.33203125" style="318" customWidth="1"/>
    <col min="13834" max="13836" width="10.1640625" style="318" customWidth="1"/>
    <col min="13837" max="13837" width="9.5" style="318" customWidth="1"/>
    <col min="13838" max="14081" width="17.83203125" style="318"/>
    <col min="14082" max="14082" width="10.33203125" style="318" customWidth="1"/>
    <col min="14083" max="14086" width="10.1640625" style="318" customWidth="1"/>
    <col min="14087" max="14087" width="9.1640625" style="318" customWidth="1"/>
    <col min="14088" max="14088" width="9.33203125" style="318" customWidth="1"/>
    <col min="14089" max="14089" width="13.33203125" style="318" customWidth="1"/>
    <col min="14090" max="14092" width="10.1640625" style="318" customWidth="1"/>
    <col min="14093" max="14093" width="9.5" style="318" customWidth="1"/>
    <col min="14094" max="14337" width="17.83203125" style="318"/>
    <col min="14338" max="14338" width="10.33203125" style="318" customWidth="1"/>
    <col min="14339" max="14342" width="10.1640625" style="318" customWidth="1"/>
    <col min="14343" max="14343" width="9.1640625" style="318" customWidth="1"/>
    <col min="14344" max="14344" width="9.33203125" style="318" customWidth="1"/>
    <col min="14345" max="14345" width="13.33203125" style="318" customWidth="1"/>
    <col min="14346" max="14348" width="10.1640625" style="318" customWidth="1"/>
    <col min="14349" max="14349" width="9.5" style="318" customWidth="1"/>
    <col min="14350" max="14593" width="17.83203125" style="318"/>
    <col min="14594" max="14594" width="10.33203125" style="318" customWidth="1"/>
    <col min="14595" max="14598" width="10.1640625" style="318" customWidth="1"/>
    <col min="14599" max="14599" width="9.1640625" style="318" customWidth="1"/>
    <col min="14600" max="14600" width="9.33203125" style="318" customWidth="1"/>
    <col min="14601" max="14601" width="13.33203125" style="318" customWidth="1"/>
    <col min="14602" max="14604" width="10.1640625" style="318" customWidth="1"/>
    <col min="14605" max="14605" width="9.5" style="318" customWidth="1"/>
    <col min="14606" max="14849" width="17.83203125" style="318"/>
    <col min="14850" max="14850" width="10.33203125" style="318" customWidth="1"/>
    <col min="14851" max="14854" width="10.1640625" style="318" customWidth="1"/>
    <col min="14855" max="14855" width="9.1640625" style="318" customWidth="1"/>
    <col min="14856" max="14856" width="9.33203125" style="318" customWidth="1"/>
    <col min="14857" max="14857" width="13.33203125" style="318" customWidth="1"/>
    <col min="14858" max="14860" width="10.1640625" style="318" customWidth="1"/>
    <col min="14861" max="14861" width="9.5" style="318" customWidth="1"/>
    <col min="14862" max="15105" width="17.83203125" style="318"/>
    <col min="15106" max="15106" width="10.33203125" style="318" customWidth="1"/>
    <col min="15107" max="15110" width="10.1640625" style="318" customWidth="1"/>
    <col min="15111" max="15111" width="9.1640625" style="318" customWidth="1"/>
    <col min="15112" max="15112" width="9.33203125" style="318" customWidth="1"/>
    <col min="15113" max="15113" width="13.33203125" style="318" customWidth="1"/>
    <col min="15114" max="15116" width="10.1640625" style="318" customWidth="1"/>
    <col min="15117" max="15117" width="9.5" style="318" customWidth="1"/>
    <col min="15118" max="15361" width="17.83203125" style="318"/>
    <col min="15362" max="15362" width="10.33203125" style="318" customWidth="1"/>
    <col min="15363" max="15366" width="10.1640625" style="318" customWidth="1"/>
    <col min="15367" max="15367" width="9.1640625" style="318" customWidth="1"/>
    <col min="15368" max="15368" width="9.33203125" style="318" customWidth="1"/>
    <col min="15369" max="15369" width="13.33203125" style="318" customWidth="1"/>
    <col min="15370" max="15372" width="10.1640625" style="318" customWidth="1"/>
    <col min="15373" max="15373" width="9.5" style="318" customWidth="1"/>
    <col min="15374" max="15617" width="17.83203125" style="318"/>
    <col min="15618" max="15618" width="10.33203125" style="318" customWidth="1"/>
    <col min="15619" max="15622" width="10.1640625" style="318" customWidth="1"/>
    <col min="15623" max="15623" width="9.1640625" style="318" customWidth="1"/>
    <col min="15624" max="15624" width="9.33203125" style="318" customWidth="1"/>
    <col min="15625" max="15625" width="13.33203125" style="318" customWidth="1"/>
    <col min="15626" max="15628" width="10.1640625" style="318" customWidth="1"/>
    <col min="15629" max="15629" width="9.5" style="318" customWidth="1"/>
    <col min="15630" max="15873" width="17.83203125" style="318"/>
    <col min="15874" max="15874" width="10.33203125" style="318" customWidth="1"/>
    <col min="15875" max="15878" width="10.1640625" style="318" customWidth="1"/>
    <col min="15879" max="15879" width="9.1640625" style="318" customWidth="1"/>
    <col min="15880" max="15880" width="9.33203125" style="318" customWidth="1"/>
    <col min="15881" max="15881" width="13.33203125" style="318" customWidth="1"/>
    <col min="15882" max="15884" width="10.1640625" style="318" customWidth="1"/>
    <col min="15885" max="15885" width="9.5" style="318" customWidth="1"/>
    <col min="15886" max="16129" width="17.83203125" style="318"/>
    <col min="16130" max="16130" width="10.33203125" style="318" customWidth="1"/>
    <col min="16131" max="16134" width="10.1640625" style="318" customWidth="1"/>
    <col min="16135" max="16135" width="9.1640625" style="318" customWidth="1"/>
    <col min="16136" max="16136" width="9.33203125" style="318" customWidth="1"/>
    <col min="16137" max="16137" width="13.33203125" style="318" customWidth="1"/>
    <col min="16138" max="16140" width="10.1640625" style="318" customWidth="1"/>
    <col min="16141" max="16141" width="9.5" style="318" customWidth="1"/>
    <col min="16142" max="16384" width="17.83203125" style="318"/>
  </cols>
  <sheetData>
    <row r="2" spans="1:19" s="313" customFormat="1" ht="21">
      <c r="A2" s="312"/>
      <c r="G2" s="314" t="s">
        <v>41</v>
      </c>
      <c r="H2" s="314"/>
      <c r="I2" s="314"/>
      <c r="J2" s="314"/>
      <c r="K2" s="314"/>
      <c r="L2" s="314"/>
      <c r="N2" s="315"/>
    </row>
    <row r="3" spans="1:19" ht="5.25" customHeight="1" thickBot="1">
      <c r="B3" s="317"/>
      <c r="C3" s="317"/>
      <c r="D3" s="316"/>
      <c r="E3" s="316"/>
      <c r="F3" s="316"/>
      <c r="G3" s="316"/>
      <c r="H3" s="316"/>
      <c r="I3" s="316"/>
      <c r="J3" s="316"/>
      <c r="K3" s="316"/>
      <c r="L3" s="316"/>
      <c r="M3" s="316"/>
    </row>
    <row r="4" spans="1:19" s="320" customFormat="1" ht="27" customHeight="1">
      <c r="A4" s="319"/>
      <c r="B4" s="590" t="s">
        <v>58</v>
      </c>
      <c r="C4" s="590"/>
      <c r="D4" s="590"/>
      <c r="E4" s="590"/>
      <c r="F4" s="590"/>
      <c r="G4" s="590"/>
      <c r="H4" s="591" t="s">
        <v>59</v>
      </c>
      <c r="I4" s="592"/>
      <c r="J4" s="592"/>
      <c r="K4" s="593" t="s">
        <v>60</v>
      </c>
      <c r="L4" s="593" t="s">
        <v>61</v>
      </c>
      <c r="M4" s="595" t="s">
        <v>62</v>
      </c>
      <c r="N4" s="316"/>
      <c r="O4" s="318"/>
      <c r="P4" s="318"/>
      <c r="Q4" s="318"/>
      <c r="R4" s="318"/>
      <c r="S4" s="318"/>
    </row>
    <row r="5" spans="1:19" s="320" customFormat="1" ht="20.25" customHeight="1">
      <c r="A5" s="319"/>
      <c r="B5" s="321" t="s">
        <v>50</v>
      </c>
      <c r="C5" s="322" t="s">
        <v>63</v>
      </c>
      <c r="D5" s="323" t="s">
        <v>64</v>
      </c>
      <c r="E5" s="324" t="s">
        <v>65</v>
      </c>
      <c r="F5" s="324" t="s">
        <v>66</v>
      </c>
      <c r="G5" s="324" t="s">
        <v>35</v>
      </c>
      <c r="H5" s="325" t="s">
        <v>50</v>
      </c>
      <c r="I5" s="326" t="s">
        <v>67</v>
      </c>
      <c r="J5" s="327" t="s">
        <v>68</v>
      </c>
      <c r="K5" s="594"/>
      <c r="L5" s="594"/>
      <c r="M5" s="596"/>
      <c r="N5" s="316"/>
      <c r="O5" s="318"/>
      <c r="P5" s="318"/>
      <c r="Q5" s="318"/>
      <c r="R5" s="318"/>
      <c r="S5" s="318"/>
    </row>
    <row r="6" spans="1:19" ht="18" customHeight="1">
      <c r="B6" s="328">
        <v>834680</v>
      </c>
      <c r="C6" s="328">
        <v>748772</v>
      </c>
      <c r="D6" s="329">
        <v>2892</v>
      </c>
      <c r="E6" s="329">
        <v>31220</v>
      </c>
      <c r="F6" s="330">
        <v>46485</v>
      </c>
      <c r="G6" s="328">
        <v>5311</v>
      </c>
      <c r="H6" s="328">
        <v>23233</v>
      </c>
      <c r="I6" s="328">
        <v>19942</v>
      </c>
      <c r="J6" s="328">
        <v>3291</v>
      </c>
      <c r="K6" s="328">
        <v>6436</v>
      </c>
      <c r="L6" s="328">
        <v>1213</v>
      </c>
      <c r="M6" s="331">
        <v>840</v>
      </c>
    </row>
    <row r="7" spans="1:19" ht="18" customHeight="1">
      <c r="B7" s="328">
        <v>817680</v>
      </c>
      <c r="C7" s="328">
        <v>729604</v>
      </c>
      <c r="D7" s="330">
        <v>2618</v>
      </c>
      <c r="E7" s="330">
        <v>30880</v>
      </c>
      <c r="F7" s="330">
        <v>49183</v>
      </c>
      <c r="G7" s="328">
        <v>5395</v>
      </c>
      <c r="H7" s="328">
        <v>23795</v>
      </c>
      <c r="I7" s="328">
        <v>21326</v>
      </c>
      <c r="J7" s="328">
        <v>2469</v>
      </c>
      <c r="K7" s="328">
        <v>4113</v>
      </c>
      <c r="L7" s="328">
        <v>733</v>
      </c>
      <c r="M7" s="330">
        <v>866</v>
      </c>
    </row>
    <row r="8" spans="1:19" ht="18" customHeight="1">
      <c r="B8" s="328">
        <v>684626</v>
      </c>
      <c r="C8" s="328">
        <v>607167</v>
      </c>
      <c r="D8" s="330">
        <v>2222</v>
      </c>
      <c r="E8" s="330">
        <v>28118</v>
      </c>
      <c r="F8" s="330">
        <v>42153</v>
      </c>
      <c r="G8" s="328">
        <v>4966</v>
      </c>
      <c r="H8" s="328">
        <v>22692</v>
      </c>
      <c r="I8" s="328">
        <v>20081</v>
      </c>
      <c r="J8" s="328">
        <v>2611</v>
      </c>
      <c r="K8" s="328">
        <v>2700</v>
      </c>
      <c r="L8" s="328">
        <v>658</v>
      </c>
      <c r="M8" s="330">
        <v>706</v>
      </c>
    </row>
    <row r="9" spans="1:19" ht="18" customHeight="1" thickBot="1">
      <c r="B9" s="332">
        <v>630848</v>
      </c>
      <c r="C9" s="332">
        <v>558874</v>
      </c>
      <c r="D9" s="332">
        <v>1658</v>
      </c>
      <c r="E9" s="332">
        <v>24538</v>
      </c>
      <c r="F9" s="332">
        <v>41875</v>
      </c>
      <c r="G9" s="332">
        <v>3903</v>
      </c>
      <c r="H9" s="332">
        <v>22396</v>
      </c>
      <c r="I9" s="332">
        <v>20065</v>
      </c>
      <c r="J9" s="332">
        <v>2331</v>
      </c>
      <c r="K9" s="332">
        <v>3153</v>
      </c>
      <c r="L9" s="332">
        <v>978</v>
      </c>
      <c r="M9" s="332">
        <v>353</v>
      </c>
    </row>
    <row r="10" spans="1:19">
      <c r="B10" s="597" t="s">
        <v>1845</v>
      </c>
      <c r="C10" s="597"/>
      <c r="D10" s="597"/>
      <c r="E10" s="597"/>
      <c r="F10" s="597"/>
      <c r="G10" s="597"/>
      <c r="H10" s="597"/>
      <c r="I10" s="597"/>
      <c r="J10" s="597"/>
      <c r="K10" s="597"/>
      <c r="L10" s="597"/>
      <c r="M10" s="597"/>
    </row>
    <row r="11" spans="1:19">
      <c r="B11" s="598"/>
      <c r="C11" s="598"/>
      <c r="D11" s="598"/>
      <c r="E11" s="598"/>
      <c r="F11" s="598"/>
      <c r="G11" s="598"/>
      <c r="H11" s="598"/>
      <c r="I11" s="598"/>
      <c r="J11" s="598"/>
      <c r="K11" s="598"/>
      <c r="L11" s="598"/>
      <c r="M11" s="598"/>
    </row>
    <row r="12" spans="1:19">
      <c r="B12" s="318" t="s">
        <v>1846</v>
      </c>
      <c r="C12" s="333"/>
      <c r="D12" s="333"/>
    </row>
  </sheetData>
  <dataConsolidate/>
  <mergeCells count="6">
    <mergeCell ref="B10:M11"/>
    <mergeCell ref="B4:G4"/>
    <mergeCell ref="H4:J4"/>
    <mergeCell ref="K4:K5"/>
    <mergeCell ref="L4:L5"/>
    <mergeCell ref="M4:M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
  <sheetViews>
    <sheetView view="pageBreakPreview" zoomScale="130" zoomScaleNormal="100" zoomScaleSheetLayoutView="130" workbookViewId="0"/>
  </sheetViews>
  <sheetFormatPr defaultColWidth="17.83203125" defaultRowHeight="13.5"/>
  <cols>
    <col min="1" max="1" width="17.83203125" style="318"/>
    <col min="2" max="2" width="16" style="318" customWidth="1"/>
    <col min="3" max="3" width="13.83203125" style="318" customWidth="1"/>
    <col min="4" max="4" width="5" style="318" customWidth="1"/>
    <col min="5" max="5" width="13" style="318" customWidth="1"/>
    <col min="6" max="7" width="10" style="318" customWidth="1"/>
    <col min="8" max="8" width="11.83203125" style="318" customWidth="1"/>
    <col min="9" max="10" width="8.6640625" style="318" customWidth="1"/>
    <col min="11" max="11" width="9" style="318" customWidth="1"/>
    <col min="12" max="12" width="5.33203125" style="318" customWidth="1"/>
    <col min="13" max="13" width="11.5" style="318" bestFit="1" customWidth="1"/>
    <col min="14" max="257" width="17.83203125" style="318"/>
    <col min="258" max="258" width="16" style="318" customWidth="1"/>
    <col min="259" max="259" width="13.83203125" style="318" customWidth="1"/>
    <col min="260" max="260" width="5" style="318" customWidth="1"/>
    <col min="261" max="261" width="13" style="318" customWidth="1"/>
    <col min="262" max="263" width="10" style="318" customWidth="1"/>
    <col min="264" max="264" width="11.83203125" style="318" customWidth="1"/>
    <col min="265" max="266" width="8.6640625" style="318" customWidth="1"/>
    <col min="267" max="267" width="9" style="318" customWidth="1"/>
    <col min="268" max="268" width="5.33203125" style="318" customWidth="1"/>
    <col min="269" max="269" width="11.5" style="318" bestFit="1" customWidth="1"/>
    <col min="270" max="513" width="17.83203125" style="318"/>
    <col min="514" max="514" width="16" style="318" customWidth="1"/>
    <col min="515" max="515" width="13.83203125" style="318" customWidth="1"/>
    <col min="516" max="516" width="5" style="318" customWidth="1"/>
    <col min="517" max="517" width="13" style="318" customWidth="1"/>
    <col min="518" max="519" width="10" style="318" customWidth="1"/>
    <col min="520" max="520" width="11.83203125" style="318" customWidth="1"/>
    <col min="521" max="522" width="8.6640625" style="318" customWidth="1"/>
    <col min="523" max="523" width="9" style="318" customWidth="1"/>
    <col min="524" max="524" width="5.33203125" style="318" customWidth="1"/>
    <col min="525" max="525" width="11.5" style="318" bestFit="1" customWidth="1"/>
    <col min="526" max="769" width="17.83203125" style="318"/>
    <col min="770" max="770" width="16" style="318" customWidth="1"/>
    <col min="771" max="771" width="13.83203125" style="318" customWidth="1"/>
    <col min="772" max="772" width="5" style="318" customWidth="1"/>
    <col min="773" max="773" width="13" style="318" customWidth="1"/>
    <col min="774" max="775" width="10" style="318" customWidth="1"/>
    <col min="776" max="776" width="11.83203125" style="318" customWidth="1"/>
    <col min="777" max="778" width="8.6640625" style="318" customWidth="1"/>
    <col min="779" max="779" width="9" style="318" customWidth="1"/>
    <col min="780" max="780" width="5.33203125" style="318" customWidth="1"/>
    <col min="781" max="781" width="11.5" style="318" bestFit="1" customWidth="1"/>
    <col min="782" max="1025" width="17.83203125" style="318"/>
    <col min="1026" max="1026" width="16" style="318" customWidth="1"/>
    <col min="1027" max="1027" width="13.83203125" style="318" customWidth="1"/>
    <col min="1028" max="1028" width="5" style="318" customWidth="1"/>
    <col min="1029" max="1029" width="13" style="318" customWidth="1"/>
    <col min="1030" max="1031" width="10" style="318" customWidth="1"/>
    <col min="1032" max="1032" width="11.83203125" style="318" customWidth="1"/>
    <col min="1033" max="1034" width="8.6640625" style="318" customWidth="1"/>
    <col min="1035" max="1035" width="9" style="318" customWidth="1"/>
    <col min="1036" max="1036" width="5.33203125" style="318" customWidth="1"/>
    <col min="1037" max="1037" width="11.5" style="318" bestFit="1" customWidth="1"/>
    <col min="1038" max="1281" width="17.83203125" style="318"/>
    <col min="1282" max="1282" width="16" style="318" customWidth="1"/>
    <col min="1283" max="1283" width="13.83203125" style="318" customWidth="1"/>
    <col min="1284" max="1284" width="5" style="318" customWidth="1"/>
    <col min="1285" max="1285" width="13" style="318" customWidth="1"/>
    <col min="1286" max="1287" width="10" style="318" customWidth="1"/>
    <col min="1288" max="1288" width="11.83203125" style="318" customWidth="1"/>
    <col min="1289" max="1290" width="8.6640625" style="318" customWidth="1"/>
    <col min="1291" max="1291" width="9" style="318" customWidth="1"/>
    <col min="1292" max="1292" width="5.33203125" style="318" customWidth="1"/>
    <col min="1293" max="1293" width="11.5" style="318" bestFit="1" customWidth="1"/>
    <col min="1294" max="1537" width="17.83203125" style="318"/>
    <col min="1538" max="1538" width="16" style="318" customWidth="1"/>
    <col min="1539" max="1539" width="13.83203125" style="318" customWidth="1"/>
    <col min="1540" max="1540" width="5" style="318" customWidth="1"/>
    <col min="1541" max="1541" width="13" style="318" customWidth="1"/>
    <col min="1542" max="1543" width="10" style="318" customWidth="1"/>
    <col min="1544" max="1544" width="11.83203125" style="318" customWidth="1"/>
    <col min="1545" max="1546" width="8.6640625" style="318" customWidth="1"/>
    <col min="1547" max="1547" width="9" style="318" customWidth="1"/>
    <col min="1548" max="1548" width="5.33203125" style="318" customWidth="1"/>
    <col min="1549" max="1549" width="11.5" style="318" bestFit="1" customWidth="1"/>
    <col min="1550" max="1793" width="17.83203125" style="318"/>
    <col min="1794" max="1794" width="16" style="318" customWidth="1"/>
    <col min="1795" max="1795" width="13.83203125" style="318" customWidth="1"/>
    <col min="1796" max="1796" width="5" style="318" customWidth="1"/>
    <col min="1797" max="1797" width="13" style="318" customWidth="1"/>
    <col min="1798" max="1799" width="10" style="318" customWidth="1"/>
    <col min="1800" max="1800" width="11.83203125" style="318" customWidth="1"/>
    <col min="1801" max="1802" width="8.6640625" style="318" customWidth="1"/>
    <col min="1803" max="1803" width="9" style="318" customWidth="1"/>
    <col min="1804" max="1804" width="5.33203125" style="318" customWidth="1"/>
    <col min="1805" max="1805" width="11.5" style="318" bestFit="1" customWidth="1"/>
    <col min="1806" max="2049" width="17.83203125" style="318"/>
    <col min="2050" max="2050" width="16" style="318" customWidth="1"/>
    <col min="2051" max="2051" width="13.83203125" style="318" customWidth="1"/>
    <col min="2052" max="2052" width="5" style="318" customWidth="1"/>
    <col min="2053" max="2053" width="13" style="318" customWidth="1"/>
    <col min="2054" max="2055" width="10" style="318" customWidth="1"/>
    <col min="2056" max="2056" width="11.83203125" style="318" customWidth="1"/>
    <col min="2057" max="2058" width="8.6640625" style="318" customWidth="1"/>
    <col min="2059" max="2059" width="9" style="318" customWidth="1"/>
    <col min="2060" max="2060" width="5.33203125" style="318" customWidth="1"/>
    <col min="2061" max="2061" width="11.5" style="318" bestFit="1" customWidth="1"/>
    <col min="2062" max="2305" width="17.83203125" style="318"/>
    <col min="2306" max="2306" width="16" style="318" customWidth="1"/>
    <col min="2307" max="2307" width="13.83203125" style="318" customWidth="1"/>
    <col min="2308" max="2308" width="5" style="318" customWidth="1"/>
    <col min="2309" max="2309" width="13" style="318" customWidth="1"/>
    <col min="2310" max="2311" width="10" style="318" customWidth="1"/>
    <col min="2312" max="2312" width="11.83203125" style="318" customWidth="1"/>
    <col min="2313" max="2314" width="8.6640625" style="318" customWidth="1"/>
    <col min="2315" max="2315" width="9" style="318" customWidth="1"/>
    <col min="2316" max="2316" width="5.33203125" style="318" customWidth="1"/>
    <col min="2317" max="2317" width="11.5" style="318" bestFit="1" customWidth="1"/>
    <col min="2318" max="2561" width="17.83203125" style="318"/>
    <col min="2562" max="2562" width="16" style="318" customWidth="1"/>
    <col min="2563" max="2563" width="13.83203125" style="318" customWidth="1"/>
    <col min="2564" max="2564" width="5" style="318" customWidth="1"/>
    <col min="2565" max="2565" width="13" style="318" customWidth="1"/>
    <col min="2566" max="2567" width="10" style="318" customWidth="1"/>
    <col min="2568" max="2568" width="11.83203125" style="318" customWidth="1"/>
    <col min="2569" max="2570" width="8.6640625" style="318" customWidth="1"/>
    <col min="2571" max="2571" width="9" style="318" customWidth="1"/>
    <col min="2572" max="2572" width="5.33203125" style="318" customWidth="1"/>
    <col min="2573" max="2573" width="11.5" style="318" bestFit="1" customWidth="1"/>
    <col min="2574" max="2817" width="17.83203125" style="318"/>
    <col min="2818" max="2818" width="16" style="318" customWidth="1"/>
    <col min="2819" max="2819" width="13.83203125" style="318" customWidth="1"/>
    <col min="2820" max="2820" width="5" style="318" customWidth="1"/>
    <col min="2821" max="2821" width="13" style="318" customWidth="1"/>
    <col min="2822" max="2823" width="10" style="318" customWidth="1"/>
    <col min="2824" max="2824" width="11.83203125" style="318" customWidth="1"/>
    <col min="2825" max="2826" width="8.6640625" style="318" customWidth="1"/>
    <col min="2827" max="2827" width="9" style="318" customWidth="1"/>
    <col min="2828" max="2828" width="5.33203125" style="318" customWidth="1"/>
    <col min="2829" max="2829" width="11.5" style="318" bestFit="1" customWidth="1"/>
    <col min="2830" max="3073" width="17.83203125" style="318"/>
    <col min="3074" max="3074" width="16" style="318" customWidth="1"/>
    <col min="3075" max="3075" width="13.83203125" style="318" customWidth="1"/>
    <col min="3076" max="3076" width="5" style="318" customWidth="1"/>
    <col min="3077" max="3077" width="13" style="318" customWidth="1"/>
    <col min="3078" max="3079" width="10" style="318" customWidth="1"/>
    <col min="3080" max="3080" width="11.83203125" style="318" customWidth="1"/>
    <col min="3081" max="3082" width="8.6640625" style="318" customWidth="1"/>
    <col min="3083" max="3083" width="9" style="318" customWidth="1"/>
    <col min="3084" max="3084" width="5.33203125" style="318" customWidth="1"/>
    <col min="3085" max="3085" width="11.5" style="318" bestFit="1" customWidth="1"/>
    <col min="3086" max="3329" width="17.83203125" style="318"/>
    <col min="3330" max="3330" width="16" style="318" customWidth="1"/>
    <col min="3331" max="3331" width="13.83203125" style="318" customWidth="1"/>
    <col min="3332" max="3332" width="5" style="318" customWidth="1"/>
    <col min="3333" max="3333" width="13" style="318" customWidth="1"/>
    <col min="3334" max="3335" width="10" style="318" customWidth="1"/>
    <col min="3336" max="3336" width="11.83203125" style="318" customWidth="1"/>
    <col min="3337" max="3338" width="8.6640625" style="318" customWidth="1"/>
    <col min="3339" max="3339" width="9" style="318" customWidth="1"/>
    <col min="3340" max="3340" width="5.33203125" style="318" customWidth="1"/>
    <col min="3341" max="3341" width="11.5" style="318" bestFit="1" customWidth="1"/>
    <col min="3342" max="3585" width="17.83203125" style="318"/>
    <col min="3586" max="3586" width="16" style="318" customWidth="1"/>
    <col min="3587" max="3587" width="13.83203125" style="318" customWidth="1"/>
    <col min="3588" max="3588" width="5" style="318" customWidth="1"/>
    <col min="3589" max="3589" width="13" style="318" customWidth="1"/>
    <col min="3590" max="3591" width="10" style="318" customWidth="1"/>
    <col min="3592" max="3592" width="11.83203125" style="318" customWidth="1"/>
    <col min="3593" max="3594" width="8.6640625" style="318" customWidth="1"/>
    <col min="3595" max="3595" width="9" style="318" customWidth="1"/>
    <col min="3596" max="3596" width="5.33203125" style="318" customWidth="1"/>
    <col min="3597" max="3597" width="11.5" style="318" bestFit="1" customWidth="1"/>
    <col min="3598" max="3841" width="17.83203125" style="318"/>
    <col min="3842" max="3842" width="16" style="318" customWidth="1"/>
    <col min="3843" max="3843" width="13.83203125" style="318" customWidth="1"/>
    <col min="3844" max="3844" width="5" style="318" customWidth="1"/>
    <col min="3845" max="3845" width="13" style="318" customWidth="1"/>
    <col min="3846" max="3847" width="10" style="318" customWidth="1"/>
    <col min="3848" max="3848" width="11.83203125" style="318" customWidth="1"/>
    <col min="3849" max="3850" width="8.6640625" style="318" customWidth="1"/>
    <col min="3851" max="3851" width="9" style="318" customWidth="1"/>
    <col min="3852" max="3852" width="5.33203125" style="318" customWidth="1"/>
    <col min="3853" max="3853" width="11.5" style="318" bestFit="1" customWidth="1"/>
    <col min="3854" max="4097" width="17.83203125" style="318"/>
    <col min="4098" max="4098" width="16" style="318" customWidth="1"/>
    <col min="4099" max="4099" width="13.83203125" style="318" customWidth="1"/>
    <col min="4100" max="4100" width="5" style="318" customWidth="1"/>
    <col min="4101" max="4101" width="13" style="318" customWidth="1"/>
    <col min="4102" max="4103" width="10" style="318" customWidth="1"/>
    <col min="4104" max="4104" width="11.83203125" style="318" customWidth="1"/>
    <col min="4105" max="4106" width="8.6640625" style="318" customWidth="1"/>
    <col min="4107" max="4107" width="9" style="318" customWidth="1"/>
    <col min="4108" max="4108" width="5.33203125" style="318" customWidth="1"/>
    <col min="4109" max="4109" width="11.5" style="318" bestFit="1" customWidth="1"/>
    <col min="4110" max="4353" width="17.83203125" style="318"/>
    <col min="4354" max="4354" width="16" style="318" customWidth="1"/>
    <col min="4355" max="4355" width="13.83203125" style="318" customWidth="1"/>
    <col min="4356" max="4356" width="5" style="318" customWidth="1"/>
    <col min="4357" max="4357" width="13" style="318" customWidth="1"/>
    <col min="4358" max="4359" width="10" style="318" customWidth="1"/>
    <col min="4360" max="4360" width="11.83203125" style="318" customWidth="1"/>
    <col min="4361" max="4362" width="8.6640625" style="318" customWidth="1"/>
    <col min="4363" max="4363" width="9" style="318" customWidth="1"/>
    <col min="4364" max="4364" width="5.33203125" style="318" customWidth="1"/>
    <col min="4365" max="4365" width="11.5" style="318" bestFit="1" customWidth="1"/>
    <col min="4366" max="4609" width="17.83203125" style="318"/>
    <col min="4610" max="4610" width="16" style="318" customWidth="1"/>
    <col min="4611" max="4611" width="13.83203125" style="318" customWidth="1"/>
    <col min="4612" max="4612" width="5" style="318" customWidth="1"/>
    <col min="4613" max="4613" width="13" style="318" customWidth="1"/>
    <col min="4614" max="4615" width="10" style="318" customWidth="1"/>
    <col min="4616" max="4616" width="11.83203125" style="318" customWidth="1"/>
    <col min="4617" max="4618" width="8.6640625" style="318" customWidth="1"/>
    <col min="4619" max="4619" width="9" style="318" customWidth="1"/>
    <col min="4620" max="4620" width="5.33203125" style="318" customWidth="1"/>
    <col min="4621" max="4621" width="11.5" style="318" bestFit="1" customWidth="1"/>
    <col min="4622" max="4865" width="17.83203125" style="318"/>
    <col min="4866" max="4866" width="16" style="318" customWidth="1"/>
    <col min="4867" max="4867" width="13.83203125" style="318" customWidth="1"/>
    <col min="4868" max="4868" width="5" style="318" customWidth="1"/>
    <col min="4869" max="4869" width="13" style="318" customWidth="1"/>
    <col min="4870" max="4871" width="10" style="318" customWidth="1"/>
    <col min="4872" max="4872" width="11.83203125" style="318" customWidth="1"/>
    <col min="4873" max="4874" width="8.6640625" style="318" customWidth="1"/>
    <col min="4875" max="4875" width="9" style="318" customWidth="1"/>
    <col min="4876" max="4876" width="5.33203125" style="318" customWidth="1"/>
    <col min="4877" max="4877" width="11.5" style="318" bestFit="1" customWidth="1"/>
    <col min="4878" max="5121" width="17.83203125" style="318"/>
    <col min="5122" max="5122" width="16" style="318" customWidth="1"/>
    <col min="5123" max="5123" width="13.83203125" style="318" customWidth="1"/>
    <col min="5124" max="5124" width="5" style="318" customWidth="1"/>
    <col min="5125" max="5125" width="13" style="318" customWidth="1"/>
    <col min="5126" max="5127" width="10" style="318" customWidth="1"/>
    <col min="5128" max="5128" width="11.83203125" style="318" customWidth="1"/>
    <col min="5129" max="5130" width="8.6640625" style="318" customWidth="1"/>
    <col min="5131" max="5131" width="9" style="318" customWidth="1"/>
    <col min="5132" max="5132" width="5.33203125" style="318" customWidth="1"/>
    <col min="5133" max="5133" width="11.5" style="318" bestFit="1" customWidth="1"/>
    <col min="5134" max="5377" width="17.83203125" style="318"/>
    <col min="5378" max="5378" width="16" style="318" customWidth="1"/>
    <col min="5379" max="5379" width="13.83203125" style="318" customWidth="1"/>
    <col min="5380" max="5380" width="5" style="318" customWidth="1"/>
    <col min="5381" max="5381" width="13" style="318" customWidth="1"/>
    <col min="5382" max="5383" width="10" style="318" customWidth="1"/>
    <col min="5384" max="5384" width="11.83203125" style="318" customWidth="1"/>
    <col min="5385" max="5386" width="8.6640625" style="318" customWidth="1"/>
    <col min="5387" max="5387" width="9" style="318" customWidth="1"/>
    <col min="5388" max="5388" width="5.33203125" style="318" customWidth="1"/>
    <col min="5389" max="5389" width="11.5" style="318" bestFit="1" customWidth="1"/>
    <col min="5390" max="5633" width="17.83203125" style="318"/>
    <col min="5634" max="5634" width="16" style="318" customWidth="1"/>
    <col min="5635" max="5635" width="13.83203125" style="318" customWidth="1"/>
    <col min="5636" max="5636" width="5" style="318" customWidth="1"/>
    <col min="5637" max="5637" width="13" style="318" customWidth="1"/>
    <col min="5638" max="5639" width="10" style="318" customWidth="1"/>
    <col min="5640" max="5640" width="11.83203125" style="318" customWidth="1"/>
    <col min="5641" max="5642" width="8.6640625" style="318" customWidth="1"/>
    <col min="5643" max="5643" width="9" style="318" customWidth="1"/>
    <col min="5644" max="5644" width="5.33203125" style="318" customWidth="1"/>
    <col min="5645" max="5645" width="11.5" style="318" bestFit="1" customWidth="1"/>
    <col min="5646" max="5889" width="17.83203125" style="318"/>
    <col min="5890" max="5890" width="16" style="318" customWidth="1"/>
    <col min="5891" max="5891" width="13.83203125" style="318" customWidth="1"/>
    <col min="5892" max="5892" width="5" style="318" customWidth="1"/>
    <col min="5893" max="5893" width="13" style="318" customWidth="1"/>
    <col min="5894" max="5895" width="10" style="318" customWidth="1"/>
    <col min="5896" max="5896" width="11.83203125" style="318" customWidth="1"/>
    <col min="5897" max="5898" width="8.6640625" style="318" customWidth="1"/>
    <col min="5899" max="5899" width="9" style="318" customWidth="1"/>
    <col min="5900" max="5900" width="5.33203125" style="318" customWidth="1"/>
    <col min="5901" max="5901" width="11.5" style="318" bestFit="1" customWidth="1"/>
    <col min="5902" max="6145" width="17.83203125" style="318"/>
    <col min="6146" max="6146" width="16" style="318" customWidth="1"/>
    <col min="6147" max="6147" width="13.83203125" style="318" customWidth="1"/>
    <col min="6148" max="6148" width="5" style="318" customWidth="1"/>
    <col min="6149" max="6149" width="13" style="318" customWidth="1"/>
    <col min="6150" max="6151" width="10" style="318" customWidth="1"/>
    <col min="6152" max="6152" width="11.83203125" style="318" customWidth="1"/>
    <col min="6153" max="6154" width="8.6640625" style="318" customWidth="1"/>
    <col min="6155" max="6155" width="9" style="318" customWidth="1"/>
    <col min="6156" max="6156" width="5.33203125" style="318" customWidth="1"/>
    <col min="6157" max="6157" width="11.5" style="318" bestFit="1" customWidth="1"/>
    <col min="6158" max="6401" width="17.83203125" style="318"/>
    <col min="6402" max="6402" width="16" style="318" customWidth="1"/>
    <col min="6403" max="6403" width="13.83203125" style="318" customWidth="1"/>
    <col min="6404" max="6404" width="5" style="318" customWidth="1"/>
    <col min="6405" max="6405" width="13" style="318" customWidth="1"/>
    <col min="6406" max="6407" width="10" style="318" customWidth="1"/>
    <col min="6408" max="6408" width="11.83203125" style="318" customWidth="1"/>
    <col min="6409" max="6410" width="8.6640625" style="318" customWidth="1"/>
    <col min="6411" max="6411" width="9" style="318" customWidth="1"/>
    <col min="6412" max="6412" width="5.33203125" style="318" customWidth="1"/>
    <col min="6413" max="6413" width="11.5" style="318" bestFit="1" customWidth="1"/>
    <col min="6414" max="6657" width="17.83203125" style="318"/>
    <col min="6658" max="6658" width="16" style="318" customWidth="1"/>
    <col min="6659" max="6659" width="13.83203125" style="318" customWidth="1"/>
    <col min="6660" max="6660" width="5" style="318" customWidth="1"/>
    <col min="6661" max="6661" width="13" style="318" customWidth="1"/>
    <col min="6662" max="6663" width="10" style="318" customWidth="1"/>
    <col min="6664" max="6664" width="11.83203125" style="318" customWidth="1"/>
    <col min="6665" max="6666" width="8.6640625" style="318" customWidth="1"/>
    <col min="6667" max="6667" width="9" style="318" customWidth="1"/>
    <col min="6668" max="6668" width="5.33203125" style="318" customWidth="1"/>
    <col min="6669" max="6669" width="11.5" style="318" bestFit="1" customWidth="1"/>
    <col min="6670" max="6913" width="17.83203125" style="318"/>
    <col min="6914" max="6914" width="16" style="318" customWidth="1"/>
    <col min="6915" max="6915" width="13.83203125" style="318" customWidth="1"/>
    <col min="6916" max="6916" width="5" style="318" customWidth="1"/>
    <col min="6917" max="6917" width="13" style="318" customWidth="1"/>
    <col min="6918" max="6919" width="10" style="318" customWidth="1"/>
    <col min="6920" max="6920" width="11.83203125" style="318" customWidth="1"/>
    <col min="6921" max="6922" width="8.6640625" style="318" customWidth="1"/>
    <col min="6923" max="6923" width="9" style="318" customWidth="1"/>
    <col min="6924" max="6924" width="5.33203125" style="318" customWidth="1"/>
    <col min="6925" max="6925" width="11.5" style="318" bestFit="1" customWidth="1"/>
    <col min="6926" max="7169" width="17.83203125" style="318"/>
    <col min="7170" max="7170" width="16" style="318" customWidth="1"/>
    <col min="7171" max="7171" width="13.83203125" style="318" customWidth="1"/>
    <col min="7172" max="7172" width="5" style="318" customWidth="1"/>
    <col min="7173" max="7173" width="13" style="318" customWidth="1"/>
    <col min="7174" max="7175" width="10" style="318" customWidth="1"/>
    <col min="7176" max="7176" width="11.83203125" style="318" customWidth="1"/>
    <col min="7177" max="7178" width="8.6640625" style="318" customWidth="1"/>
    <col min="7179" max="7179" width="9" style="318" customWidth="1"/>
    <col min="7180" max="7180" width="5.33203125" style="318" customWidth="1"/>
    <col min="7181" max="7181" width="11.5" style="318" bestFit="1" customWidth="1"/>
    <col min="7182" max="7425" width="17.83203125" style="318"/>
    <col min="7426" max="7426" width="16" style="318" customWidth="1"/>
    <col min="7427" max="7427" width="13.83203125" style="318" customWidth="1"/>
    <col min="7428" max="7428" width="5" style="318" customWidth="1"/>
    <col min="7429" max="7429" width="13" style="318" customWidth="1"/>
    <col min="7430" max="7431" width="10" style="318" customWidth="1"/>
    <col min="7432" max="7432" width="11.83203125" style="318" customWidth="1"/>
    <col min="7433" max="7434" width="8.6640625" style="318" customWidth="1"/>
    <col min="7435" max="7435" width="9" style="318" customWidth="1"/>
    <col min="7436" max="7436" width="5.33203125" style="318" customWidth="1"/>
    <col min="7437" max="7437" width="11.5" style="318" bestFit="1" customWidth="1"/>
    <col min="7438" max="7681" width="17.83203125" style="318"/>
    <col min="7682" max="7682" width="16" style="318" customWidth="1"/>
    <col min="7683" max="7683" width="13.83203125" style="318" customWidth="1"/>
    <col min="7684" max="7684" width="5" style="318" customWidth="1"/>
    <col min="7685" max="7685" width="13" style="318" customWidth="1"/>
    <col min="7686" max="7687" width="10" style="318" customWidth="1"/>
    <col min="7688" max="7688" width="11.83203125" style="318" customWidth="1"/>
    <col min="7689" max="7690" width="8.6640625" style="318" customWidth="1"/>
    <col min="7691" max="7691" width="9" style="318" customWidth="1"/>
    <col min="7692" max="7692" width="5.33203125" style="318" customWidth="1"/>
    <col min="7693" max="7693" width="11.5" style="318" bestFit="1" customWidth="1"/>
    <col min="7694" max="7937" width="17.83203125" style="318"/>
    <col min="7938" max="7938" width="16" style="318" customWidth="1"/>
    <col min="7939" max="7939" width="13.83203125" style="318" customWidth="1"/>
    <col min="7940" max="7940" width="5" style="318" customWidth="1"/>
    <col min="7941" max="7941" width="13" style="318" customWidth="1"/>
    <col min="7942" max="7943" width="10" style="318" customWidth="1"/>
    <col min="7944" max="7944" width="11.83203125" style="318" customWidth="1"/>
    <col min="7945" max="7946" width="8.6640625" style="318" customWidth="1"/>
    <col min="7947" max="7947" width="9" style="318" customWidth="1"/>
    <col min="7948" max="7948" width="5.33203125" style="318" customWidth="1"/>
    <col min="7949" max="7949" width="11.5" style="318" bestFit="1" customWidth="1"/>
    <col min="7950" max="8193" width="17.83203125" style="318"/>
    <col min="8194" max="8194" width="16" style="318" customWidth="1"/>
    <col min="8195" max="8195" width="13.83203125" style="318" customWidth="1"/>
    <col min="8196" max="8196" width="5" style="318" customWidth="1"/>
    <col min="8197" max="8197" width="13" style="318" customWidth="1"/>
    <col min="8198" max="8199" width="10" style="318" customWidth="1"/>
    <col min="8200" max="8200" width="11.83203125" style="318" customWidth="1"/>
    <col min="8201" max="8202" width="8.6640625" style="318" customWidth="1"/>
    <col min="8203" max="8203" width="9" style="318" customWidth="1"/>
    <col min="8204" max="8204" width="5.33203125" style="318" customWidth="1"/>
    <col min="8205" max="8205" width="11.5" style="318" bestFit="1" customWidth="1"/>
    <col min="8206" max="8449" width="17.83203125" style="318"/>
    <col min="8450" max="8450" width="16" style="318" customWidth="1"/>
    <col min="8451" max="8451" width="13.83203125" style="318" customWidth="1"/>
    <col min="8452" max="8452" width="5" style="318" customWidth="1"/>
    <col min="8453" max="8453" width="13" style="318" customWidth="1"/>
    <col min="8454" max="8455" width="10" style="318" customWidth="1"/>
    <col min="8456" max="8456" width="11.83203125" style="318" customWidth="1"/>
    <col min="8457" max="8458" width="8.6640625" style="318" customWidth="1"/>
    <col min="8459" max="8459" width="9" style="318" customWidth="1"/>
    <col min="8460" max="8460" width="5.33203125" style="318" customWidth="1"/>
    <col min="8461" max="8461" width="11.5" style="318" bestFit="1" customWidth="1"/>
    <col min="8462" max="8705" width="17.83203125" style="318"/>
    <col min="8706" max="8706" width="16" style="318" customWidth="1"/>
    <col min="8707" max="8707" width="13.83203125" style="318" customWidth="1"/>
    <col min="8708" max="8708" width="5" style="318" customWidth="1"/>
    <col min="8709" max="8709" width="13" style="318" customWidth="1"/>
    <col min="8710" max="8711" width="10" style="318" customWidth="1"/>
    <col min="8712" max="8712" width="11.83203125" style="318" customWidth="1"/>
    <col min="8713" max="8714" width="8.6640625" style="318" customWidth="1"/>
    <col min="8715" max="8715" width="9" style="318" customWidth="1"/>
    <col min="8716" max="8716" width="5.33203125" style="318" customWidth="1"/>
    <col min="8717" max="8717" width="11.5" style="318" bestFit="1" customWidth="1"/>
    <col min="8718" max="8961" width="17.83203125" style="318"/>
    <col min="8962" max="8962" width="16" style="318" customWidth="1"/>
    <col min="8963" max="8963" width="13.83203125" style="318" customWidth="1"/>
    <col min="8964" max="8964" width="5" style="318" customWidth="1"/>
    <col min="8965" max="8965" width="13" style="318" customWidth="1"/>
    <col min="8966" max="8967" width="10" style="318" customWidth="1"/>
    <col min="8968" max="8968" width="11.83203125" style="318" customWidth="1"/>
    <col min="8969" max="8970" width="8.6640625" style="318" customWidth="1"/>
    <col min="8971" max="8971" width="9" style="318" customWidth="1"/>
    <col min="8972" max="8972" width="5.33203125" style="318" customWidth="1"/>
    <col min="8973" max="8973" width="11.5" style="318" bestFit="1" customWidth="1"/>
    <col min="8974" max="9217" width="17.83203125" style="318"/>
    <col min="9218" max="9218" width="16" style="318" customWidth="1"/>
    <col min="9219" max="9219" width="13.83203125" style="318" customWidth="1"/>
    <col min="9220" max="9220" width="5" style="318" customWidth="1"/>
    <col min="9221" max="9221" width="13" style="318" customWidth="1"/>
    <col min="9222" max="9223" width="10" style="318" customWidth="1"/>
    <col min="9224" max="9224" width="11.83203125" style="318" customWidth="1"/>
    <col min="9225" max="9226" width="8.6640625" style="318" customWidth="1"/>
    <col min="9227" max="9227" width="9" style="318" customWidth="1"/>
    <col min="9228" max="9228" width="5.33203125" style="318" customWidth="1"/>
    <col min="9229" max="9229" width="11.5" style="318" bestFit="1" customWidth="1"/>
    <col min="9230" max="9473" width="17.83203125" style="318"/>
    <col min="9474" max="9474" width="16" style="318" customWidth="1"/>
    <col min="9475" max="9475" width="13.83203125" style="318" customWidth="1"/>
    <col min="9476" max="9476" width="5" style="318" customWidth="1"/>
    <col min="9477" max="9477" width="13" style="318" customWidth="1"/>
    <col min="9478" max="9479" width="10" style="318" customWidth="1"/>
    <col min="9480" max="9480" width="11.83203125" style="318" customWidth="1"/>
    <col min="9481" max="9482" width="8.6640625" style="318" customWidth="1"/>
    <col min="9483" max="9483" width="9" style="318" customWidth="1"/>
    <col min="9484" max="9484" width="5.33203125" style="318" customWidth="1"/>
    <col min="9485" max="9485" width="11.5" style="318" bestFit="1" customWidth="1"/>
    <col min="9486" max="9729" width="17.83203125" style="318"/>
    <col min="9730" max="9730" width="16" style="318" customWidth="1"/>
    <col min="9731" max="9731" width="13.83203125" style="318" customWidth="1"/>
    <col min="9732" max="9732" width="5" style="318" customWidth="1"/>
    <col min="9733" max="9733" width="13" style="318" customWidth="1"/>
    <col min="9734" max="9735" width="10" style="318" customWidth="1"/>
    <col min="9736" max="9736" width="11.83203125" style="318" customWidth="1"/>
    <col min="9737" max="9738" width="8.6640625" style="318" customWidth="1"/>
    <col min="9739" max="9739" width="9" style="318" customWidth="1"/>
    <col min="9740" max="9740" width="5.33203125" style="318" customWidth="1"/>
    <col min="9741" max="9741" width="11.5" style="318" bestFit="1" customWidth="1"/>
    <col min="9742" max="9985" width="17.83203125" style="318"/>
    <col min="9986" max="9986" width="16" style="318" customWidth="1"/>
    <col min="9987" max="9987" width="13.83203125" style="318" customWidth="1"/>
    <col min="9988" max="9988" width="5" style="318" customWidth="1"/>
    <col min="9989" max="9989" width="13" style="318" customWidth="1"/>
    <col min="9990" max="9991" width="10" style="318" customWidth="1"/>
    <col min="9992" max="9992" width="11.83203125" style="318" customWidth="1"/>
    <col min="9993" max="9994" width="8.6640625" style="318" customWidth="1"/>
    <col min="9995" max="9995" width="9" style="318" customWidth="1"/>
    <col min="9996" max="9996" width="5.33203125" style="318" customWidth="1"/>
    <col min="9997" max="9997" width="11.5" style="318" bestFit="1" customWidth="1"/>
    <col min="9998" max="10241" width="17.83203125" style="318"/>
    <col min="10242" max="10242" width="16" style="318" customWidth="1"/>
    <col min="10243" max="10243" width="13.83203125" style="318" customWidth="1"/>
    <col min="10244" max="10244" width="5" style="318" customWidth="1"/>
    <col min="10245" max="10245" width="13" style="318" customWidth="1"/>
    <col min="10246" max="10247" width="10" style="318" customWidth="1"/>
    <col min="10248" max="10248" width="11.83203125" style="318" customWidth="1"/>
    <col min="10249" max="10250" width="8.6640625" style="318" customWidth="1"/>
    <col min="10251" max="10251" width="9" style="318" customWidth="1"/>
    <col min="10252" max="10252" width="5.33203125" style="318" customWidth="1"/>
    <col min="10253" max="10253" width="11.5" style="318" bestFit="1" customWidth="1"/>
    <col min="10254" max="10497" width="17.83203125" style="318"/>
    <col min="10498" max="10498" width="16" style="318" customWidth="1"/>
    <col min="10499" max="10499" width="13.83203125" style="318" customWidth="1"/>
    <col min="10500" max="10500" width="5" style="318" customWidth="1"/>
    <col min="10501" max="10501" width="13" style="318" customWidth="1"/>
    <col min="10502" max="10503" width="10" style="318" customWidth="1"/>
    <col min="10504" max="10504" width="11.83203125" style="318" customWidth="1"/>
    <col min="10505" max="10506" width="8.6640625" style="318" customWidth="1"/>
    <col min="10507" max="10507" width="9" style="318" customWidth="1"/>
    <col min="10508" max="10508" width="5.33203125" style="318" customWidth="1"/>
    <col min="10509" max="10509" width="11.5" style="318" bestFit="1" customWidth="1"/>
    <col min="10510" max="10753" width="17.83203125" style="318"/>
    <col min="10754" max="10754" width="16" style="318" customWidth="1"/>
    <col min="10755" max="10755" width="13.83203125" style="318" customWidth="1"/>
    <col min="10756" max="10756" width="5" style="318" customWidth="1"/>
    <col min="10757" max="10757" width="13" style="318" customWidth="1"/>
    <col min="10758" max="10759" width="10" style="318" customWidth="1"/>
    <col min="10760" max="10760" width="11.83203125" style="318" customWidth="1"/>
    <col min="10761" max="10762" width="8.6640625" style="318" customWidth="1"/>
    <col min="10763" max="10763" width="9" style="318" customWidth="1"/>
    <col min="10764" max="10764" width="5.33203125" style="318" customWidth="1"/>
    <col min="10765" max="10765" width="11.5" style="318" bestFit="1" customWidth="1"/>
    <col min="10766" max="11009" width="17.83203125" style="318"/>
    <col min="11010" max="11010" width="16" style="318" customWidth="1"/>
    <col min="11011" max="11011" width="13.83203125" style="318" customWidth="1"/>
    <col min="11012" max="11012" width="5" style="318" customWidth="1"/>
    <col min="11013" max="11013" width="13" style="318" customWidth="1"/>
    <col min="11014" max="11015" width="10" style="318" customWidth="1"/>
    <col min="11016" max="11016" width="11.83203125" style="318" customWidth="1"/>
    <col min="11017" max="11018" width="8.6640625" style="318" customWidth="1"/>
    <col min="11019" max="11019" width="9" style="318" customWidth="1"/>
    <col min="11020" max="11020" width="5.33203125" style="318" customWidth="1"/>
    <col min="11021" max="11021" width="11.5" style="318" bestFit="1" customWidth="1"/>
    <col min="11022" max="11265" width="17.83203125" style="318"/>
    <col min="11266" max="11266" width="16" style="318" customWidth="1"/>
    <col min="11267" max="11267" width="13.83203125" style="318" customWidth="1"/>
    <col min="11268" max="11268" width="5" style="318" customWidth="1"/>
    <col min="11269" max="11269" width="13" style="318" customWidth="1"/>
    <col min="11270" max="11271" width="10" style="318" customWidth="1"/>
    <col min="11272" max="11272" width="11.83203125" style="318" customWidth="1"/>
    <col min="11273" max="11274" width="8.6640625" style="318" customWidth="1"/>
    <col min="11275" max="11275" width="9" style="318" customWidth="1"/>
    <col min="11276" max="11276" width="5.33203125" style="318" customWidth="1"/>
    <col min="11277" max="11277" width="11.5" style="318" bestFit="1" customWidth="1"/>
    <col min="11278" max="11521" width="17.83203125" style="318"/>
    <col min="11522" max="11522" width="16" style="318" customWidth="1"/>
    <col min="11523" max="11523" width="13.83203125" style="318" customWidth="1"/>
    <col min="11524" max="11524" width="5" style="318" customWidth="1"/>
    <col min="11525" max="11525" width="13" style="318" customWidth="1"/>
    <col min="11526" max="11527" width="10" style="318" customWidth="1"/>
    <col min="11528" max="11528" width="11.83203125" style="318" customWidth="1"/>
    <col min="11529" max="11530" width="8.6640625" style="318" customWidth="1"/>
    <col min="11531" max="11531" width="9" style="318" customWidth="1"/>
    <col min="11532" max="11532" width="5.33203125" style="318" customWidth="1"/>
    <col min="11533" max="11533" width="11.5" style="318" bestFit="1" customWidth="1"/>
    <col min="11534" max="11777" width="17.83203125" style="318"/>
    <col min="11778" max="11778" width="16" style="318" customWidth="1"/>
    <col min="11779" max="11779" width="13.83203125" style="318" customWidth="1"/>
    <col min="11780" max="11780" width="5" style="318" customWidth="1"/>
    <col min="11781" max="11781" width="13" style="318" customWidth="1"/>
    <col min="11782" max="11783" width="10" style="318" customWidth="1"/>
    <col min="11784" max="11784" width="11.83203125" style="318" customWidth="1"/>
    <col min="11785" max="11786" width="8.6640625" style="318" customWidth="1"/>
    <col min="11787" max="11787" width="9" style="318" customWidth="1"/>
    <col min="11788" max="11788" width="5.33203125" style="318" customWidth="1"/>
    <col min="11789" max="11789" width="11.5" style="318" bestFit="1" customWidth="1"/>
    <col min="11790" max="12033" width="17.83203125" style="318"/>
    <col min="12034" max="12034" width="16" style="318" customWidth="1"/>
    <col min="12035" max="12035" width="13.83203125" style="318" customWidth="1"/>
    <col min="12036" max="12036" width="5" style="318" customWidth="1"/>
    <col min="12037" max="12037" width="13" style="318" customWidth="1"/>
    <col min="12038" max="12039" width="10" style="318" customWidth="1"/>
    <col min="12040" max="12040" width="11.83203125" style="318" customWidth="1"/>
    <col min="12041" max="12042" width="8.6640625" style="318" customWidth="1"/>
    <col min="12043" max="12043" width="9" style="318" customWidth="1"/>
    <col min="12044" max="12044" width="5.33203125" style="318" customWidth="1"/>
    <col min="12045" max="12045" width="11.5" style="318" bestFit="1" customWidth="1"/>
    <col min="12046" max="12289" width="17.83203125" style="318"/>
    <col min="12290" max="12290" width="16" style="318" customWidth="1"/>
    <col min="12291" max="12291" width="13.83203125" style="318" customWidth="1"/>
    <col min="12292" max="12292" width="5" style="318" customWidth="1"/>
    <col min="12293" max="12293" width="13" style="318" customWidth="1"/>
    <col min="12294" max="12295" width="10" style="318" customWidth="1"/>
    <col min="12296" max="12296" width="11.83203125" style="318" customWidth="1"/>
    <col min="12297" max="12298" width="8.6640625" style="318" customWidth="1"/>
    <col min="12299" max="12299" width="9" style="318" customWidth="1"/>
    <col min="12300" max="12300" width="5.33203125" style="318" customWidth="1"/>
    <col min="12301" max="12301" width="11.5" style="318" bestFit="1" customWidth="1"/>
    <col min="12302" max="12545" width="17.83203125" style="318"/>
    <col min="12546" max="12546" width="16" style="318" customWidth="1"/>
    <col min="12547" max="12547" width="13.83203125" style="318" customWidth="1"/>
    <col min="12548" max="12548" width="5" style="318" customWidth="1"/>
    <col min="12549" max="12549" width="13" style="318" customWidth="1"/>
    <col min="12550" max="12551" width="10" style="318" customWidth="1"/>
    <col min="12552" max="12552" width="11.83203125" style="318" customWidth="1"/>
    <col min="12553" max="12554" width="8.6640625" style="318" customWidth="1"/>
    <col min="12555" max="12555" width="9" style="318" customWidth="1"/>
    <col min="12556" max="12556" width="5.33203125" style="318" customWidth="1"/>
    <col min="12557" max="12557" width="11.5" style="318" bestFit="1" customWidth="1"/>
    <col min="12558" max="12801" width="17.83203125" style="318"/>
    <col min="12802" max="12802" width="16" style="318" customWidth="1"/>
    <col min="12803" max="12803" width="13.83203125" style="318" customWidth="1"/>
    <col min="12804" max="12804" width="5" style="318" customWidth="1"/>
    <col min="12805" max="12805" width="13" style="318" customWidth="1"/>
    <col min="12806" max="12807" width="10" style="318" customWidth="1"/>
    <col min="12808" max="12808" width="11.83203125" style="318" customWidth="1"/>
    <col min="12809" max="12810" width="8.6640625" style="318" customWidth="1"/>
    <col min="12811" max="12811" width="9" style="318" customWidth="1"/>
    <col min="12812" max="12812" width="5.33203125" style="318" customWidth="1"/>
    <col min="12813" max="12813" width="11.5" style="318" bestFit="1" customWidth="1"/>
    <col min="12814" max="13057" width="17.83203125" style="318"/>
    <col min="13058" max="13058" width="16" style="318" customWidth="1"/>
    <col min="13059" max="13059" width="13.83203125" style="318" customWidth="1"/>
    <col min="13060" max="13060" width="5" style="318" customWidth="1"/>
    <col min="13061" max="13061" width="13" style="318" customWidth="1"/>
    <col min="13062" max="13063" width="10" style="318" customWidth="1"/>
    <col min="13064" max="13064" width="11.83203125" style="318" customWidth="1"/>
    <col min="13065" max="13066" width="8.6640625" style="318" customWidth="1"/>
    <col min="13067" max="13067" width="9" style="318" customWidth="1"/>
    <col min="13068" max="13068" width="5.33203125" style="318" customWidth="1"/>
    <col min="13069" max="13069" width="11.5" style="318" bestFit="1" customWidth="1"/>
    <col min="13070" max="13313" width="17.83203125" style="318"/>
    <col min="13314" max="13314" width="16" style="318" customWidth="1"/>
    <col min="13315" max="13315" width="13.83203125" style="318" customWidth="1"/>
    <col min="13316" max="13316" width="5" style="318" customWidth="1"/>
    <col min="13317" max="13317" width="13" style="318" customWidth="1"/>
    <col min="13318" max="13319" width="10" style="318" customWidth="1"/>
    <col min="13320" max="13320" width="11.83203125" style="318" customWidth="1"/>
    <col min="13321" max="13322" width="8.6640625" style="318" customWidth="1"/>
    <col min="13323" max="13323" width="9" style="318" customWidth="1"/>
    <col min="13324" max="13324" width="5.33203125" style="318" customWidth="1"/>
    <col min="13325" max="13325" width="11.5" style="318" bestFit="1" customWidth="1"/>
    <col min="13326" max="13569" width="17.83203125" style="318"/>
    <col min="13570" max="13570" width="16" style="318" customWidth="1"/>
    <col min="13571" max="13571" width="13.83203125" style="318" customWidth="1"/>
    <col min="13572" max="13572" width="5" style="318" customWidth="1"/>
    <col min="13573" max="13573" width="13" style="318" customWidth="1"/>
    <col min="13574" max="13575" width="10" style="318" customWidth="1"/>
    <col min="13576" max="13576" width="11.83203125" style="318" customWidth="1"/>
    <col min="13577" max="13578" width="8.6640625" style="318" customWidth="1"/>
    <col min="13579" max="13579" width="9" style="318" customWidth="1"/>
    <col min="13580" max="13580" width="5.33203125" style="318" customWidth="1"/>
    <col min="13581" max="13581" width="11.5" style="318" bestFit="1" customWidth="1"/>
    <col min="13582" max="13825" width="17.83203125" style="318"/>
    <col min="13826" max="13826" width="16" style="318" customWidth="1"/>
    <col min="13827" max="13827" width="13.83203125" style="318" customWidth="1"/>
    <col min="13828" max="13828" width="5" style="318" customWidth="1"/>
    <col min="13829" max="13829" width="13" style="318" customWidth="1"/>
    <col min="13830" max="13831" width="10" style="318" customWidth="1"/>
    <col min="13832" max="13832" width="11.83203125" style="318" customWidth="1"/>
    <col min="13833" max="13834" width="8.6640625" style="318" customWidth="1"/>
    <col min="13835" max="13835" width="9" style="318" customWidth="1"/>
    <col min="13836" max="13836" width="5.33203125" style="318" customWidth="1"/>
    <col min="13837" max="13837" width="11.5" style="318" bestFit="1" customWidth="1"/>
    <col min="13838" max="14081" width="17.83203125" style="318"/>
    <col min="14082" max="14082" width="16" style="318" customWidth="1"/>
    <col min="14083" max="14083" width="13.83203125" style="318" customWidth="1"/>
    <col min="14084" max="14084" width="5" style="318" customWidth="1"/>
    <col min="14085" max="14085" width="13" style="318" customWidth="1"/>
    <col min="14086" max="14087" width="10" style="318" customWidth="1"/>
    <col min="14088" max="14088" width="11.83203125" style="318" customWidth="1"/>
    <col min="14089" max="14090" width="8.6640625" style="318" customWidth="1"/>
    <col min="14091" max="14091" width="9" style="318" customWidth="1"/>
    <col min="14092" max="14092" width="5.33203125" style="318" customWidth="1"/>
    <col min="14093" max="14093" width="11.5" style="318" bestFit="1" customWidth="1"/>
    <col min="14094" max="14337" width="17.83203125" style="318"/>
    <col min="14338" max="14338" width="16" style="318" customWidth="1"/>
    <col min="14339" max="14339" width="13.83203125" style="318" customWidth="1"/>
    <col min="14340" max="14340" width="5" style="318" customWidth="1"/>
    <col min="14341" max="14341" width="13" style="318" customWidth="1"/>
    <col min="14342" max="14343" width="10" style="318" customWidth="1"/>
    <col min="14344" max="14344" width="11.83203125" style="318" customWidth="1"/>
    <col min="14345" max="14346" width="8.6640625" style="318" customWidth="1"/>
    <col min="14347" max="14347" width="9" style="318" customWidth="1"/>
    <col min="14348" max="14348" width="5.33203125" style="318" customWidth="1"/>
    <col min="14349" max="14349" width="11.5" style="318" bestFit="1" customWidth="1"/>
    <col min="14350" max="14593" width="17.83203125" style="318"/>
    <col min="14594" max="14594" width="16" style="318" customWidth="1"/>
    <col min="14595" max="14595" width="13.83203125" style="318" customWidth="1"/>
    <col min="14596" max="14596" width="5" style="318" customWidth="1"/>
    <col min="14597" max="14597" width="13" style="318" customWidth="1"/>
    <col min="14598" max="14599" width="10" style="318" customWidth="1"/>
    <col min="14600" max="14600" width="11.83203125" style="318" customWidth="1"/>
    <col min="14601" max="14602" width="8.6640625" style="318" customWidth="1"/>
    <col min="14603" max="14603" width="9" style="318" customWidth="1"/>
    <col min="14604" max="14604" width="5.33203125" style="318" customWidth="1"/>
    <col min="14605" max="14605" width="11.5" style="318" bestFit="1" customWidth="1"/>
    <col min="14606" max="14849" width="17.83203125" style="318"/>
    <col min="14850" max="14850" width="16" style="318" customWidth="1"/>
    <col min="14851" max="14851" width="13.83203125" style="318" customWidth="1"/>
    <col min="14852" max="14852" width="5" style="318" customWidth="1"/>
    <col min="14853" max="14853" width="13" style="318" customWidth="1"/>
    <col min="14854" max="14855" width="10" style="318" customWidth="1"/>
    <col min="14856" max="14856" width="11.83203125" style="318" customWidth="1"/>
    <col min="14857" max="14858" width="8.6640625" style="318" customWidth="1"/>
    <col min="14859" max="14859" width="9" style="318" customWidth="1"/>
    <col min="14860" max="14860" width="5.33203125" style="318" customWidth="1"/>
    <col min="14861" max="14861" width="11.5" style="318" bestFit="1" customWidth="1"/>
    <col min="14862" max="15105" width="17.83203125" style="318"/>
    <col min="15106" max="15106" width="16" style="318" customWidth="1"/>
    <col min="15107" max="15107" width="13.83203125" style="318" customWidth="1"/>
    <col min="15108" max="15108" width="5" style="318" customWidth="1"/>
    <col min="15109" max="15109" width="13" style="318" customWidth="1"/>
    <col min="15110" max="15111" width="10" style="318" customWidth="1"/>
    <col min="15112" max="15112" width="11.83203125" style="318" customWidth="1"/>
    <col min="15113" max="15114" width="8.6640625" style="318" customWidth="1"/>
    <col min="15115" max="15115" width="9" style="318" customWidth="1"/>
    <col min="15116" max="15116" width="5.33203125" style="318" customWidth="1"/>
    <col min="15117" max="15117" width="11.5" style="318" bestFit="1" customWidth="1"/>
    <col min="15118" max="15361" width="17.83203125" style="318"/>
    <col min="15362" max="15362" width="16" style="318" customWidth="1"/>
    <col min="15363" max="15363" width="13.83203125" style="318" customWidth="1"/>
    <col min="15364" max="15364" width="5" style="318" customWidth="1"/>
    <col min="15365" max="15365" width="13" style="318" customWidth="1"/>
    <col min="15366" max="15367" width="10" style="318" customWidth="1"/>
    <col min="15368" max="15368" width="11.83203125" style="318" customWidth="1"/>
    <col min="15369" max="15370" width="8.6640625" style="318" customWidth="1"/>
    <col min="15371" max="15371" width="9" style="318" customWidth="1"/>
    <col min="15372" max="15372" width="5.33203125" style="318" customWidth="1"/>
    <col min="15373" max="15373" width="11.5" style="318" bestFit="1" customWidth="1"/>
    <col min="15374" max="15617" width="17.83203125" style="318"/>
    <col min="15618" max="15618" width="16" style="318" customWidth="1"/>
    <col min="15619" max="15619" width="13.83203125" style="318" customWidth="1"/>
    <col min="15620" max="15620" width="5" style="318" customWidth="1"/>
    <col min="15621" max="15621" width="13" style="318" customWidth="1"/>
    <col min="15622" max="15623" width="10" style="318" customWidth="1"/>
    <col min="15624" max="15624" width="11.83203125" style="318" customWidth="1"/>
    <col min="15625" max="15626" width="8.6640625" style="318" customWidth="1"/>
    <col min="15627" max="15627" width="9" style="318" customWidth="1"/>
    <col min="15628" max="15628" width="5.33203125" style="318" customWidth="1"/>
    <col min="15629" max="15629" width="11.5" style="318" bestFit="1" customWidth="1"/>
    <col min="15630" max="15873" width="17.83203125" style="318"/>
    <col min="15874" max="15874" width="16" style="318" customWidth="1"/>
    <col min="15875" max="15875" width="13.83203125" style="318" customWidth="1"/>
    <col min="15876" max="15876" width="5" style="318" customWidth="1"/>
    <col min="15877" max="15877" width="13" style="318" customWidth="1"/>
    <col min="15878" max="15879" width="10" style="318" customWidth="1"/>
    <col min="15880" max="15880" width="11.83203125" style="318" customWidth="1"/>
    <col min="15881" max="15882" width="8.6640625" style="318" customWidth="1"/>
    <col min="15883" max="15883" width="9" style="318" customWidth="1"/>
    <col min="15884" max="15884" width="5.33203125" style="318" customWidth="1"/>
    <col min="15885" max="15885" width="11.5" style="318" bestFit="1" customWidth="1"/>
    <col min="15886" max="16129" width="17.83203125" style="318"/>
    <col min="16130" max="16130" width="16" style="318" customWidth="1"/>
    <col min="16131" max="16131" width="13.83203125" style="318" customWidth="1"/>
    <col min="16132" max="16132" width="5" style="318" customWidth="1"/>
    <col min="16133" max="16133" width="13" style="318" customWidth="1"/>
    <col min="16134" max="16135" width="10" style="318" customWidth="1"/>
    <col min="16136" max="16136" width="11.83203125" style="318" customWidth="1"/>
    <col min="16137" max="16138" width="8.6640625" style="318" customWidth="1"/>
    <col min="16139" max="16139" width="9" style="318" customWidth="1"/>
    <col min="16140" max="16140" width="5.33203125" style="318" customWidth="1"/>
    <col min="16141" max="16141" width="11.5" style="318" bestFit="1" customWidth="1"/>
    <col min="16142" max="16384" width="17.83203125" style="318"/>
  </cols>
  <sheetData>
    <row r="2" spans="1:13" s="313" customFormat="1" ht="21.75" thickBot="1">
      <c r="A2" s="334"/>
      <c r="B2" s="637" t="s">
        <v>1847</v>
      </c>
      <c r="C2" s="637"/>
      <c r="D2" s="637"/>
      <c r="E2" s="637"/>
      <c r="F2" s="637"/>
      <c r="G2" s="637"/>
      <c r="H2" s="637"/>
      <c r="I2" s="637"/>
      <c r="J2" s="637"/>
      <c r="K2" s="637"/>
      <c r="L2" s="637"/>
      <c r="M2" s="637"/>
    </row>
    <row r="3" spans="1:13" s="335" customFormat="1" ht="13.5" customHeight="1">
      <c r="B3" s="638" t="s">
        <v>69</v>
      </c>
      <c r="C3" s="639"/>
      <c r="D3" s="641" t="s">
        <v>70</v>
      </c>
      <c r="E3" s="643" t="s">
        <v>71</v>
      </c>
      <c r="F3" s="645" t="s">
        <v>72</v>
      </c>
      <c r="G3" s="646"/>
      <c r="H3" s="647" t="s">
        <v>73</v>
      </c>
      <c r="I3" s="648"/>
      <c r="J3" s="649"/>
      <c r="K3" s="650" t="s">
        <v>74</v>
      </c>
      <c r="L3" s="651"/>
      <c r="M3" s="650" t="s">
        <v>75</v>
      </c>
    </row>
    <row r="4" spans="1:13" s="335" customFormat="1" ht="22.5">
      <c r="B4" s="640"/>
      <c r="C4" s="621"/>
      <c r="D4" s="642"/>
      <c r="E4" s="644"/>
      <c r="F4" s="336" t="s">
        <v>76</v>
      </c>
      <c r="G4" s="336" t="s">
        <v>77</v>
      </c>
      <c r="H4" s="337" t="s">
        <v>78</v>
      </c>
      <c r="I4" s="654" t="s">
        <v>79</v>
      </c>
      <c r="J4" s="655"/>
      <c r="K4" s="652"/>
      <c r="L4" s="653"/>
      <c r="M4" s="652"/>
    </row>
    <row r="5" spans="1:13" ht="13.5" customHeight="1">
      <c r="B5" s="631" t="s">
        <v>80</v>
      </c>
      <c r="C5" s="211"/>
      <c r="D5" s="338"/>
      <c r="E5" s="339"/>
      <c r="F5" s="339" t="s">
        <v>81</v>
      </c>
      <c r="G5" s="339"/>
      <c r="H5" s="339"/>
      <c r="I5" s="339"/>
      <c r="J5" s="339"/>
      <c r="K5" s="340"/>
      <c r="L5" s="341"/>
      <c r="M5" s="339"/>
    </row>
    <row r="6" spans="1:13" ht="13.5" customHeight="1">
      <c r="B6" s="632"/>
      <c r="C6" s="628" t="s">
        <v>1848</v>
      </c>
      <c r="D6" s="629">
        <v>16</v>
      </c>
      <c r="E6" s="617" t="s">
        <v>82</v>
      </c>
      <c r="F6" s="630">
        <v>-8133</v>
      </c>
      <c r="G6" s="617"/>
      <c r="H6" s="617">
        <v>41905</v>
      </c>
      <c r="I6" s="617">
        <v>451843</v>
      </c>
      <c r="J6" s="617"/>
      <c r="K6" s="342" t="s">
        <v>83</v>
      </c>
      <c r="L6" s="343">
        <v>309</v>
      </c>
      <c r="M6" s="340">
        <v>39531</v>
      </c>
    </row>
    <row r="7" spans="1:13" ht="13.5" customHeight="1">
      <c r="B7" s="632"/>
      <c r="C7" s="628"/>
      <c r="D7" s="629"/>
      <c r="E7" s="617"/>
      <c r="F7" s="630"/>
      <c r="G7" s="617"/>
      <c r="H7" s="617"/>
      <c r="I7" s="617"/>
      <c r="J7" s="617"/>
      <c r="K7" s="340" t="s">
        <v>84</v>
      </c>
      <c r="L7" s="343">
        <v>71</v>
      </c>
      <c r="M7" s="340">
        <v>7759</v>
      </c>
    </row>
    <row r="8" spans="1:13" ht="13.5" customHeight="1">
      <c r="B8" s="632"/>
      <c r="C8" s="628">
        <v>24</v>
      </c>
      <c r="D8" s="629">
        <v>16</v>
      </c>
      <c r="E8" s="617" t="s">
        <v>82</v>
      </c>
      <c r="F8" s="630">
        <v>-8133</v>
      </c>
      <c r="G8" s="617">
        <v>2288</v>
      </c>
      <c r="H8" s="617">
        <v>42874</v>
      </c>
      <c r="I8" s="617">
        <v>453410</v>
      </c>
      <c r="J8" s="617"/>
      <c r="K8" s="342" t="s">
        <v>83</v>
      </c>
      <c r="L8" s="343">
        <v>308</v>
      </c>
      <c r="M8" s="340">
        <v>42545</v>
      </c>
    </row>
    <row r="9" spans="1:13" ht="13.5" customHeight="1">
      <c r="B9" s="632"/>
      <c r="C9" s="628"/>
      <c r="D9" s="629"/>
      <c r="E9" s="617"/>
      <c r="F9" s="630"/>
      <c r="G9" s="617"/>
      <c r="H9" s="617"/>
      <c r="I9" s="617"/>
      <c r="J9" s="617"/>
      <c r="K9" s="340" t="s">
        <v>84</v>
      </c>
      <c r="L9" s="343">
        <v>71</v>
      </c>
      <c r="M9" s="340">
        <v>22447</v>
      </c>
    </row>
    <row r="10" spans="1:13" ht="13.5" customHeight="1">
      <c r="B10" s="632"/>
      <c r="C10" s="628">
        <v>25</v>
      </c>
      <c r="D10" s="629">
        <v>16</v>
      </c>
      <c r="E10" s="617" t="s">
        <v>82</v>
      </c>
      <c r="F10" s="630">
        <v>-8133</v>
      </c>
      <c r="G10" s="617">
        <v>2288</v>
      </c>
      <c r="H10" s="617">
        <v>44189</v>
      </c>
      <c r="I10" s="617">
        <v>457562</v>
      </c>
      <c r="J10" s="617"/>
      <c r="K10" s="342" t="s">
        <v>83</v>
      </c>
      <c r="L10" s="343">
        <v>307</v>
      </c>
      <c r="M10" s="340">
        <v>43155</v>
      </c>
    </row>
    <row r="11" spans="1:13" ht="13.5" customHeight="1">
      <c r="B11" s="633"/>
      <c r="C11" s="634"/>
      <c r="D11" s="635"/>
      <c r="E11" s="618"/>
      <c r="F11" s="636"/>
      <c r="G11" s="618"/>
      <c r="H11" s="618"/>
      <c r="I11" s="618"/>
      <c r="J11" s="618"/>
      <c r="K11" s="340" t="s">
        <v>84</v>
      </c>
      <c r="L11" s="343">
        <v>78</v>
      </c>
      <c r="M11" s="344">
        <v>13552</v>
      </c>
    </row>
    <row r="12" spans="1:13" ht="13.5" customHeight="1">
      <c r="B12" s="619" t="s">
        <v>85</v>
      </c>
      <c r="C12" s="622" t="s">
        <v>1849</v>
      </c>
      <c r="D12" s="623">
        <v>2</v>
      </c>
      <c r="E12" s="624" t="s">
        <v>86</v>
      </c>
      <c r="F12" s="625" t="s">
        <v>87</v>
      </c>
      <c r="G12" s="626">
        <v>310</v>
      </c>
      <c r="H12" s="627">
        <v>63090</v>
      </c>
      <c r="I12" s="602" t="s">
        <v>82</v>
      </c>
      <c r="J12" s="602"/>
      <c r="K12" s="345" t="s">
        <v>83</v>
      </c>
      <c r="L12" s="346">
        <v>309</v>
      </c>
      <c r="M12" s="347">
        <v>16924</v>
      </c>
    </row>
    <row r="13" spans="1:13" ht="13.5" customHeight="1">
      <c r="B13" s="620"/>
      <c r="C13" s="604"/>
      <c r="D13" s="606"/>
      <c r="E13" s="608"/>
      <c r="F13" s="610"/>
      <c r="G13" s="612"/>
      <c r="H13" s="614"/>
      <c r="I13" s="603"/>
      <c r="J13" s="603"/>
      <c r="K13" s="342" t="s">
        <v>84</v>
      </c>
      <c r="L13" s="343">
        <v>38</v>
      </c>
      <c r="M13" s="348">
        <v>2599</v>
      </c>
    </row>
    <row r="14" spans="1:13" ht="13.5" customHeight="1">
      <c r="B14" s="620"/>
      <c r="C14" s="349">
        <v>24</v>
      </c>
      <c r="D14" s="350">
        <v>2</v>
      </c>
      <c r="E14" s="351" t="s">
        <v>86</v>
      </c>
      <c r="F14" s="352" t="s">
        <v>87</v>
      </c>
      <c r="G14" s="343">
        <v>310</v>
      </c>
      <c r="H14" s="353">
        <v>63141</v>
      </c>
      <c r="I14" s="603" t="s">
        <v>82</v>
      </c>
      <c r="J14" s="603"/>
      <c r="K14" s="342" t="s">
        <v>83</v>
      </c>
      <c r="L14" s="343">
        <v>308</v>
      </c>
      <c r="M14" s="340">
        <v>15583</v>
      </c>
    </row>
    <row r="15" spans="1:13" ht="13.5" customHeight="1">
      <c r="B15" s="620"/>
      <c r="C15" s="604">
        <v>25</v>
      </c>
      <c r="D15" s="606">
        <v>2</v>
      </c>
      <c r="E15" s="608" t="s">
        <v>86</v>
      </c>
      <c r="F15" s="610" t="s">
        <v>87</v>
      </c>
      <c r="G15" s="612">
        <v>310</v>
      </c>
      <c r="H15" s="614">
        <v>63143</v>
      </c>
      <c r="I15" s="603" t="s">
        <v>82</v>
      </c>
      <c r="J15" s="603"/>
      <c r="K15" s="342" t="s">
        <v>83</v>
      </c>
      <c r="L15" s="343">
        <v>307</v>
      </c>
      <c r="M15" s="342">
        <v>14656</v>
      </c>
    </row>
    <row r="16" spans="1:13" ht="13.5" customHeight="1">
      <c r="B16" s="621"/>
      <c r="C16" s="605"/>
      <c r="D16" s="607"/>
      <c r="E16" s="609"/>
      <c r="F16" s="611"/>
      <c r="G16" s="613"/>
      <c r="H16" s="615"/>
      <c r="I16" s="616" t="s">
        <v>82</v>
      </c>
      <c r="J16" s="616"/>
      <c r="K16" s="354" t="s">
        <v>1850</v>
      </c>
      <c r="L16" s="355">
        <v>32</v>
      </c>
      <c r="M16" s="344">
        <v>1753</v>
      </c>
    </row>
    <row r="17" spans="2:13" ht="13.5" customHeight="1">
      <c r="B17" s="599" t="s">
        <v>88</v>
      </c>
      <c r="C17" s="356" t="s">
        <v>1849</v>
      </c>
      <c r="D17" s="357">
        <v>20</v>
      </c>
      <c r="E17" s="348">
        <v>217300</v>
      </c>
      <c r="F17" s="348">
        <v>6287</v>
      </c>
      <c r="G17" s="348" t="s">
        <v>82</v>
      </c>
      <c r="H17" s="348" t="s">
        <v>82</v>
      </c>
      <c r="I17" s="358" t="s">
        <v>89</v>
      </c>
      <c r="J17" s="358" t="s">
        <v>90</v>
      </c>
      <c r="K17" s="343"/>
      <c r="L17" s="343">
        <v>311</v>
      </c>
      <c r="M17" s="348">
        <v>218664</v>
      </c>
    </row>
    <row r="18" spans="2:13" ht="13.5" customHeight="1">
      <c r="B18" s="599"/>
      <c r="C18" s="359">
        <v>24</v>
      </c>
      <c r="D18" s="357">
        <v>20</v>
      </c>
      <c r="E18" s="348">
        <v>217300</v>
      </c>
      <c r="F18" s="348">
        <v>6287</v>
      </c>
      <c r="G18" s="348" t="s">
        <v>82</v>
      </c>
      <c r="H18" s="348" t="s">
        <v>82</v>
      </c>
      <c r="I18" s="360" t="s">
        <v>91</v>
      </c>
      <c r="J18" s="360" t="s">
        <v>92</v>
      </c>
      <c r="K18" s="343"/>
      <c r="L18" s="353">
        <v>314</v>
      </c>
      <c r="M18" s="353">
        <v>237826</v>
      </c>
    </row>
    <row r="19" spans="2:13" ht="13.5" customHeight="1" thickBot="1">
      <c r="B19" s="600"/>
      <c r="C19" s="361">
        <v>25</v>
      </c>
      <c r="D19" s="362">
        <v>18</v>
      </c>
      <c r="E19" s="363">
        <v>217300</v>
      </c>
      <c r="F19" s="363">
        <v>6287</v>
      </c>
      <c r="G19" s="363" t="s">
        <v>82</v>
      </c>
      <c r="H19" s="363" t="s">
        <v>82</v>
      </c>
      <c r="I19" s="364" t="s">
        <v>1851</v>
      </c>
      <c r="J19" s="364" t="s">
        <v>1852</v>
      </c>
      <c r="K19" s="363"/>
      <c r="L19" s="363">
        <v>313</v>
      </c>
      <c r="M19" s="363">
        <v>239889</v>
      </c>
    </row>
    <row r="20" spans="2:13" ht="15" customHeight="1">
      <c r="B20" s="601" t="s">
        <v>1853</v>
      </c>
      <c r="C20" s="601"/>
      <c r="D20" s="601"/>
      <c r="E20" s="601"/>
      <c r="F20" s="601"/>
      <c r="G20" s="601"/>
      <c r="H20" s="601"/>
      <c r="I20" s="601"/>
      <c r="J20" s="601"/>
      <c r="K20" s="601"/>
      <c r="L20" s="601"/>
      <c r="M20" s="601"/>
    </row>
    <row r="21" spans="2:13" ht="15" customHeight="1">
      <c r="B21" s="365" t="s">
        <v>1854</v>
      </c>
      <c r="C21" s="365"/>
      <c r="D21" s="365"/>
      <c r="E21" s="365"/>
      <c r="F21" s="365"/>
      <c r="G21" s="365"/>
      <c r="H21" s="365"/>
      <c r="I21" s="366"/>
      <c r="J21" s="365"/>
      <c r="K21" s="365"/>
      <c r="L21" s="365"/>
      <c r="M21" s="365"/>
    </row>
    <row r="22" spans="2:13" ht="15" customHeight="1">
      <c r="C22" s="365"/>
      <c r="D22" s="365"/>
      <c r="E22" s="365"/>
      <c r="F22" s="365"/>
      <c r="G22" s="365"/>
      <c r="H22" s="365"/>
      <c r="I22" s="365"/>
      <c r="J22" s="365"/>
      <c r="K22" s="365"/>
      <c r="L22" s="365"/>
      <c r="M22" s="365"/>
    </row>
  </sheetData>
  <dataConsolidate/>
  <mergeCells count="50">
    <mergeCell ref="B2:M2"/>
    <mergeCell ref="B3:C4"/>
    <mergeCell ref="D3:D4"/>
    <mergeCell ref="E3:E4"/>
    <mergeCell ref="F3:G3"/>
    <mergeCell ref="H3:J3"/>
    <mergeCell ref="K3:L4"/>
    <mergeCell ref="M3:M4"/>
    <mergeCell ref="I4:J4"/>
    <mergeCell ref="H6:H7"/>
    <mergeCell ref="I6:J7"/>
    <mergeCell ref="C8:C9"/>
    <mergeCell ref="D8:D9"/>
    <mergeCell ref="E8:E9"/>
    <mergeCell ref="F8:F9"/>
    <mergeCell ref="G8:G9"/>
    <mergeCell ref="H8:H9"/>
    <mergeCell ref="I8:J9"/>
    <mergeCell ref="C6:C7"/>
    <mergeCell ref="D6:D7"/>
    <mergeCell ref="E6:E7"/>
    <mergeCell ref="F6:F7"/>
    <mergeCell ref="G6:G7"/>
    <mergeCell ref="G10:G11"/>
    <mergeCell ref="H10:H11"/>
    <mergeCell ref="I10:J11"/>
    <mergeCell ref="B12:B16"/>
    <mergeCell ref="C12:C13"/>
    <mergeCell ref="D12:D13"/>
    <mergeCell ref="E12:E13"/>
    <mergeCell ref="F12:F13"/>
    <mergeCell ref="G12:G13"/>
    <mergeCell ref="H12:H13"/>
    <mergeCell ref="B5:B11"/>
    <mergeCell ref="C10:C11"/>
    <mergeCell ref="D10:D11"/>
    <mergeCell ref="E10:E11"/>
    <mergeCell ref="F10:F11"/>
    <mergeCell ref="B17:B19"/>
    <mergeCell ref="B20:M20"/>
    <mergeCell ref="I12:J13"/>
    <mergeCell ref="I14:J14"/>
    <mergeCell ref="C15:C16"/>
    <mergeCell ref="D15:D16"/>
    <mergeCell ref="E15:E16"/>
    <mergeCell ref="F15:F16"/>
    <mergeCell ref="G15:G16"/>
    <mergeCell ref="H15:H16"/>
    <mergeCell ref="I15:J15"/>
    <mergeCell ref="I16:J1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3"/>
  <sheetViews>
    <sheetView view="pageBreakPreview" zoomScaleNormal="100" zoomScaleSheetLayoutView="100" workbookViewId="0"/>
  </sheetViews>
  <sheetFormatPr defaultColWidth="17.83203125" defaultRowHeight="13.5"/>
  <cols>
    <col min="1" max="1" width="17.83203125" style="318"/>
    <col min="2" max="2" width="15.5" style="318" customWidth="1"/>
    <col min="3" max="3" width="7.5" style="318" customWidth="1"/>
    <col min="4" max="4" width="8.5" style="318" customWidth="1"/>
    <col min="5" max="13" width="7.5" style="318" customWidth="1"/>
    <col min="14" max="14" width="8.5" style="318" customWidth="1"/>
    <col min="15" max="15" width="7.5" style="318" customWidth="1"/>
    <col min="16" max="16" width="8.5" style="318" customWidth="1"/>
    <col min="17" max="257" width="17.83203125" style="318"/>
    <col min="258" max="258" width="15.5" style="318" customWidth="1"/>
    <col min="259" max="259" width="7.5" style="318" customWidth="1"/>
    <col min="260" max="260" width="8.5" style="318" customWidth="1"/>
    <col min="261" max="269" width="7.5" style="318" customWidth="1"/>
    <col min="270" max="270" width="8.5" style="318" customWidth="1"/>
    <col min="271" max="271" width="7.5" style="318" customWidth="1"/>
    <col min="272" max="272" width="8.5" style="318" customWidth="1"/>
    <col min="273" max="513" width="17.83203125" style="318"/>
    <col min="514" max="514" width="15.5" style="318" customWidth="1"/>
    <col min="515" max="515" width="7.5" style="318" customWidth="1"/>
    <col min="516" max="516" width="8.5" style="318" customWidth="1"/>
    <col min="517" max="525" width="7.5" style="318" customWidth="1"/>
    <col min="526" max="526" width="8.5" style="318" customWidth="1"/>
    <col min="527" max="527" width="7.5" style="318" customWidth="1"/>
    <col min="528" max="528" width="8.5" style="318" customWidth="1"/>
    <col min="529" max="769" width="17.83203125" style="318"/>
    <col min="770" max="770" width="15.5" style="318" customWidth="1"/>
    <col min="771" max="771" width="7.5" style="318" customWidth="1"/>
    <col min="772" max="772" width="8.5" style="318" customWidth="1"/>
    <col min="773" max="781" width="7.5" style="318" customWidth="1"/>
    <col min="782" max="782" width="8.5" style="318" customWidth="1"/>
    <col min="783" max="783" width="7.5" style="318" customWidth="1"/>
    <col min="784" max="784" width="8.5" style="318" customWidth="1"/>
    <col min="785" max="1025" width="17.83203125" style="318"/>
    <col min="1026" max="1026" width="15.5" style="318" customWidth="1"/>
    <col min="1027" max="1027" width="7.5" style="318" customWidth="1"/>
    <col min="1028" max="1028" width="8.5" style="318" customWidth="1"/>
    <col min="1029" max="1037" width="7.5" style="318" customWidth="1"/>
    <col min="1038" max="1038" width="8.5" style="318" customWidth="1"/>
    <col min="1039" max="1039" width="7.5" style="318" customWidth="1"/>
    <col min="1040" max="1040" width="8.5" style="318" customWidth="1"/>
    <col min="1041" max="1281" width="17.83203125" style="318"/>
    <col min="1282" max="1282" width="15.5" style="318" customWidth="1"/>
    <col min="1283" max="1283" width="7.5" style="318" customWidth="1"/>
    <col min="1284" max="1284" width="8.5" style="318" customWidth="1"/>
    <col min="1285" max="1293" width="7.5" style="318" customWidth="1"/>
    <col min="1294" max="1294" width="8.5" style="318" customWidth="1"/>
    <col min="1295" max="1295" width="7.5" style="318" customWidth="1"/>
    <col min="1296" max="1296" width="8.5" style="318" customWidth="1"/>
    <col min="1297" max="1537" width="17.83203125" style="318"/>
    <col min="1538" max="1538" width="15.5" style="318" customWidth="1"/>
    <col min="1539" max="1539" width="7.5" style="318" customWidth="1"/>
    <col min="1540" max="1540" width="8.5" style="318" customWidth="1"/>
    <col min="1541" max="1549" width="7.5" style="318" customWidth="1"/>
    <col min="1550" max="1550" width="8.5" style="318" customWidth="1"/>
    <col min="1551" max="1551" width="7.5" style="318" customWidth="1"/>
    <col min="1552" max="1552" width="8.5" style="318" customWidth="1"/>
    <col min="1553" max="1793" width="17.83203125" style="318"/>
    <col min="1794" max="1794" width="15.5" style="318" customWidth="1"/>
    <col min="1795" max="1795" width="7.5" style="318" customWidth="1"/>
    <col min="1796" max="1796" width="8.5" style="318" customWidth="1"/>
    <col min="1797" max="1805" width="7.5" style="318" customWidth="1"/>
    <col min="1806" max="1806" width="8.5" style="318" customWidth="1"/>
    <col min="1807" max="1807" width="7.5" style="318" customWidth="1"/>
    <col min="1808" max="1808" width="8.5" style="318" customWidth="1"/>
    <col min="1809" max="2049" width="17.83203125" style="318"/>
    <col min="2050" max="2050" width="15.5" style="318" customWidth="1"/>
    <col min="2051" max="2051" width="7.5" style="318" customWidth="1"/>
    <col min="2052" max="2052" width="8.5" style="318" customWidth="1"/>
    <col min="2053" max="2061" width="7.5" style="318" customWidth="1"/>
    <col min="2062" max="2062" width="8.5" style="318" customWidth="1"/>
    <col min="2063" max="2063" width="7.5" style="318" customWidth="1"/>
    <col min="2064" max="2064" width="8.5" style="318" customWidth="1"/>
    <col min="2065" max="2305" width="17.83203125" style="318"/>
    <col min="2306" max="2306" width="15.5" style="318" customWidth="1"/>
    <col min="2307" max="2307" width="7.5" style="318" customWidth="1"/>
    <col min="2308" max="2308" width="8.5" style="318" customWidth="1"/>
    <col min="2309" max="2317" width="7.5" style="318" customWidth="1"/>
    <col min="2318" max="2318" width="8.5" style="318" customWidth="1"/>
    <col min="2319" max="2319" width="7.5" style="318" customWidth="1"/>
    <col min="2320" max="2320" width="8.5" style="318" customWidth="1"/>
    <col min="2321" max="2561" width="17.83203125" style="318"/>
    <col min="2562" max="2562" width="15.5" style="318" customWidth="1"/>
    <col min="2563" max="2563" width="7.5" style="318" customWidth="1"/>
    <col min="2564" max="2564" width="8.5" style="318" customWidth="1"/>
    <col min="2565" max="2573" width="7.5" style="318" customWidth="1"/>
    <col min="2574" max="2574" width="8.5" style="318" customWidth="1"/>
    <col min="2575" max="2575" width="7.5" style="318" customWidth="1"/>
    <col min="2576" max="2576" width="8.5" style="318" customWidth="1"/>
    <col min="2577" max="2817" width="17.83203125" style="318"/>
    <col min="2818" max="2818" width="15.5" style="318" customWidth="1"/>
    <col min="2819" max="2819" width="7.5" style="318" customWidth="1"/>
    <col min="2820" max="2820" width="8.5" style="318" customWidth="1"/>
    <col min="2821" max="2829" width="7.5" style="318" customWidth="1"/>
    <col min="2830" max="2830" width="8.5" style="318" customWidth="1"/>
    <col min="2831" max="2831" width="7.5" style="318" customWidth="1"/>
    <col min="2832" max="2832" width="8.5" style="318" customWidth="1"/>
    <col min="2833" max="3073" width="17.83203125" style="318"/>
    <col min="3074" max="3074" width="15.5" style="318" customWidth="1"/>
    <col min="3075" max="3075" width="7.5" style="318" customWidth="1"/>
    <col min="3076" max="3076" width="8.5" style="318" customWidth="1"/>
    <col min="3077" max="3085" width="7.5" style="318" customWidth="1"/>
    <col min="3086" max="3086" width="8.5" style="318" customWidth="1"/>
    <col min="3087" max="3087" width="7.5" style="318" customWidth="1"/>
    <col min="3088" max="3088" width="8.5" style="318" customWidth="1"/>
    <col min="3089" max="3329" width="17.83203125" style="318"/>
    <col min="3330" max="3330" width="15.5" style="318" customWidth="1"/>
    <col min="3331" max="3331" width="7.5" style="318" customWidth="1"/>
    <col min="3332" max="3332" width="8.5" style="318" customWidth="1"/>
    <col min="3333" max="3341" width="7.5" style="318" customWidth="1"/>
    <col min="3342" max="3342" width="8.5" style="318" customWidth="1"/>
    <col min="3343" max="3343" width="7.5" style="318" customWidth="1"/>
    <col min="3344" max="3344" width="8.5" style="318" customWidth="1"/>
    <col min="3345" max="3585" width="17.83203125" style="318"/>
    <col min="3586" max="3586" width="15.5" style="318" customWidth="1"/>
    <col min="3587" max="3587" width="7.5" style="318" customWidth="1"/>
    <col min="3588" max="3588" width="8.5" style="318" customWidth="1"/>
    <col min="3589" max="3597" width="7.5" style="318" customWidth="1"/>
    <col min="3598" max="3598" width="8.5" style="318" customWidth="1"/>
    <col min="3599" max="3599" width="7.5" style="318" customWidth="1"/>
    <col min="3600" max="3600" width="8.5" style="318" customWidth="1"/>
    <col min="3601" max="3841" width="17.83203125" style="318"/>
    <col min="3842" max="3842" width="15.5" style="318" customWidth="1"/>
    <col min="3843" max="3843" width="7.5" style="318" customWidth="1"/>
    <col min="3844" max="3844" width="8.5" style="318" customWidth="1"/>
    <col min="3845" max="3853" width="7.5" style="318" customWidth="1"/>
    <col min="3854" max="3854" width="8.5" style="318" customWidth="1"/>
    <col min="3855" max="3855" width="7.5" style="318" customWidth="1"/>
    <col min="3856" max="3856" width="8.5" style="318" customWidth="1"/>
    <col min="3857" max="4097" width="17.83203125" style="318"/>
    <col min="4098" max="4098" width="15.5" style="318" customWidth="1"/>
    <col min="4099" max="4099" width="7.5" style="318" customWidth="1"/>
    <col min="4100" max="4100" width="8.5" style="318" customWidth="1"/>
    <col min="4101" max="4109" width="7.5" style="318" customWidth="1"/>
    <col min="4110" max="4110" width="8.5" style="318" customWidth="1"/>
    <col min="4111" max="4111" width="7.5" style="318" customWidth="1"/>
    <col min="4112" max="4112" width="8.5" style="318" customWidth="1"/>
    <col min="4113" max="4353" width="17.83203125" style="318"/>
    <col min="4354" max="4354" width="15.5" style="318" customWidth="1"/>
    <col min="4355" max="4355" width="7.5" style="318" customWidth="1"/>
    <col min="4356" max="4356" width="8.5" style="318" customWidth="1"/>
    <col min="4357" max="4365" width="7.5" style="318" customWidth="1"/>
    <col min="4366" max="4366" width="8.5" style="318" customWidth="1"/>
    <col min="4367" max="4367" width="7.5" style="318" customWidth="1"/>
    <col min="4368" max="4368" width="8.5" style="318" customWidth="1"/>
    <col min="4369" max="4609" width="17.83203125" style="318"/>
    <col min="4610" max="4610" width="15.5" style="318" customWidth="1"/>
    <col min="4611" max="4611" width="7.5" style="318" customWidth="1"/>
    <col min="4612" max="4612" width="8.5" style="318" customWidth="1"/>
    <col min="4613" max="4621" width="7.5" style="318" customWidth="1"/>
    <col min="4622" max="4622" width="8.5" style="318" customWidth="1"/>
    <col min="4623" max="4623" width="7.5" style="318" customWidth="1"/>
    <col min="4624" max="4624" width="8.5" style="318" customWidth="1"/>
    <col min="4625" max="4865" width="17.83203125" style="318"/>
    <col min="4866" max="4866" width="15.5" style="318" customWidth="1"/>
    <col min="4867" max="4867" width="7.5" style="318" customWidth="1"/>
    <col min="4868" max="4868" width="8.5" style="318" customWidth="1"/>
    <col min="4869" max="4877" width="7.5" style="318" customWidth="1"/>
    <col min="4878" max="4878" width="8.5" style="318" customWidth="1"/>
    <col min="4879" max="4879" width="7.5" style="318" customWidth="1"/>
    <col min="4880" max="4880" width="8.5" style="318" customWidth="1"/>
    <col min="4881" max="5121" width="17.83203125" style="318"/>
    <col min="5122" max="5122" width="15.5" style="318" customWidth="1"/>
    <col min="5123" max="5123" width="7.5" style="318" customWidth="1"/>
    <col min="5124" max="5124" width="8.5" style="318" customWidth="1"/>
    <col min="5125" max="5133" width="7.5" style="318" customWidth="1"/>
    <col min="5134" max="5134" width="8.5" style="318" customWidth="1"/>
    <col min="5135" max="5135" width="7.5" style="318" customWidth="1"/>
    <col min="5136" max="5136" width="8.5" style="318" customWidth="1"/>
    <col min="5137" max="5377" width="17.83203125" style="318"/>
    <col min="5378" max="5378" width="15.5" style="318" customWidth="1"/>
    <col min="5379" max="5379" width="7.5" style="318" customWidth="1"/>
    <col min="5380" max="5380" width="8.5" style="318" customWidth="1"/>
    <col min="5381" max="5389" width="7.5" style="318" customWidth="1"/>
    <col min="5390" max="5390" width="8.5" style="318" customWidth="1"/>
    <col min="5391" max="5391" width="7.5" style="318" customWidth="1"/>
    <col min="5392" max="5392" width="8.5" style="318" customWidth="1"/>
    <col min="5393" max="5633" width="17.83203125" style="318"/>
    <col min="5634" max="5634" width="15.5" style="318" customWidth="1"/>
    <col min="5635" max="5635" width="7.5" style="318" customWidth="1"/>
    <col min="5636" max="5636" width="8.5" style="318" customWidth="1"/>
    <col min="5637" max="5645" width="7.5" style="318" customWidth="1"/>
    <col min="5646" max="5646" width="8.5" style="318" customWidth="1"/>
    <col min="5647" max="5647" width="7.5" style="318" customWidth="1"/>
    <col min="5648" max="5648" width="8.5" style="318" customWidth="1"/>
    <col min="5649" max="5889" width="17.83203125" style="318"/>
    <col min="5890" max="5890" width="15.5" style="318" customWidth="1"/>
    <col min="5891" max="5891" width="7.5" style="318" customWidth="1"/>
    <col min="5892" max="5892" width="8.5" style="318" customWidth="1"/>
    <col min="5893" max="5901" width="7.5" style="318" customWidth="1"/>
    <col min="5902" max="5902" width="8.5" style="318" customWidth="1"/>
    <col min="5903" max="5903" width="7.5" style="318" customWidth="1"/>
    <col min="5904" max="5904" width="8.5" style="318" customWidth="1"/>
    <col min="5905" max="6145" width="17.83203125" style="318"/>
    <col min="6146" max="6146" width="15.5" style="318" customWidth="1"/>
    <col min="6147" max="6147" width="7.5" style="318" customWidth="1"/>
    <col min="6148" max="6148" width="8.5" style="318" customWidth="1"/>
    <col min="6149" max="6157" width="7.5" style="318" customWidth="1"/>
    <col min="6158" max="6158" width="8.5" style="318" customWidth="1"/>
    <col min="6159" max="6159" width="7.5" style="318" customWidth="1"/>
    <col min="6160" max="6160" width="8.5" style="318" customWidth="1"/>
    <col min="6161" max="6401" width="17.83203125" style="318"/>
    <col min="6402" max="6402" width="15.5" style="318" customWidth="1"/>
    <col min="6403" max="6403" width="7.5" style="318" customWidth="1"/>
    <col min="6404" max="6404" width="8.5" style="318" customWidth="1"/>
    <col min="6405" max="6413" width="7.5" style="318" customWidth="1"/>
    <col min="6414" max="6414" width="8.5" style="318" customWidth="1"/>
    <col min="6415" max="6415" width="7.5" style="318" customWidth="1"/>
    <col min="6416" max="6416" width="8.5" style="318" customWidth="1"/>
    <col min="6417" max="6657" width="17.83203125" style="318"/>
    <col min="6658" max="6658" width="15.5" style="318" customWidth="1"/>
    <col min="6659" max="6659" width="7.5" style="318" customWidth="1"/>
    <col min="6660" max="6660" width="8.5" style="318" customWidth="1"/>
    <col min="6661" max="6669" width="7.5" style="318" customWidth="1"/>
    <col min="6670" max="6670" width="8.5" style="318" customWidth="1"/>
    <col min="6671" max="6671" width="7.5" style="318" customWidth="1"/>
    <col min="6672" max="6672" width="8.5" style="318" customWidth="1"/>
    <col min="6673" max="6913" width="17.83203125" style="318"/>
    <col min="6914" max="6914" width="15.5" style="318" customWidth="1"/>
    <col min="6915" max="6915" width="7.5" style="318" customWidth="1"/>
    <col min="6916" max="6916" width="8.5" style="318" customWidth="1"/>
    <col min="6917" max="6925" width="7.5" style="318" customWidth="1"/>
    <col min="6926" max="6926" width="8.5" style="318" customWidth="1"/>
    <col min="6927" max="6927" width="7.5" style="318" customWidth="1"/>
    <col min="6928" max="6928" width="8.5" style="318" customWidth="1"/>
    <col min="6929" max="7169" width="17.83203125" style="318"/>
    <col min="7170" max="7170" width="15.5" style="318" customWidth="1"/>
    <col min="7171" max="7171" width="7.5" style="318" customWidth="1"/>
    <col min="7172" max="7172" width="8.5" style="318" customWidth="1"/>
    <col min="7173" max="7181" width="7.5" style="318" customWidth="1"/>
    <col min="7182" max="7182" width="8.5" style="318" customWidth="1"/>
    <col min="7183" max="7183" width="7.5" style="318" customWidth="1"/>
    <col min="7184" max="7184" width="8.5" style="318" customWidth="1"/>
    <col min="7185" max="7425" width="17.83203125" style="318"/>
    <col min="7426" max="7426" width="15.5" style="318" customWidth="1"/>
    <col min="7427" max="7427" width="7.5" style="318" customWidth="1"/>
    <col min="7428" max="7428" width="8.5" style="318" customWidth="1"/>
    <col min="7429" max="7437" width="7.5" style="318" customWidth="1"/>
    <col min="7438" max="7438" width="8.5" style="318" customWidth="1"/>
    <col min="7439" max="7439" width="7.5" style="318" customWidth="1"/>
    <col min="7440" max="7440" width="8.5" style="318" customWidth="1"/>
    <col min="7441" max="7681" width="17.83203125" style="318"/>
    <col min="7682" max="7682" width="15.5" style="318" customWidth="1"/>
    <col min="7683" max="7683" width="7.5" style="318" customWidth="1"/>
    <col min="7684" max="7684" width="8.5" style="318" customWidth="1"/>
    <col min="7685" max="7693" width="7.5" style="318" customWidth="1"/>
    <col min="7694" max="7694" width="8.5" style="318" customWidth="1"/>
    <col min="7695" max="7695" width="7.5" style="318" customWidth="1"/>
    <col min="7696" max="7696" width="8.5" style="318" customWidth="1"/>
    <col min="7697" max="7937" width="17.83203125" style="318"/>
    <col min="7938" max="7938" width="15.5" style="318" customWidth="1"/>
    <col min="7939" max="7939" width="7.5" style="318" customWidth="1"/>
    <col min="7940" max="7940" width="8.5" style="318" customWidth="1"/>
    <col min="7941" max="7949" width="7.5" style="318" customWidth="1"/>
    <col min="7950" max="7950" width="8.5" style="318" customWidth="1"/>
    <col min="7951" max="7951" width="7.5" style="318" customWidth="1"/>
    <col min="7952" max="7952" width="8.5" style="318" customWidth="1"/>
    <col min="7953" max="8193" width="17.83203125" style="318"/>
    <col min="8194" max="8194" width="15.5" style="318" customWidth="1"/>
    <col min="8195" max="8195" width="7.5" style="318" customWidth="1"/>
    <col min="8196" max="8196" width="8.5" style="318" customWidth="1"/>
    <col min="8197" max="8205" width="7.5" style="318" customWidth="1"/>
    <col min="8206" max="8206" width="8.5" style="318" customWidth="1"/>
    <col min="8207" max="8207" width="7.5" style="318" customWidth="1"/>
    <col min="8208" max="8208" width="8.5" style="318" customWidth="1"/>
    <col min="8209" max="8449" width="17.83203125" style="318"/>
    <col min="8450" max="8450" width="15.5" style="318" customWidth="1"/>
    <col min="8451" max="8451" width="7.5" style="318" customWidth="1"/>
    <col min="8452" max="8452" width="8.5" style="318" customWidth="1"/>
    <col min="8453" max="8461" width="7.5" style="318" customWidth="1"/>
    <col min="8462" max="8462" width="8.5" style="318" customWidth="1"/>
    <col min="8463" max="8463" width="7.5" style="318" customWidth="1"/>
    <col min="8464" max="8464" width="8.5" style="318" customWidth="1"/>
    <col min="8465" max="8705" width="17.83203125" style="318"/>
    <col min="8706" max="8706" width="15.5" style="318" customWidth="1"/>
    <col min="8707" max="8707" width="7.5" style="318" customWidth="1"/>
    <col min="8708" max="8708" width="8.5" style="318" customWidth="1"/>
    <col min="8709" max="8717" width="7.5" style="318" customWidth="1"/>
    <col min="8718" max="8718" width="8.5" style="318" customWidth="1"/>
    <col min="8719" max="8719" width="7.5" style="318" customWidth="1"/>
    <col min="8720" max="8720" width="8.5" style="318" customWidth="1"/>
    <col min="8721" max="8961" width="17.83203125" style="318"/>
    <col min="8962" max="8962" width="15.5" style="318" customWidth="1"/>
    <col min="8963" max="8963" width="7.5" style="318" customWidth="1"/>
    <col min="8964" max="8964" width="8.5" style="318" customWidth="1"/>
    <col min="8965" max="8973" width="7.5" style="318" customWidth="1"/>
    <col min="8974" max="8974" width="8.5" style="318" customWidth="1"/>
    <col min="8975" max="8975" width="7.5" style="318" customWidth="1"/>
    <col min="8976" max="8976" width="8.5" style="318" customWidth="1"/>
    <col min="8977" max="9217" width="17.83203125" style="318"/>
    <col min="9218" max="9218" width="15.5" style="318" customWidth="1"/>
    <col min="9219" max="9219" width="7.5" style="318" customWidth="1"/>
    <col min="9220" max="9220" width="8.5" style="318" customWidth="1"/>
    <col min="9221" max="9229" width="7.5" style="318" customWidth="1"/>
    <col min="9230" max="9230" width="8.5" style="318" customWidth="1"/>
    <col min="9231" max="9231" width="7.5" style="318" customWidth="1"/>
    <col min="9232" max="9232" width="8.5" style="318" customWidth="1"/>
    <col min="9233" max="9473" width="17.83203125" style="318"/>
    <col min="9474" max="9474" width="15.5" style="318" customWidth="1"/>
    <col min="9475" max="9475" width="7.5" style="318" customWidth="1"/>
    <col min="9476" max="9476" width="8.5" style="318" customWidth="1"/>
    <col min="9477" max="9485" width="7.5" style="318" customWidth="1"/>
    <col min="9486" max="9486" width="8.5" style="318" customWidth="1"/>
    <col min="9487" max="9487" width="7.5" style="318" customWidth="1"/>
    <col min="9488" max="9488" width="8.5" style="318" customWidth="1"/>
    <col min="9489" max="9729" width="17.83203125" style="318"/>
    <col min="9730" max="9730" width="15.5" style="318" customWidth="1"/>
    <col min="9731" max="9731" width="7.5" style="318" customWidth="1"/>
    <col min="9732" max="9732" width="8.5" style="318" customWidth="1"/>
    <col min="9733" max="9741" width="7.5" style="318" customWidth="1"/>
    <col min="9742" max="9742" width="8.5" style="318" customWidth="1"/>
    <col min="9743" max="9743" width="7.5" style="318" customWidth="1"/>
    <col min="9744" max="9744" width="8.5" style="318" customWidth="1"/>
    <col min="9745" max="9985" width="17.83203125" style="318"/>
    <col min="9986" max="9986" width="15.5" style="318" customWidth="1"/>
    <col min="9987" max="9987" width="7.5" style="318" customWidth="1"/>
    <col min="9988" max="9988" width="8.5" style="318" customWidth="1"/>
    <col min="9989" max="9997" width="7.5" style="318" customWidth="1"/>
    <col min="9998" max="9998" width="8.5" style="318" customWidth="1"/>
    <col min="9999" max="9999" width="7.5" style="318" customWidth="1"/>
    <col min="10000" max="10000" width="8.5" style="318" customWidth="1"/>
    <col min="10001" max="10241" width="17.83203125" style="318"/>
    <col min="10242" max="10242" width="15.5" style="318" customWidth="1"/>
    <col min="10243" max="10243" width="7.5" style="318" customWidth="1"/>
    <col min="10244" max="10244" width="8.5" style="318" customWidth="1"/>
    <col min="10245" max="10253" width="7.5" style="318" customWidth="1"/>
    <col min="10254" max="10254" width="8.5" style="318" customWidth="1"/>
    <col min="10255" max="10255" width="7.5" style="318" customWidth="1"/>
    <col min="10256" max="10256" width="8.5" style="318" customWidth="1"/>
    <col min="10257" max="10497" width="17.83203125" style="318"/>
    <col min="10498" max="10498" width="15.5" style="318" customWidth="1"/>
    <col min="10499" max="10499" width="7.5" style="318" customWidth="1"/>
    <col min="10500" max="10500" width="8.5" style="318" customWidth="1"/>
    <col min="10501" max="10509" width="7.5" style="318" customWidth="1"/>
    <col min="10510" max="10510" width="8.5" style="318" customWidth="1"/>
    <col min="10511" max="10511" width="7.5" style="318" customWidth="1"/>
    <col min="10512" max="10512" width="8.5" style="318" customWidth="1"/>
    <col min="10513" max="10753" width="17.83203125" style="318"/>
    <col min="10754" max="10754" width="15.5" style="318" customWidth="1"/>
    <col min="10755" max="10755" width="7.5" style="318" customWidth="1"/>
    <col min="10756" max="10756" width="8.5" style="318" customWidth="1"/>
    <col min="10757" max="10765" width="7.5" style="318" customWidth="1"/>
    <col min="10766" max="10766" width="8.5" style="318" customWidth="1"/>
    <col min="10767" max="10767" width="7.5" style="318" customWidth="1"/>
    <col min="10768" max="10768" width="8.5" style="318" customWidth="1"/>
    <col min="10769" max="11009" width="17.83203125" style="318"/>
    <col min="11010" max="11010" width="15.5" style="318" customWidth="1"/>
    <col min="11011" max="11011" width="7.5" style="318" customWidth="1"/>
    <col min="11012" max="11012" width="8.5" style="318" customWidth="1"/>
    <col min="11013" max="11021" width="7.5" style="318" customWidth="1"/>
    <col min="11022" max="11022" width="8.5" style="318" customWidth="1"/>
    <col min="11023" max="11023" width="7.5" style="318" customWidth="1"/>
    <col min="11024" max="11024" width="8.5" style="318" customWidth="1"/>
    <col min="11025" max="11265" width="17.83203125" style="318"/>
    <col min="11266" max="11266" width="15.5" style="318" customWidth="1"/>
    <col min="11267" max="11267" width="7.5" style="318" customWidth="1"/>
    <col min="11268" max="11268" width="8.5" style="318" customWidth="1"/>
    <col min="11269" max="11277" width="7.5" style="318" customWidth="1"/>
    <col min="11278" max="11278" width="8.5" style="318" customWidth="1"/>
    <col min="11279" max="11279" width="7.5" style="318" customWidth="1"/>
    <col min="11280" max="11280" width="8.5" style="318" customWidth="1"/>
    <col min="11281" max="11521" width="17.83203125" style="318"/>
    <col min="11522" max="11522" width="15.5" style="318" customWidth="1"/>
    <col min="11523" max="11523" width="7.5" style="318" customWidth="1"/>
    <col min="11524" max="11524" width="8.5" style="318" customWidth="1"/>
    <col min="11525" max="11533" width="7.5" style="318" customWidth="1"/>
    <col min="11534" max="11534" width="8.5" style="318" customWidth="1"/>
    <col min="11535" max="11535" width="7.5" style="318" customWidth="1"/>
    <col min="11536" max="11536" width="8.5" style="318" customWidth="1"/>
    <col min="11537" max="11777" width="17.83203125" style="318"/>
    <col min="11778" max="11778" width="15.5" style="318" customWidth="1"/>
    <col min="11779" max="11779" width="7.5" style="318" customWidth="1"/>
    <col min="11780" max="11780" width="8.5" style="318" customWidth="1"/>
    <col min="11781" max="11789" width="7.5" style="318" customWidth="1"/>
    <col min="11790" max="11790" width="8.5" style="318" customWidth="1"/>
    <col min="11791" max="11791" width="7.5" style="318" customWidth="1"/>
    <col min="11792" max="11792" width="8.5" style="318" customWidth="1"/>
    <col min="11793" max="12033" width="17.83203125" style="318"/>
    <col min="12034" max="12034" width="15.5" style="318" customWidth="1"/>
    <col min="12035" max="12035" width="7.5" style="318" customWidth="1"/>
    <col min="12036" max="12036" width="8.5" style="318" customWidth="1"/>
    <col min="12037" max="12045" width="7.5" style="318" customWidth="1"/>
    <col min="12046" max="12046" width="8.5" style="318" customWidth="1"/>
    <col min="12047" max="12047" width="7.5" style="318" customWidth="1"/>
    <col min="12048" max="12048" width="8.5" style="318" customWidth="1"/>
    <col min="12049" max="12289" width="17.83203125" style="318"/>
    <col min="12290" max="12290" width="15.5" style="318" customWidth="1"/>
    <col min="12291" max="12291" width="7.5" style="318" customWidth="1"/>
    <col min="12292" max="12292" width="8.5" style="318" customWidth="1"/>
    <col min="12293" max="12301" width="7.5" style="318" customWidth="1"/>
    <col min="12302" max="12302" width="8.5" style="318" customWidth="1"/>
    <col min="12303" max="12303" width="7.5" style="318" customWidth="1"/>
    <col min="12304" max="12304" width="8.5" style="318" customWidth="1"/>
    <col min="12305" max="12545" width="17.83203125" style="318"/>
    <col min="12546" max="12546" width="15.5" style="318" customWidth="1"/>
    <col min="12547" max="12547" width="7.5" style="318" customWidth="1"/>
    <col min="12548" max="12548" width="8.5" style="318" customWidth="1"/>
    <col min="12549" max="12557" width="7.5" style="318" customWidth="1"/>
    <col min="12558" max="12558" width="8.5" style="318" customWidth="1"/>
    <col min="12559" max="12559" width="7.5" style="318" customWidth="1"/>
    <col min="12560" max="12560" width="8.5" style="318" customWidth="1"/>
    <col min="12561" max="12801" width="17.83203125" style="318"/>
    <col min="12802" max="12802" width="15.5" style="318" customWidth="1"/>
    <col min="12803" max="12803" width="7.5" style="318" customWidth="1"/>
    <col min="12804" max="12804" width="8.5" style="318" customWidth="1"/>
    <col min="12805" max="12813" width="7.5" style="318" customWidth="1"/>
    <col min="12814" max="12814" width="8.5" style="318" customWidth="1"/>
    <col min="12815" max="12815" width="7.5" style="318" customWidth="1"/>
    <col min="12816" max="12816" width="8.5" style="318" customWidth="1"/>
    <col min="12817" max="13057" width="17.83203125" style="318"/>
    <col min="13058" max="13058" width="15.5" style="318" customWidth="1"/>
    <col min="13059" max="13059" width="7.5" style="318" customWidth="1"/>
    <col min="13060" max="13060" width="8.5" style="318" customWidth="1"/>
    <col min="13061" max="13069" width="7.5" style="318" customWidth="1"/>
    <col min="13070" max="13070" width="8.5" style="318" customWidth="1"/>
    <col min="13071" max="13071" width="7.5" style="318" customWidth="1"/>
    <col min="13072" max="13072" width="8.5" style="318" customWidth="1"/>
    <col min="13073" max="13313" width="17.83203125" style="318"/>
    <col min="13314" max="13314" width="15.5" style="318" customWidth="1"/>
    <col min="13315" max="13315" width="7.5" style="318" customWidth="1"/>
    <col min="13316" max="13316" width="8.5" style="318" customWidth="1"/>
    <col min="13317" max="13325" width="7.5" style="318" customWidth="1"/>
    <col min="13326" max="13326" width="8.5" style="318" customWidth="1"/>
    <col min="13327" max="13327" width="7.5" style="318" customWidth="1"/>
    <col min="13328" max="13328" width="8.5" style="318" customWidth="1"/>
    <col min="13329" max="13569" width="17.83203125" style="318"/>
    <col min="13570" max="13570" width="15.5" style="318" customWidth="1"/>
    <col min="13571" max="13571" width="7.5" style="318" customWidth="1"/>
    <col min="13572" max="13572" width="8.5" style="318" customWidth="1"/>
    <col min="13573" max="13581" width="7.5" style="318" customWidth="1"/>
    <col min="13582" max="13582" width="8.5" style="318" customWidth="1"/>
    <col min="13583" max="13583" width="7.5" style="318" customWidth="1"/>
    <col min="13584" max="13584" width="8.5" style="318" customWidth="1"/>
    <col min="13585" max="13825" width="17.83203125" style="318"/>
    <col min="13826" max="13826" width="15.5" style="318" customWidth="1"/>
    <col min="13827" max="13827" width="7.5" style="318" customWidth="1"/>
    <col min="13828" max="13828" width="8.5" style="318" customWidth="1"/>
    <col min="13829" max="13837" width="7.5" style="318" customWidth="1"/>
    <col min="13838" max="13838" width="8.5" style="318" customWidth="1"/>
    <col min="13839" max="13839" width="7.5" style="318" customWidth="1"/>
    <col min="13840" max="13840" width="8.5" style="318" customWidth="1"/>
    <col min="13841" max="14081" width="17.83203125" style="318"/>
    <col min="14082" max="14082" width="15.5" style="318" customWidth="1"/>
    <col min="14083" max="14083" width="7.5" style="318" customWidth="1"/>
    <col min="14084" max="14084" width="8.5" style="318" customWidth="1"/>
    <col min="14085" max="14093" width="7.5" style="318" customWidth="1"/>
    <col min="14094" max="14094" width="8.5" style="318" customWidth="1"/>
    <col min="14095" max="14095" width="7.5" style="318" customWidth="1"/>
    <col min="14096" max="14096" width="8.5" style="318" customWidth="1"/>
    <col min="14097" max="14337" width="17.83203125" style="318"/>
    <col min="14338" max="14338" width="15.5" style="318" customWidth="1"/>
    <col min="14339" max="14339" width="7.5" style="318" customWidth="1"/>
    <col min="14340" max="14340" width="8.5" style="318" customWidth="1"/>
    <col min="14341" max="14349" width="7.5" style="318" customWidth="1"/>
    <col min="14350" max="14350" width="8.5" style="318" customWidth="1"/>
    <col min="14351" max="14351" width="7.5" style="318" customWidth="1"/>
    <col min="14352" max="14352" width="8.5" style="318" customWidth="1"/>
    <col min="14353" max="14593" width="17.83203125" style="318"/>
    <col min="14594" max="14594" width="15.5" style="318" customWidth="1"/>
    <col min="14595" max="14595" width="7.5" style="318" customWidth="1"/>
    <col min="14596" max="14596" width="8.5" style="318" customWidth="1"/>
    <col min="14597" max="14605" width="7.5" style="318" customWidth="1"/>
    <col min="14606" max="14606" width="8.5" style="318" customWidth="1"/>
    <col min="14607" max="14607" width="7.5" style="318" customWidth="1"/>
    <col min="14608" max="14608" width="8.5" style="318" customWidth="1"/>
    <col min="14609" max="14849" width="17.83203125" style="318"/>
    <col min="14850" max="14850" width="15.5" style="318" customWidth="1"/>
    <col min="14851" max="14851" width="7.5" style="318" customWidth="1"/>
    <col min="14852" max="14852" width="8.5" style="318" customWidth="1"/>
    <col min="14853" max="14861" width="7.5" style="318" customWidth="1"/>
    <col min="14862" max="14862" width="8.5" style="318" customWidth="1"/>
    <col min="14863" max="14863" width="7.5" style="318" customWidth="1"/>
    <col min="14864" max="14864" width="8.5" style="318" customWidth="1"/>
    <col min="14865" max="15105" width="17.83203125" style="318"/>
    <col min="15106" max="15106" width="15.5" style="318" customWidth="1"/>
    <col min="15107" max="15107" width="7.5" style="318" customWidth="1"/>
    <col min="15108" max="15108" width="8.5" style="318" customWidth="1"/>
    <col min="15109" max="15117" width="7.5" style="318" customWidth="1"/>
    <col min="15118" max="15118" width="8.5" style="318" customWidth="1"/>
    <col min="15119" max="15119" width="7.5" style="318" customWidth="1"/>
    <col min="15120" max="15120" width="8.5" style="318" customWidth="1"/>
    <col min="15121" max="15361" width="17.83203125" style="318"/>
    <col min="15362" max="15362" width="15.5" style="318" customWidth="1"/>
    <col min="15363" max="15363" width="7.5" style="318" customWidth="1"/>
    <col min="15364" max="15364" width="8.5" style="318" customWidth="1"/>
    <col min="15365" max="15373" width="7.5" style="318" customWidth="1"/>
    <col min="15374" max="15374" width="8.5" style="318" customWidth="1"/>
    <col min="15375" max="15375" width="7.5" style="318" customWidth="1"/>
    <col min="15376" max="15376" width="8.5" style="318" customWidth="1"/>
    <col min="15377" max="15617" width="17.83203125" style="318"/>
    <col min="15618" max="15618" width="15.5" style="318" customWidth="1"/>
    <col min="15619" max="15619" width="7.5" style="318" customWidth="1"/>
    <col min="15620" max="15620" width="8.5" style="318" customWidth="1"/>
    <col min="15621" max="15629" width="7.5" style="318" customWidth="1"/>
    <col min="15630" max="15630" width="8.5" style="318" customWidth="1"/>
    <col min="15631" max="15631" width="7.5" style="318" customWidth="1"/>
    <col min="15632" max="15632" width="8.5" style="318" customWidth="1"/>
    <col min="15633" max="15873" width="17.83203125" style="318"/>
    <col min="15874" max="15874" width="15.5" style="318" customWidth="1"/>
    <col min="15875" max="15875" width="7.5" style="318" customWidth="1"/>
    <col min="15876" max="15876" width="8.5" style="318" customWidth="1"/>
    <col min="15877" max="15885" width="7.5" style="318" customWidth="1"/>
    <col min="15886" max="15886" width="8.5" style="318" customWidth="1"/>
    <col min="15887" max="15887" width="7.5" style="318" customWidth="1"/>
    <col min="15888" max="15888" width="8.5" style="318" customWidth="1"/>
    <col min="15889" max="16129" width="17.83203125" style="318"/>
    <col min="16130" max="16130" width="15.5" style="318" customWidth="1"/>
    <col min="16131" max="16131" width="7.5" style="318" customWidth="1"/>
    <col min="16132" max="16132" width="8.5" style="318" customWidth="1"/>
    <col min="16133" max="16141" width="7.5" style="318" customWidth="1"/>
    <col min="16142" max="16142" width="8.5" style="318" customWidth="1"/>
    <col min="16143" max="16143" width="7.5" style="318" customWidth="1"/>
    <col min="16144" max="16144" width="8.5" style="318" customWidth="1"/>
    <col min="16145" max="16384" width="17.83203125" style="318"/>
  </cols>
  <sheetData>
    <row r="2" spans="1:16" s="313" customFormat="1" ht="21">
      <c r="A2" s="334"/>
      <c r="B2" s="656" t="s">
        <v>1855</v>
      </c>
      <c r="C2" s="656"/>
      <c r="D2" s="656"/>
      <c r="E2" s="656"/>
      <c r="F2" s="656"/>
      <c r="G2" s="656"/>
      <c r="H2" s="656"/>
      <c r="I2" s="656"/>
      <c r="J2" s="656"/>
      <c r="K2" s="656"/>
      <c r="L2" s="656"/>
      <c r="M2" s="656"/>
      <c r="N2" s="656"/>
      <c r="O2" s="656"/>
      <c r="P2" s="656"/>
    </row>
    <row r="3" spans="1:16" ht="15" customHeight="1" thickBot="1">
      <c r="B3" s="367"/>
      <c r="C3" s="367"/>
      <c r="D3" s="367"/>
      <c r="E3" s="367"/>
      <c r="F3" s="367"/>
      <c r="G3" s="367"/>
      <c r="H3" s="367"/>
      <c r="I3" s="367"/>
      <c r="J3" s="367"/>
      <c r="K3" s="367"/>
      <c r="L3" s="367"/>
      <c r="M3" s="367"/>
      <c r="N3" s="367"/>
      <c r="O3" s="368"/>
      <c r="P3" s="369" t="s">
        <v>93</v>
      </c>
    </row>
    <row r="4" spans="1:16" ht="17.100000000000001" customHeight="1">
      <c r="B4" s="657" t="s">
        <v>94</v>
      </c>
      <c r="C4" s="659" t="s">
        <v>95</v>
      </c>
      <c r="D4" s="658"/>
      <c r="E4" s="659" t="s">
        <v>96</v>
      </c>
      <c r="F4" s="658"/>
      <c r="G4" s="659" t="s">
        <v>97</v>
      </c>
      <c r="H4" s="658"/>
      <c r="I4" s="659" t="s">
        <v>98</v>
      </c>
      <c r="J4" s="658"/>
      <c r="K4" s="659" t="s">
        <v>99</v>
      </c>
      <c r="L4" s="658"/>
      <c r="M4" s="659" t="s">
        <v>100</v>
      </c>
      <c r="N4" s="658"/>
      <c r="O4" s="659" t="s">
        <v>101</v>
      </c>
      <c r="P4" s="660"/>
    </row>
    <row r="5" spans="1:16" ht="17.100000000000001" customHeight="1">
      <c r="B5" s="658"/>
      <c r="C5" s="370" t="s">
        <v>102</v>
      </c>
      <c r="D5" s="370" t="s">
        <v>103</v>
      </c>
      <c r="E5" s="370" t="s">
        <v>102</v>
      </c>
      <c r="F5" s="370" t="s">
        <v>103</v>
      </c>
      <c r="G5" s="370" t="s">
        <v>102</v>
      </c>
      <c r="H5" s="370" t="s">
        <v>103</v>
      </c>
      <c r="I5" s="370" t="s">
        <v>102</v>
      </c>
      <c r="J5" s="370" t="s">
        <v>103</v>
      </c>
      <c r="K5" s="370" t="s">
        <v>102</v>
      </c>
      <c r="L5" s="370" t="s">
        <v>103</v>
      </c>
      <c r="M5" s="370" t="s">
        <v>102</v>
      </c>
      <c r="N5" s="370" t="s">
        <v>103</v>
      </c>
      <c r="O5" s="370" t="s">
        <v>102</v>
      </c>
      <c r="P5" s="370" t="s">
        <v>103</v>
      </c>
    </row>
    <row r="6" spans="1:16" ht="13.5" customHeight="1">
      <c r="B6" s="371" t="s">
        <v>1849</v>
      </c>
      <c r="C6" s="264">
        <v>260</v>
      </c>
      <c r="D6" s="372">
        <v>524.51</v>
      </c>
      <c r="E6" s="264">
        <v>4</v>
      </c>
      <c r="F6" s="372">
        <v>52.03</v>
      </c>
      <c r="G6" s="264">
        <v>182</v>
      </c>
      <c r="H6" s="372">
        <v>29.22</v>
      </c>
      <c r="I6" s="264">
        <v>26</v>
      </c>
      <c r="J6" s="372">
        <v>36.26</v>
      </c>
      <c r="K6" s="373">
        <v>7</v>
      </c>
      <c r="L6" s="372">
        <v>24.74</v>
      </c>
      <c r="M6" s="373">
        <v>9</v>
      </c>
      <c r="N6" s="372">
        <v>123.86</v>
      </c>
      <c r="O6" s="373">
        <v>33</v>
      </c>
      <c r="P6" s="372">
        <v>258.36</v>
      </c>
    </row>
    <row r="7" spans="1:16" ht="13.5" customHeight="1">
      <c r="B7" s="374">
        <v>24</v>
      </c>
      <c r="C7" s="264">
        <f>E7+G7+I7+K7+M7+O7</f>
        <v>257</v>
      </c>
      <c r="D7" s="372">
        <f>F7+H7+J7+L7+N7+P7</f>
        <v>526.32999999999993</v>
      </c>
      <c r="E7" s="264">
        <v>4</v>
      </c>
      <c r="F7" s="372">
        <v>53.04</v>
      </c>
      <c r="G7" s="264">
        <v>178</v>
      </c>
      <c r="H7" s="372">
        <v>28.96</v>
      </c>
      <c r="I7" s="264">
        <v>27</v>
      </c>
      <c r="J7" s="372">
        <v>37.33</v>
      </c>
      <c r="K7" s="373">
        <v>7</v>
      </c>
      <c r="L7" s="372">
        <v>24.74</v>
      </c>
      <c r="M7" s="373">
        <v>9</v>
      </c>
      <c r="N7" s="372">
        <v>123.86</v>
      </c>
      <c r="O7" s="373">
        <v>32</v>
      </c>
      <c r="P7" s="372">
        <v>258.39999999999998</v>
      </c>
    </row>
    <row r="8" spans="1:16" ht="13.5" customHeight="1">
      <c r="B8" s="374">
        <v>25</v>
      </c>
      <c r="C8" s="264">
        <f>E8+G8+I8+K8+M8+O8</f>
        <v>258</v>
      </c>
      <c r="D8" s="372">
        <f>F8+H8+J8+L8+N8+P8</f>
        <v>527.54999999999995</v>
      </c>
      <c r="E8" s="264">
        <f>SUM(E11:E27)</f>
        <v>4</v>
      </c>
      <c r="F8" s="372">
        <f t="shared" ref="F8:P8" si="0">SUM(F11:F27)</f>
        <v>53.040000000000006</v>
      </c>
      <c r="G8" s="264">
        <f t="shared" si="0"/>
        <v>179</v>
      </c>
      <c r="H8" s="372">
        <f t="shared" si="0"/>
        <v>29.18</v>
      </c>
      <c r="I8" s="264">
        <f t="shared" si="0"/>
        <v>27</v>
      </c>
      <c r="J8" s="372">
        <f t="shared" si="0"/>
        <v>37.290000000000006</v>
      </c>
      <c r="K8" s="373">
        <f t="shared" si="0"/>
        <v>7</v>
      </c>
      <c r="L8" s="372">
        <f t="shared" si="0"/>
        <v>24.74</v>
      </c>
      <c r="M8" s="373">
        <f t="shared" si="0"/>
        <v>9</v>
      </c>
      <c r="N8" s="372">
        <f t="shared" si="0"/>
        <v>123.86000000000001</v>
      </c>
      <c r="O8" s="373">
        <f t="shared" si="0"/>
        <v>32</v>
      </c>
      <c r="P8" s="372">
        <f t="shared" si="0"/>
        <v>259.44</v>
      </c>
    </row>
    <row r="9" spans="1:16" ht="5.25" customHeight="1">
      <c r="B9" s="375"/>
    </row>
    <row r="10" spans="1:16" ht="13.5" customHeight="1">
      <c r="A10" s="376"/>
      <c r="B10" s="365"/>
      <c r="C10" s="211"/>
      <c r="D10" s="372"/>
      <c r="E10" s="372"/>
      <c r="F10" s="372"/>
      <c r="G10" s="372"/>
      <c r="H10" s="372"/>
      <c r="I10" s="372"/>
      <c r="J10" s="372"/>
      <c r="K10" s="372"/>
      <c r="L10" s="372"/>
      <c r="M10" s="372"/>
      <c r="N10" s="372"/>
      <c r="O10" s="372"/>
      <c r="P10" s="372"/>
    </row>
    <row r="11" spans="1:16" ht="13.5" customHeight="1">
      <c r="A11" s="376"/>
      <c r="B11" s="377" t="s">
        <v>104</v>
      </c>
      <c r="C11" s="378">
        <f>E11+G11+I11+K11+M11+O11</f>
        <v>126</v>
      </c>
      <c r="D11" s="372">
        <f>F11+H11+J11+L11+N11+P11</f>
        <v>320.99</v>
      </c>
      <c r="E11" s="264">
        <v>1</v>
      </c>
      <c r="F11" s="372">
        <v>9.1</v>
      </c>
      <c r="G11" s="264">
        <v>98</v>
      </c>
      <c r="H11" s="372">
        <v>13.68</v>
      </c>
      <c r="I11" s="264">
        <v>4</v>
      </c>
      <c r="J11" s="372">
        <v>5.37</v>
      </c>
      <c r="K11" s="373">
        <v>4</v>
      </c>
      <c r="L11" s="372">
        <v>15.31</v>
      </c>
      <c r="M11" s="379">
        <v>2</v>
      </c>
      <c r="N11" s="372">
        <v>48.63</v>
      </c>
      <c r="O11" s="379">
        <v>17</v>
      </c>
      <c r="P11" s="372">
        <v>228.9</v>
      </c>
    </row>
    <row r="12" spans="1:16" ht="13.5" customHeight="1">
      <c r="A12" s="376"/>
      <c r="B12" s="377" t="s">
        <v>105</v>
      </c>
      <c r="C12" s="211">
        <f>E12+G12+I12+K12+M12+O12</f>
        <v>48</v>
      </c>
      <c r="D12" s="372">
        <f>F12+H12+J12+L12+N12+P12</f>
        <v>84.07</v>
      </c>
      <c r="E12" s="373">
        <v>1</v>
      </c>
      <c r="F12" s="372">
        <v>25.6</v>
      </c>
      <c r="G12" s="373">
        <v>31</v>
      </c>
      <c r="H12" s="372">
        <v>5.99</v>
      </c>
      <c r="I12" s="373">
        <v>4</v>
      </c>
      <c r="J12" s="372">
        <v>7.68</v>
      </c>
      <c r="K12" s="380">
        <v>1</v>
      </c>
      <c r="L12" s="372">
        <v>1.3</v>
      </c>
      <c r="M12" s="379">
        <v>2</v>
      </c>
      <c r="N12" s="372">
        <v>33.15</v>
      </c>
      <c r="O12" s="379">
        <v>9</v>
      </c>
      <c r="P12" s="372">
        <v>10.35</v>
      </c>
    </row>
    <row r="13" spans="1:16" ht="13.5" customHeight="1">
      <c r="A13" s="376"/>
      <c r="B13" s="377" t="s">
        <v>106</v>
      </c>
      <c r="C13" s="381" t="str">
        <f>O13</f>
        <v>(1)</v>
      </c>
      <c r="D13" s="372">
        <f>P13</f>
        <v>7.28</v>
      </c>
      <c r="E13" s="382" t="s">
        <v>86</v>
      </c>
      <c r="F13" s="382" t="s">
        <v>86</v>
      </c>
      <c r="G13" s="382" t="s">
        <v>86</v>
      </c>
      <c r="H13" s="382" t="s">
        <v>86</v>
      </c>
      <c r="I13" s="382" t="s">
        <v>86</v>
      </c>
      <c r="J13" s="382" t="s">
        <v>86</v>
      </c>
      <c r="K13" s="382" t="s">
        <v>86</v>
      </c>
      <c r="L13" s="382" t="s">
        <v>86</v>
      </c>
      <c r="M13" s="382" t="s">
        <v>86</v>
      </c>
      <c r="N13" s="382" t="s">
        <v>86</v>
      </c>
      <c r="O13" s="383" t="s">
        <v>2</v>
      </c>
      <c r="P13" s="372">
        <v>7.28</v>
      </c>
    </row>
    <row r="14" spans="1:16" ht="13.5" customHeight="1">
      <c r="A14" s="376"/>
      <c r="B14" s="377" t="s">
        <v>107</v>
      </c>
      <c r="C14" s="384">
        <f>E14+G14+I14+O14</f>
        <v>35</v>
      </c>
      <c r="D14" s="372">
        <f>F14+H14+J14+P14</f>
        <v>36.18</v>
      </c>
      <c r="E14" s="380">
        <v>1</v>
      </c>
      <c r="F14" s="385">
        <v>10.84</v>
      </c>
      <c r="G14" s="182">
        <v>18</v>
      </c>
      <c r="H14" s="385">
        <v>2.2200000000000002</v>
      </c>
      <c r="I14" s="380">
        <v>11</v>
      </c>
      <c r="J14" s="372">
        <v>10.66</v>
      </c>
      <c r="K14" s="382" t="s">
        <v>86</v>
      </c>
      <c r="L14" s="382" t="s">
        <v>86</v>
      </c>
      <c r="M14" s="382" t="s">
        <v>86</v>
      </c>
      <c r="N14" s="382" t="s">
        <v>86</v>
      </c>
      <c r="O14" s="380">
        <v>5</v>
      </c>
      <c r="P14" s="372">
        <v>12.46</v>
      </c>
    </row>
    <row r="15" spans="1:16" ht="13.5" customHeight="1">
      <c r="A15" s="376"/>
      <c r="B15" s="377" t="s">
        <v>108</v>
      </c>
      <c r="C15" s="384">
        <f>G15+I15+M15</f>
        <v>5</v>
      </c>
      <c r="D15" s="372">
        <f>H15+J15+N15</f>
        <v>12.27</v>
      </c>
      <c r="E15" s="382" t="s">
        <v>86</v>
      </c>
      <c r="F15" s="382" t="s">
        <v>86</v>
      </c>
      <c r="G15" s="182">
        <v>3</v>
      </c>
      <c r="H15" s="385">
        <v>0.69</v>
      </c>
      <c r="I15" s="380">
        <v>1</v>
      </c>
      <c r="J15" s="372">
        <v>2.38</v>
      </c>
      <c r="K15" s="382" t="s">
        <v>86</v>
      </c>
      <c r="L15" s="382" t="s">
        <v>86</v>
      </c>
      <c r="M15" s="379">
        <v>1</v>
      </c>
      <c r="N15" s="372">
        <v>9.1999999999999993</v>
      </c>
      <c r="O15" s="382" t="s">
        <v>86</v>
      </c>
      <c r="P15" s="382" t="s">
        <v>86</v>
      </c>
    </row>
    <row r="16" spans="1:16" ht="13.5" customHeight="1">
      <c r="A16" s="376"/>
      <c r="B16" s="377" t="s">
        <v>109</v>
      </c>
      <c r="C16" s="386" t="s">
        <v>86</v>
      </c>
      <c r="D16" s="382" t="s">
        <v>86</v>
      </c>
      <c r="E16" s="382" t="s">
        <v>86</v>
      </c>
      <c r="F16" s="382" t="s">
        <v>86</v>
      </c>
      <c r="G16" s="382" t="s">
        <v>86</v>
      </c>
      <c r="H16" s="382" t="s">
        <v>86</v>
      </c>
      <c r="I16" s="382" t="s">
        <v>86</v>
      </c>
      <c r="J16" s="382" t="s">
        <v>86</v>
      </c>
      <c r="K16" s="382" t="s">
        <v>86</v>
      </c>
      <c r="L16" s="382" t="s">
        <v>86</v>
      </c>
      <c r="M16" s="382" t="s">
        <v>86</v>
      </c>
      <c r="N16" s="382" t="s">
        <v>86</v>
      </c>
      <c r="O16" s="382" t="s">
        <v>86</v>
      </c>
      <c r="P16" s="382" t="s">
        <v>86</v>
      </c>
    </row>
    <row r="17" spans="1:16" ht="13.5" customHeight="1">
      <c r="A17" s="376"/>
      <c r="B17" s="377" t="s">
        <v>110</v>
      </c>
      <c r="C17" s="384">
        <f>K17</f>
        <v>1</v>
      </c>
      <c r="D17" s="372">
        <f>L17</f>
        <v>3.77</v>
      </c>
      <c r="E17" s="382" t="s">
        <v>86</v>
      </c>
      <c r="F17" s="382" t="s">
        <v>86</v>
      </c>
      <c r="G17" s="382" t="s">
        <v>86</v>
      </c>
      <c r="H17" s="382" t="s">
        <v>86</v>
      </c>
      <c r="I17" s="382" t="s">
        <v>86</v>
      </c>
      <c r="J17" s="382" t="s">
        <v>86</v>
      </c>
      <c r="K17" s="380">
        <v>1</v>
      </c>
      <c r="L17" s="372">
        <v>3.77</v>
      </c>
      <c r="M17" s="382" t="s">
        <v>86</v>
      </c>
      <c r="N17" s="382" t="s">
        <v>86</v>
      </c>
      <c r="O17" s="382" t="s">
        <v>86</v>
      </c>
      <c r="P17" s="382" t="s">
        <v>86</v>
      </c>
    </row>
    <row r="18" spans="1:16" ht="13.5" customHeight="1">
      <c r="A18" s="376"/>
      <c r="B18" s="377" t="s">
        <v>111</v>
      </c>
      <c r="C18" s="384">
        <f>E18+G18+I18+M18</f>
        <v>6</v>
      </c>
      <c r="D18" s="372">
        <f>F18+H18+J18+N18</f>
        <v>14.919999999999998</v>
      </c>
      <c r="E18" s="380">
        <v>1</v>
      </c>
      <c r="F18" s="385">
        <v>7.5</v>
      </c>
      <c r="G18" s="182">
        <v>3</v>
      </c>
      <c r="H18" s="385">
        <v>0.77</v>
      </c>
      <c r="I18" s="373">
        <v>1</v>
      </c>
      <c r="J18" s="372">
        <v>0.95</v>
      </c>
      <c r="K18" s="382" t="s">
        <v>86</v>
      </c>
      <c r="L18" s="382" t="s">
        <v>86</v>
      </c>
      <c r="M18" s="380">
        <v>1</v>
      </c>
      <c r="N18" s="372">
        <v>5.7</v>
      </c>
      <c r="O18" s="382" t="s">
        <v>86</v>
      </c>
      <c r="P18" s="382" t="s">
        <v>86</v>
      </c>
    </row>
    <row r="19" spans="1:16" ht="13.5" customHeight="1">
      <c r="A19" s="376"/>
      <c r="B19" s="377" t="s">
        <v>112</v>
      </c>
      <c r="C19" s="384">
        <f>G19+K19+M19</f>
        <v>5</v>
      </c>
      <c r="D19" s="372">
        <f>H19+L19+N19</f>
        <v>11.92</v>
      </c>
      <c r="E19" s="382" t="s">
        <v>86</v>
      </c>
      <c r="F19" s="382" t="s">
        <v>86</v>
      </c>
      <c r="G19" s="340">
        <v>3</v>
      </c>
      <c r="H19" s="385">
        <v>0.38</v>
      </c>
      <c r="I19" s="382" t="s">
        <v>86</v>
      </c>
      <c r="J19" s="382" t="s">
        <v>86</v>
      </c>
      <c r="K19" s="380">
        <v>1</v>
      </c>
      <c r="L19" s="372">
        <v>4.3600000000000003</v>
      </c>
      <c r="M19" s="380">
        <v>1</v>
      </c>
      <c r="N19" s="372">
        <v>7.18</v>
      </c>
      <c r="O19" s="382" t="s">
        <v>86</v>
      </c>
      <c r="P19" s="382" t="s">
        <v>86</v>
      </c>
    </row>
    <row r="20" spans="1:16" ht="13.5" customHeight="1">
      <c r="A20" s="376"/>
      <c r="B20" s="377" t="s">
        <v>113</v>
      </c>
      <c r="C20" s="387">
        <f>G20+M20</f>
        <v>2</v>
      </c>
      <c r="D20" s="372">
        <f>H20+N20</f>
        <v>6.03</v>
      </c>
      <c r="E20" s="382" t="s">
        <v>86</v>
      </c>
      <c r="F20" s="382" t="s">
        <v>86</v>
      </c>
      <c r="G20" s="182">
        <v>1</v>
      </c>
      <c r="H20" s="385">
        <v>0.13</v>
      </c>
      <c r="I20" s="382" t="s">
        <v>86</v>
      </c>
      <c r="J20" s="382" t="s">
        <v>86</v>
      </c>
      <c r="K20" s="382" t="s">
        <v>86</v>
      </c>
      <c r="L20" s="382" t="s">
        <v>86</v>
      </c>
      <c r="M20" s="379">
        <v>1</v>
      </c>
      <c r="N20" s="372">
        <v>5.9</v>
      </c>
      <c r="O20" s="382" t="s">
        <v>86</v>
      </c>
      <c r="P20" s="382" t="s">
        <v>86</v>
      </c>
    </row>
    <row r="21" spans="1:16" ht="13.5" customHeight="1">
      <c r="A21" s="376"/>
      <c r="B21" s="377" t="s">
        <v>114</v>
      </c>
      <c r="C21" s="211">
        <f>I21</f>
        <v>1</v>
      </c>
      <c r="D21" s="372">
        <f>J21</f>
        <v>1.3</v>
      </c>
      <c r="E21" s="382" t="s">
        <v>1856</v>
      </c>
      <c r="F21" s="382" t="s">
        <v>1856</v>
      </c>
      <c r="G21" s="382" t="s">
        <v>1856</v>
      </c>
      <c r="H21" s="382" t="s">
        <v>1856</v>
      </c>
      <c r="I21" s="264">
        <v>1</v>
      </c>
      <c r="J21" s="372">
        <v>1.3</v>
      </c>
      <c r="K21" s="382" t="s">
        <v>1856</v>
      </c>
      <c r="L21" s="382" t="s">
        <v>1856</v>
      </c>
      <c r="M21" s="382" t="s">
        <v>1856</v>
      </c>
      <c r="N21" s="382" t="s">
        <v>1856</v>
      </c>
      <c r="O21" s="382" t="s">
        <v>1856</v>
      </c>
      <c r="P21" s="382" t="s">
        <v>1856</v>
      </c>
    </row>
    <row r="22" spans="1:16" ht="13.5" customHeight="1">
      <c r="A22" s="376"/>
      <c r="B22" s="377" t="s">
        <v>115</v>
      </c>
      <c r="C22" s="386" t="s">
        <v>1856</v>
      </c>
      <c r="D22" s="382" t="s">
        <v>1856</v>
      </c>
      <c r="E22" s="382" t="s">
        <v>1856</v>
      </c>
      <c r="F22" s="382" t="s">
        <v>1856</v>
      </c>
      <c r="G22" s="382" t="s">
        <v>1856</v>
      </c>
      <c r="H22" s="382" t="s">
        <v>1856</v>
      </c>
      <c r="I22" s="382" t="s">
        <v>1856</v>
      </c>
      <c r="J22" s="382" t="s">
        <v>1856</v>
      </c>
      <c r="K22" s="382" t="s">
        <v>1856</v>
      </c>
      <c r="L22" s="382" t="s">
        <v>1856</v>
      </c>
      <c r="M22" s="382" t="s">
        <v>1856</v>
      </c>
      <c r="N22" s="382" t="s">
        <v>1856</v>
      </c>
      <c r="O22" s="382" t="s">
        <v>1856</v>
      </c>
      <c r="P22" s="382" t="s">
        <v>1856</v>
      </c>
    </row>
    <row r="23" spans="1:16" ht="13.5" customHeight="1">
      <c r="A23" s="376"/>
      <c r="B23" s="377" t="s">
        <v>116</v>
      </c>
      <c r="C23" s="384">
        <f>G23+I23+M23+O23</f>
        <v>6</v>
      </c>
      <c r="D23" s="372">
        <f>H23+J23+N23+P23</f>
        <v>18.959999999999997</v>
      </c>
      <c r="E23" s="382" t="s">
        <v>1856</v>
      </c>
      <c r="F23" s="382" t="s">
        <v>1856</v>
      </c>
      <c r="G23" s="182">
        <v>1</v>
      </c>
      <c r="H23" s="385">
        <v>0.05</v>
      </c>
      <c r="I23" s="264">
        <v>3</v>
      </c>
      <c r="J23" s="372">
        <v>4.3600000000000003</v>
      </c>
      <c r="K23" s="382" t="s">
        <v>1856</v>
      </c>
      <c r="L23" s="382" t="s">
        <v>1856</v>
      </c>
      <c r="M23" s="380">
        <v>1</v>
      </c>
      <c r="N23" s="372">
        <v>14.1</v>
      </c>
      <c r="O23" s="380">
        <v>1</v>
      </c>
      <c r="P23" s="372">
        <v>0.45</v>
      </c>
    </row>
    <row r="24" spans="1:16" ht="13.5" customHeight="1">
      <c r="A24" s="376"/>
      <c r="B24" s="377" t="s">
        <v>117</v>
      </c>
      <c r="C24" s="211">
        <v>22</v>
      </c>
      <c r="D24" s="372">
        <v>9.7899999999999991</v>
      </c>
      <c r="E24" s="382" t="s">
        <v>1856</v>
      </c>
      <c r="F24" s="382" t="s">
        <v>1856</v>
      </c>
      <c r="G24" s="182">
        <v>20</v>
      </c>
      <c r="H24" s="385">
        <v>5.2</v>
      </c>
      <c r="I24" s="373">
        <v>2</v>
      </c>
      <c r="J24" s="372">
        <v>4.59</v>
      </c>
      <c r="K24" s="382" t="s">
        <v>1856</v>
      </c>
      <c r="L24" s="382" t="s">
        <v>1856</v>
      </c>
      <c r="M24" s="382" t="s">
        <v>1856</v>
      </c>
      <c r="N24" s="382" t="s">
        <v>1856</v>
      </c>
      <c r="O24" s="382" t="s">
        <v>1856</v>
      </c>
      <c r="P24" s="382" t="s">
        <v>1856</v>
      </c>
    </row>
    <row r="25" spans="1:16" ht="13.5" customHeight="1">
      <c r="A25" s="376"/>
      <c r="B25" s="377" t="s">
        <v>118</v>
      </c>
      <c r="C25" s="386" t="s">
        <v>1856</v>
      </c>
      <c r="D25" s="382" t="s">
        <v>1856</v>
      </c>
      <c r="E25" s="382" t="s">
        <v>1856</v>
      </c>
      <c r="F25" s="382" t="s">
        <v>1856</v>
      </c>
      <c r="G25" s="382" t="s">
        <v>1856</v>
      </c>
      <c r="H25" s="382" t="s">
        <v>1856</v>
      </c>
      <c r="I25" s="382" t="s">
        <v>1856</v>
      </c>
      <c r="J25" s="382" t="s">
        <v>1856</v>
      </c>
      <c r="K25" s="382" t="s">
        <v>1856</v>
      </c>
      <c r="L25" s="382" t="s">
        <v>1856</v>
      </c>
      <c r="M25" s="382" t="s">
        <v>1856</v>
      </c>
      <c r="N25" s="382" t="s">
        <v>1856</v>
      </c>
      <c r="O25" s="382" t="s">
        <v>1856</v>
      </c>
      <c r="P25" s="382" t="s">
        <v>1856</v>
      </c>
    </row>
    <row r="26" spans="1:16" ht="13.5" customHeight="1">
      <c r="A26" s="376"/>
      <c r="B26" s="377" t="s">
        <v>119</v>
      </c>
      <c r="C26" s="388">
        <v>1</v>
      </c>
      <c r="D26" s="372">
        <v>7.0000000000000007E-2</v>
      </c>
      <c r="E26" s="382" t="s">
        <v>1856</v>
      </c>
      <c r="F26" s="382" t="s">
        <v>1856</v>
      </c>
      <c r="G26" s="340">
        <v>1</v>
      </c>
      <c r="H26" s="385">
        <v>7.0000000000000007E-2</v>
      </c>
      <c r="I26" s="382" t="s">
        <v>1856</v>
      </c>
      <c r="J26" s="382" t="s">
        <v>1856</v>
      </c>
      <c r="K26" s="382" t="s">
        <v>1856</v>
      </c>
      <c r="L26" s="382" t="s">
        <v>1856</v>
      </c>
      <c r="M26" s="382" t="s">
        <v>1856</v>
      </c>
      <c r="N26" s="382" t="s">
        <v>1856</v>
      </c>
      <c r="O26" s="382" t="s">
        <v>1856</v>
      </c>
      <c r="P26" s="382" t="s">
        <v>1856</v>
      </c>
    </row>
    <row r="27" spans="1:16" ht="14.25" thickBot="1">
      <c r="B27" s="389" t="s">
        <v>120</v>
      </c>
      <c r="C27" s="390" t="s">
        <v>1856</v>
      </c>
      <c r="D27" s="391" t="s">
        <v>1856</v>
      </c>
      <c r="E27" s="391" t="s">
        <v>1856</v>
      </c>
      <c r="F27" s="391" t="s">
        <v>1856</v>
      </c>
      <c r="G27" s="391" t="s">
        <v>1856</v>
      </c>
      <c r="H27" s="391" t="s">
        <v>1856</v>
      </c>
      <c r="I27" s="391" t="s">
        <v>1856</v>
      </c>
      <c r="J27" s="391" t="s">
        <v>1856</v>
      </c>
      <c r="K27" s="391" t="s">
        <v>1856</v>
      </c>
      <c r="L27" s="391" t="s">
        <v>1856</v>
      </c>
      <c r="M27" s="391" t="s">
        <v>1856</v>
      </c>
      <c r="N27" s="391" t="s">
        <v>1856</v>
      </c>
      <c r="O27" s="391" t="s">
        <v>1856</v>
      </c>
      <c r="P27" s="391" t="s">
        <v>1856</v>
      </c>
    </row>
    <row r="28" spans="1:16">
      <c r="B28" s="366" t="s">
        <v>121</v>
      </c>
      <c r="C28" s="392"/>
      <c r="D28" s="392"/>
      <c r="E28" s="392"/>
      <c r="F28" s="392"/>
      <c r="G28" s="392"/>
      <c r="H28" s="392"/>
      <c r="I28" s="392"/>
      <c r="J28" s="393"/>
      <c r="K28" s="392"/>
      <c r="L28" s="392"/>
      <c r="M28" s="392"/>
      <c r="N28" s="392"/>
      <c r="O28" s="392"/>
      <c r="P28" s="392"/>
    </row>
    <row r="29" spans="1:16">
      <c r="B29" s="365" t="s">
        <v>122</v>
      </c>
      <c r="C29" s="393"/>
      <c r="D29" s="393"/>
      <c r="E29" s="393"/>
      <c r="F29" s="393"/>
      <c r="G29" s="393"/>
      <c r="H29" s="393"/>
      <c r="I29" s="393"/>
      <c r="J29" s="393"/>
      <c r="K29" s="393"/>
      <c r="L29" s="393"/>
      <c r="M29" s="393"/>
      <c r="N29" s="393"/>
      <c r="O29" s="393"/>
      <c r="P29" s="393"/>
    </row>
    <row r="30" spans="1:16" ht="13.5" customHeight="1">
      <c r="B30" s="333" t="s">
        <v>123</v>
      </c>
      <c r="C30" s="393"/>
      <c r="D30" s="393"/>
      <c r="E30" s="393"/>
      <c r="F30" s="393"/>
      <c r="G30" s="393"/>
      <c r="H30" s="393"/>
      <c r="I30" s="393"/>
      <c r="J30" s="393"/>
      <c r="K30" s="393"/>
      <c r="L30" s="393"/>
      <c r="M30" s="393"/>
      <c r="N30" s="393"/>
      <c r="O30" s="393"/>
      <c r="P30" s="393"/>
    </row>
    <row r="31" spans="1:16" ht="13.5" customHeight="1">
      <c r="B31" s="365" t="s">
        <v>124</v>
      </c>
      <c r="D31" s="394"/>
      <c r="E31" s="192"/>
      <c r="F31" s="192"/>
      <c r="G31" s="192"/>
      <c r="H31" s="192"/>
      <c r="I31" s="192"/>
      <c r="J31" s="192"/>
      <c r="K31" s="192"/>
      <c r="L31" s="192"/>
      <c r="M31" s="192"/>
      <c r="N31" s="192"/>
      <c r="O31" s="192"/>
      <c r="P31" s="192"/>
    </row>
    <row r="32" spans="1:16"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sheetData>
  <mergeCells count="9">
    <mergeCell ref="B2:P2"/>
    <mergeCell ref="B4:B5"/>
    <mergeCell ref="C4:D4"/>
    <mergeCell ref="E4:F4"/>
    <mergeCell ref="G4:H4"/>
    <mergeCell ref="I4:J4"/>
    <mergeCell ref="K4:L4"/>
    <mergeCell ref="M4:N4"/>
    <mergeCell ref="O4:P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view="pageBreakPreview" zoomScaleNormal="100" workbookViewId="0"/>
  </sheetViews>
  <sheetFormatPr defaultColWidth="17.83203125" defaultRowHeight="13.5"/>
  <cols>
    <col min="1" max="1" width="11.6640625" style="8" customWidth="1"/>
    <col min="2" max="2" width="20.6640625" style="8" bestFit="1" customWidth="1"/>
    <col min="3" max="3" width="13.6640625" style="8" customWidth="1"/>
    <col min="4" max="4" width="8.83203125" style="8" bestFit="1" customWidth="1"/>
    <col min="5" max="9" width="15.83203125" style="8" customWidth="1"/>
    <col min="10" max="16384" width="17.83203125" style="8"/>
  </cols>
  <sheetData>
    <row r="2" spans="2:11" ht="18.75">
      <c r="B2" s="562" t="s">
        <v>125</v>
      </c>
      <c r="C2" s="562"/>
      <c r="D2" s="562"/>
      <c r="E2" s="562"/>
      <c r="F2" s="562"/>
      <c r="G2" s="562"/>
      <c r="H2" s="562"/>
      <c r="I2" s="562"/>
    </row>
    <row r="3" spans="2:11" ht="15" customHeight="1" thickBot="1">
      <c r="B3" s="395" t="s">
        <v>1857</v>
      </c>
      <c r="C3" s="395"/>
      <c r="D3" s="396"/>
      <c r="E3" s="396"/>
      <c r="F3" s="396"/>
      <c r="G3" s="396"/>
      <c r="H3" s="396"/>
      <c r="I3" s="397" t="s">
        <v>126</v>
      </c>
    </row>
    <row r="4" spans="2:11" s="12" customFormat="1" ht="13.5" customHeight="1">
      <c r="B4" s="398"/>
      <c r="C4" s="398"/>
      <c r="D4" s="399"/>
      <c r="E4" s="400" t="s">
        <v>127</v>
      </c>
      <c r="F4" s="400" t="s">
        <v>128</v>
      </c>
      <c r="G4" s="400" t="s">
        <v>1858</v>
      </c>
      <c r="H4" s="400" t="s">
        <v>129</v>
      </c>
      <c r="I4" s="401" t="s">
        <v>1859</v>
      </c>
    </row>
    <row r="5" spans="2:11" ht="13.5" customHeight="1">
      <c r="B5" s="662" t="s">
        <v>130</v>
      </c>
      <c r="C5" s="664" t="s">
        <v>131</v>
      </c>
      <c r="D5" s="402" t="s">
        <v>132</v>
      </c>
      <c r="E5" s="403">
        <v>14198</v>
      </c>
      <c r="F5" s="403">
        <v>14108</v>
      </c>
      <c r="G5" s="403">
        <v>18477</v>
      </c>
      <c r="H5" s="403">
        <v>19540</v>
      </c>
      <c r="I5" s="404">
        <v>19643</v>
      </c>
      <c r="K5" s="9"/>
    </row>
    <row r="6" spans="2:11" ht="13.5" customHeight="1">
      <c r="B6" s="662"/>
      <c r="C6" s="665"/>
      <c r="D6" s="402" t="s">
        <v>133</v>
      </c>
      <c r="E6" s="403">
        <v>8134</v>
      </c>
      <c r="F6" s="403">
        <v>8190</v>
      </c>
      <c r="G6" s="405" t="s">
        <v>1860</v>
      </c>
      <c r="H6" s="405" t="s">
        <v>82</v>
      </c>
      <c r="I6" s="406" t="s">
        <v>82</v>
      </c>
      <c r="J6" s="9"/>
    </row>
    <row r="7" spans="2:11" ht="13.5" customHeight="1">
      <c r="B7" s="663"/>
      <c r="C7" s="666"/>
      <c r="D7" s="402" t="s">
        <v>134</v>
      </c>
      <c r="E7" s="403">
        <v>6064</v>
      </c>
      <c r="F7" s="403">
        <v>5918</v>
      </c>
      <c r="G7" s="407" t="s">
        <v>82</v>
      </c>
      <c r="H7" s="407" t="s">
        <v>82</v>
      </c>
      <c r="I7" s="406" t="s">
        <v>82</v>
      </c>
    </row>
    <row r="8" spans="2:11" ht="13.5" customHeight="1">
      <c r="B8" s="667" t="s">
        <v>135</v>
      </c>
      <c r="C8" s="670" t="s">
        <v>1861</v>
      </c>
      <c r="D8" s="408" t="s">
        <v>132</v>
      </c>
      <c r="E8" s="407" t="s">
        <v>82</v>
      </c>
      <c r="F8" s="407" t="s">
        <v>82</v>
      </c>
      <c r="G8" s="403">
        <f>SUM(G9:G11)</f>
        <v>9033</v>
      </c>
      <c r="H8" s="403">
        <v>9414</v>
      </c>
      <c r="I8" s="404">
        <f>I12+I16</f>
        <v>10441</v>
      </c>
      <c r="J8" s="9"/>
    </row>
    <row r="9" spans="2:11" ht="13.5" customHeight="1">
      <c r="B9" s="662"/>
      <c r="C9" s="665"/>
      <c r="D9" s="408" t="s">
        <v>134</v>
      </c>
      <c r="E9" s="407" t="s">
        <v>82</v>
      </c>
      <c r="F9" s="407" t="s">
        <v>82</v>
      </c>
      <c r="G9" s="403">
        <v>2142</v>
      </c>
      <c r="H9" s="403">
        <v>2498</v>
      </c>
      <c r="I9" s="404">
        <f>I13+I17</f>
        <v>3471</v>
      </c>
    </row>
    <row r="10" spans="2:11" ht="13.5" customHeight="1">
      <c r="B10" s="662"/>
      <c r="C10" s="665"/>
      <c r="D10" s="408" t="s">
        <v>133</v>
      </c>
      <c r="E10" s="407" t="s">
        <v>82</v>
      </c>
      <c r="F10" s="407" t="s">
        <v>82</v>
      </c>
      <c r="G10" s="403">
        <v>6857</v>
      </c>
      <c r="H10" s="403">
        <v>6895</v>
      </c>
      <c r="I10" s="404">
        <f>I14+I18</f>
        <v>6932</v>
      </c>
    </row>
    <row r="11" spans="2:11" ht="13.5" customHeight="1">
      <c r="B11" s="662"/>
      <c r="C11" s="666"/>
      <c r="D11" s="408" t="s">
        <v>136</v>
      </c>
      <c r="E11" s="407" t="s">
        <v>82</v>
      </c>
      <c r="F11" s="407" t="s">
        <v>82</v>
      </c>
      <c r="G11" s="403">
        <v>34</v>
      </c>
      <c r="H11" s="403">
        <v>21</v>
      </c>
      <c r="I11" s="404">
        <f>I15+I19</f>
        <v>38</v>
      </c>
    </row>
    <row r="12" spans="2:11" ht="13.5" customHeight="1">
      <c r="B12" s="668"/>
      <c r="C12" s="670" t="s">
        <v>1862</v>
      </c>
      <c r="D12" s="408" t="s">
        <v>132</v>
      </c>
      <c r="E12" s="407" t="s">
        <v>82</v>
      </c>
      <c r="F12" s="407" t="s">
        <v>82</v>
      </c>
      <c r="G12" s="403">
        <f>SUM(G13:G15)</f>
        <v>1559</v>
      </c>
      <c r="H12" s="403">
        <v>1475</v>
      </c>
      <c r="I12" s="404">
        <f>SUM(I13:I15)</f>
        <v>1639</v>
      </c>
    </row>
    <row r="13" spans="2:11" ht="13.5" customHeight="1">
      <c r="B13" s="668"/>
      <c r="C13" s="665"/>
      <c r="D13" s="408" t="s">
        <v>134</v>
      </c>
      <c r="E13" s="407" t="s">
        <v>82</v>
      </c>
      <c r="F13" s="407" t="s">
        <v>82</v>
      </c>
      <c r="G13" s="403">
        <v>301</v>
      </c>
      <c r="H13" s="403">
        <v>184</v>
      </c>
      <c r="I13" s="404">
        <v>268</v>
      </c>
    </row>
    <row r="14" spans="2:11" ht="13.5" customHeight="1">
      <c r="B14" s="668"/>
      <c r="C14" s="665"/>
      <c r="D14" s="408" t="s">
        <v>133</v>
      </c>
      <c r="E14" s="407" t="s">
        <v>82</v>
      </c>
      <c r="F14" s="407" t="s">
        <v>82</v>
      </c>
      <c r="G14" s="403">
        <v>1247</v>
      </c>
      <c r="H14" s="403">
        <v>1270</v>
      </c>
      <c r="I14" s="404">
        <v>1350</v>
      </c>
    </row>
    <row r="15" spans="2:11" ht="13.5" customHeight="1">
      <c r="B15" s="668"/>
      <c r="C15" s="666"/>
      <c r="D15" s="408" t="s">
        <v>136</v>
      </c>
      <c r="E15" s="407" t="s">
        <v>82</v>
      </c>
      <c r="F15" s="407" t="s">
        <v>82</v>
      </c>
      <c r="G15" s="403">
        <v>11</v>
      </c>
      <c r="H15" s="403">
        <v>21</v>
      </c>
      <c r="I15" s="404">
        <v>21</v>
      </c>
    </row>
    <row r="16" spans="2:11" ht="13.5" customHeight="1">
      <c r="B16" s="668"/>
      <c r="C16" s="670" t="s">
        <v>1863</v>
      </c>
      <c r="D16" s="408" t="s">
        <v>132</v>
      </c>
      <c r="E16" s="407" t="s">
        <v>82</v>
      </c>
      <c r="F16" s="407" t="s">
        <v>82</v>
      </c>
      <c r="G16" s="403">
        <f>SUM(G17:G19)</f>
        <v>7474</v>
      </c>
      <c r="H16" s="403">
        <v>7939</v>
      </c>
      <c r="I16" s="404">
        <f>SUM(I17:I19)</f>
        <v>8802</v>
      </c>
    </row>
    <row r="17" spans="2:16" ht="13.5" customHeight="1">
      <c r="B17" s="668"/>
      <c r="C17" s="665"/>
      <c r="D17" s="408" t="s">
        <v>134</v>
      </c>
      <c r="E17" s="407" t="s">
        <v>82</v>
      </c>
      <c r="F17" s="407" t="s">
        <v>82</v>
      </c>
      <c r="G17" s="403">
        <v>1841</v>
      </c>
      <c r="H17" s="403">
        <v>2314</v>
      </c>
      <c r="I17" s="404">
        <v>3203</v>
      </c>
      <c r="J17" s="9"/>
    </row>
    <row r="18" spans="2:16" ht="13.5" customHeight="1">
      <c r="B18" s="668"/>
      <c r="C18" s="665"/>
      <c r="D18" s="408" t="s">
        <v>133</v>
      </c>
      <c r="E18" s="407" t="s">
        <v>82</v>
      </c>
      <c r="F18" s="407" t="s">
        <v>82</v>
      </c>
      <c r="G18" s="403">
        <v>5610</v>
      </c>
      <c r="H18" s="403">
        <v>5625</v>
      </c>
      <c r="I18" s="404">
        <v>5582</v>
      </c>
    </row>
    <row r="19" spans="2:16" ht="13.5" customHeight="1" thickBot="1">
      <c r="B19" s="669"/>
      <c r="C19" s="671"/>
      <c r="D19" s="409" t="s">
        <v>136</v>
      </c>
      <c r="E19" s="410" t="s">
        <v>82</v>
      </c>
      <c r="F19" s="410" t="s">
        <v>82</v>
      </c>
      <c r="G19" s="411">
        <v>23</v>
      </c>
      <c r="H19" s="412" t="s">
        <v>82</v>
      </c>
      <c r="I19" s="413">
        <v>17</v>
      </c>
    </row>
    <row r="20" spans="2:16" ht="13.5" customHeight="1">
      <c r="B20" s="310" t="s">
        <v>1864</v>
      </c>
      <c r="C20" s="309"/>
      <c r="D20" s="309"/>
      <c r="E20" s="309"/>
      <c r="F20" s="309"/>
      <c r="G20" s="309"/>
      <c r="H20" s="309"/>
      <c r="I20" s="309"/>
    </row>
    <row r="21" spans="2:16" ht="13.5" customHeight="1">
      <c r="B21" s="414" t="s">
        <v>1865</v>
      </c>
      <c r="C21" s="309"/>
      <c r="D21" s="309"/>
      <c r="E21" s="309"/>
      <c r="F21" s="309"/>
      <c r="G21" s="309"/>
      <c r="H21" s="309"/>
      <c r="I21" s="309"/>
    </row>
    <row r="22" spans="2:16" ht="13.5" customHeight="1">
      <c r="B22" s="414" t="s">
        <v>1866</v>
      </c>
      <c r="C22" s="415"/>
      <c r="D22" s="415"/>
      <c r="E22" s="415"/>
      <c r="F22" s="415"/>
      <c r="G22" s="415"/>
      <c r="H22" s="415"/>
      <c r="I22" s="415"/>
      <c r="J22" s="20"/>
      <c r="K22" s="20"/>
      <c r="L22" s="20"/>
      <c r="M22" s="20"/>
      <c r="N22" s="20"/>
      <c r="O22" s="20"/>
      <c r="P22" s="20"/>
    </row>
    <row r="23" spans="2:16" ht="13.5" customHeight="1">
      <c r="B23" s="661" t="s">
        <v>1867</v>
      </c>
      <c r="C23" s="661"/>
      <c r="D23" s="661"/>
      <c r="E23" s="661"/>
      <c r="F23" s="661"/>
      <c r="G23" s="661"/>
      <c r="H23" s="661"/>
      <c r="I23" s="661"/>
      <c r="J23" s="20"/>
      <c r="K23" s="20"/>
      <c r="L23" s="20"/>
      <c r="M23" s="20"/>
      <c r="N23" s="20"/>
      <c r="O23" s="20"/>
      <c r="P23" s="20"/>
    </row>
    <row r="24" spans="2:16" ht="13.5" customHeight="1">
      <c r="B24" s="416" t="s">
        <v>137</v>
      </c>
      <c r="C24" s="416"/>
      <c r="D24" s="309"/>
      <c r="E24" s="416"/>
      <c r="F24" s="416"/>
      <c r="G24" s="417"/>
      <c r="H24" s="417"/>
      <c r="I24" s="417"/>
    </row>
    <row r="25" spans="2:16">
      <c r="D25" s="19"/>
      <c r="E25" s="19"/>
      <c r="F25" s="19"/>
      <c r="G25" s="19"/>
      <c r="H25" s="19"/>
      <c r="I25" s="19"/>
      <c r="J25" s="19"/>
    </row>
    <row r="26" spans="2:16">
      <c r="D26" s="19"/>
      <c r="E26" s="19"/>
      <c r="F26" s="19"/>
      <c r="G26" s="19"/>
      <c r="H26" s="19"/>
      <c r="I26" s="19"/>
      <c r="J26" s="19"/>
    </row>
  </sheetData>
  <mergeCells count="8">
    <mergeCell ref="B23:I23"/>
    <mergeCell ref="B2:I2"/>
    <mergeCell ref="B5:B7"/>
    <mergeCell ref="C5:C7"/>
    <mergeCell ref="B8:B19"/>
    <mergeCell ref="C8:C11"/>
    <mergeCell ref="C12:C15"/>
    <mergeCell ref="C16:C19"/>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
  <sheetViews>
    <sheetView view="pageBreakPreview" zoomScaleNormal="100" workbookViewId="0"/>
  </sheetViews>
  <sheetFormatPr defaultColWidth="17.83203125" defaultRowHeight="13.5"/>
  <cols>
    <col min="1" max="1" width="17.83203125" style="8"/>
    <col min="2" max="2" width="20.83203125" style="8" customWidth="1"/>
    <col min="3" max="10" width="12.83203125" style="8" customWidth="1"/>
    <col min="11" max="16384" width="17.83203125" style="8"/>
  </cols>
  <sheetData>
    <row r="2" spans="1:10" s="7" customFormat="1" ht="21" customHeight="1" thickBot="1">
      <c r="A2" s="6"/>
      <c r="B2" s="672" t="s">
        <v>1868</v>
      </c>
      <c r="C2" s="672"/>
      <c r="D2" s="672"/>
      <c r="E2" s="672"/>
      <c r="F2" s="672"/>
      <c r="G2" s="672"/>
      <c r="H2" s="672"/>
      <c r="I2" s="672"/>
      <c r="J2" s="672"/>
    </row>
    <row r="3" spans="1:10" s="13" customFormat="1" ht="17.100000000000001" customHeight="1">
      <c r="B3" s="673" t="s">
        <v>138</v>
      </c>
      <c r="C3" s="675" t="s">
        <v>139</v>
      </c>
      <c r="D3" s="676"/>
      <c r="E3" s="676"/>
      <c r="F3" s="677"/>
      <c r="G3" s="678" t="s">
        <v>140</v>
      </c>
      <c r="H3" s="680" t="s">
        <v>141</v>
      </c>
      <c r="I3" s="682" t="s">
        <v>142</v>
      </c>
      <c r="J3" s="684" t="s">
        <v>143</v>
      </c>
    </row>
    <row r="4" spans="1:10" s="13" customFormat="1" ht="17.100000000000001" customHeight="1">
      <c r="B4" s="674"/>
      <c r="C4" s="418" t="s">
        <v>144</v>
      </c>
      <c r="D4" s="418" t="s">
        <v>145</v>
      </c>
      <c r="E4" s="418" t="s">
        <v>146</v>
      </c>
      <c r="F4" s="419" t="s">
        <v>147</v>
      </c>
      <c r="G4" s="679"/>
      <c r="H4" s="681"/>
      <c r="I4" s="683"/>
      <c r="J4" s="685"/>
    </row>
    <row r="5" spans="1:10" ht="17.100000000000001" customHeight="1">
      <c r="B5" s="420" t="s">
        <v>1849</v>
      </c>
      <c r="C5" s="421">
        <v>326</v>
      </c>
      <c r="D5" s="422">
        <v>20</v>
      </c>
      <c r="E5" s="422">
        <v>170</v>
      </c>
      <c r="F5" s="422">
        <v>136</v>
      </c>
      <c r="G5" s="417">
        <v>29</v>
      </c>
      <c r="H5" s="422">
        <v>10</v>
      </c>
      <c r="I5" s="422">
        <v>43</v>
      </c>
      <c r="J5" s="422">
        <v>31</v>
      </c>
    </row>
    <row r="6" spans="1:10" ht="17.100000000000001" customHeight="1">
      <c r="B6" s="423">
        <v>24</v>
      </c>
      <c r="C6" s="424">
        <v>327</v>
      </c>
      <c r="D6" s="425">
        <v>23</v>
      </c>
      <c r="E6" s="425">
        <v>163</v>
      </c>
      <c r="F6" s="425">
        <v>141</v>
      </c>
      <c r="G6" s="425">
        <v>29</v>
      </c>
      <c r="H6" s="425">
        <v>10</v>
      </c>
      <c r="I6" s="425">
        <v>43</v>
      </c>
      <c r="J6" s="425">
        <v>30</v>
      </c>
    </row>
    <row r="7" spans="1:10" ht="17.100000000000001" customHeight="1" thickBot="1">
      <c r="B7" s="426">
        <v>25</v>
      </c>
      <c r="C7" s="427">
        <v>325</v>
      </c>
      <c r="D7" s="428">
        <v>24</v>
      </c>
      <c r="E7" s="428">
        <v>168</v>
      </c>
      <c r="F7" s="428">
        <v>133</v>
      </c>
      <c r="G7" s="428">
        <v>28</v>
      </c>
      <c r="H7" s="428">
        <v>10</v>
      </c>
      <c r="I7" s="428">
        <v>43</v>
      </c>
      <c r="J7" s="428">
        <v>30</v>
      </c>
    </row>
    <row r="8" spans="1:10">
      <c r="B8" s="417" t="s">
        <v>1869</v>
      </c>
      <c r="C8" s="417"/>
      <c r="D8" s="417"/>
      <c r="E8" s="417"/>
      <c r="F8" s="417"/>
      <c r="G8" s="417"/>
      <c r="H8" s="429"/>
      <c r="I8" s="422"/>
      <c r="J8" s="429"/>
    </row>
  </sheetData>
  <mergeCells count="7">
    <mergeCell ref="B2:J2"/>
    <mergeCell ref="B3:B4"/>
    <mergeCell ref="C3:F3"/>
    <mergeCell ref="G3:G4"/>
    <mergeCell ref="H3:H4"/>
    <mergeCell ref="I3:I4"/>
    <mergeCell ref="J3:J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8"/>
  <sheetViews>
    <sheetView view="pageBreakPreview" zoomScaleNormal="100" workbookViewId="0"/>
  </sheetViews>
  <sheetFormatPr defaultColWidth="17.83203125" defaultRowHeight="13.5"/>
  <cols>
    <col min="1" max="1" width="17.83203125" style="8"/>
    <col min="2" max="2" width="15.5" style="8" customWidth="1"/>
    <col min="3" max="14" width="8.83203125" style="8" customWidth="1"/>
    <col min="15" max="15" width="17.83203125" style="11"/>
    <col min="16" max="16384" width="17.83203125" style="8"/>
  </cols>
  <sheetData>
    <row r="2" spans="1:14" s="11" customFormat="1" ht="18.75">
      <c r="A2" s="8"/>
      <c r="B2" s="562" t="s">
        <v>1870</v>
      </c>
      <c r="C2" s="562"/>
      <c r="D2" s="562"/>
      <c r="E2" s="562"/>
      <c r="F2" s="562"/>
      <c r="G2" s="562"/>
      <c r="H2" s="562"/>
      <c r="I2" s="562"/>
      <c r="J2" s="562"/>
      <c r="K2" s="562"/>
      <c r="L2" s="562"/>
      <c r="M2" s="562"/>
      <c r="N2" s="562"/>
    </row>
    <row r="3" spans="1:14" s="11" customFormat="1" ht="15" thickBot="1">
      <c r="A3" s="8"/>
      <c r="B3" s="430" t="s">
        <v>1871</v>
      </c>
      <c r="C3" s="431"/>
      <c r="D3" s="431"/>
      <c r="E3" s="431"/>
      <c r="F3" s="431"/>
      <c r="G3" s="431"/>
      <c r="H3" s="431"/>
      <c r="I3" s="431"/>
      <c r="J3" s="431"/>
      <c r="K3" s="431"/>
      <c r="L3" s="431"/>
      <c r="M3" s="431"/>
      <c r="N3" s="397" t="s">
        <v>1872</v>
      </c>
    </row>
    <row r="4" spans="1:14" s="11" customFormat="1">
      <c r="A4" s="8"/>
      <c r="B4" s="432"/>
      <c r="C4" s="695" t="s">
        <v>1873</v>
      </c>
      <c r="D4" s="696"/>
      <c r="E4" s="696"/>
      <c r="F4" s="697"/>
      <c r="G4" s="695" t="s">
        <v>148</v>
      </c>
      <c r="H4" s="696"/>
      <c r="I4" s="696"/>
      <c r="J4" s="697"/>
      <c r="K4" s="695" t="s">
        <v>1874</v>
      </c>
      <c r="L4" s="696"/>
      <c r="M4" s="696"/>
      <c r="N4" s="696"/>
    </row>
    <row r="5" spans="1:14" s="11" customFormat="1">
      <c r="A5" s="8"/>
      <c r="B5" s="433" t="s">
        <v>149</v>
      </c>
      <c r="C5" s="698" t="s">
        <v>1875</v>
      </c>
      <c r="D5" s="699"/>
      <c r="E5" s="699"/>
      <c r="F5" s="700"/>
      <c r="G5" s="698" t="s">
        <v>1875</v>
      </c>
      <c r="H5" s="699"/>
      <c r="I5" s="699"/>
      <c r="J5" s="700"/>
      <c r="K5" s="698" t="s">
        <v>1875</v>
      </c>
      <c r="L5" s="699"/>
      <c r="M5" s="699"/>
      <c r="N5" s="699"/>
    </row>
    <row r="6" spans="1:14" s="11" customFormat="1">
      <c r="A6" s="8"/>
      <c r="B6" s="423" t="s">
        <v>1876</v>
      </c>
      <c r="C6" s="689">
        <v>316</v>
      </c>
      <c r="D6" s="690"/>
      <c r="E6" s="690"/>
      <c r="F6" s="690"/>
      <c r="G6" s="691">
        <v>15</v>
      </c>
      <c r="H6" s="690"/>
      <c r="I6" s="690"/>
      <c r="J6" s="690"/>
      <c r="K6" s="691">
        <v>301</v>
      </c>
      <c r="L6" s="690"/>
      <c r="M6" s="690"/>
      <c r="N6" s="690"/>
    </row>
    <row r="7" spans="1:14" s="11" customFormat="1">
      <c r="A7" s="8"/>
      <c r="B7" s="423">
        <v>24</v>
      </c>
      <c r="C7" s="692">
        <v>309</v>
      </c>
      <c r="D7" s="693"/>
      <c r="E7" s="693"/>
      <c r="F7" s="693"/>
      <c r="G7" s="694">
        <v>15</v>
      </c>
      <c r="H7" s="693"/>
      <c r="I7" s="693"/>
      <c r="J7" s="693"/>
      <c r="K7" s="694">
        <v>294</v>
      </c>
      <c r="L7" s="693"/>
      <c r="M7" s="693"/>
      <c r="N7" s="693"/>
    </row>
    <row r="8" spans="1:14" s="11" customFormat="1" ht="14.25" thickBot="1">
      <c r="A8" s="8"/>
      <c r="B8" s="434">
        <v>25</v>
      </c>
      <c r="C8" s="686">
        <v>314</v>
      </c>
      <c r="D8" s="687"/>
      <c r="E8" s="687"/>
      <c r="F8" s="687"/>
      <c r="G8" s="688">
        <v>15</v>
      </c>
      <c r="H8" s="687"/>
      <c r="I8" s="687"/>
      <c r="J8" s="687"/>
      <c r="K8" s="688">
        <v>299</v>
      </c>
      <c r="L8" s="687"/>
      <c r="M8" s="687"/>
      <c r="N8" s="687"/>
    </row>
    <row r="9" spans="1:14" s="11" customFormat="1">
      <c r="A9" s="8"/>
      <c r="B9" s="435" t="s">
        <v>150</v>
      </c>
      <c r="C9" s="436"/>
      <c r="D9" s="436"/>
      <c r="E9" s="436"/>
      <c r="F9" s="436"/>
      <c r="G9" s="436"/>
      <c r="H9" s="436"/>
      <c r="I9" s="436"/>
      <c r="J9" s="436"/>
      <c r="K9" s="432"/>
      <c r="L9" s="436"/>
      <c r="M9" s="432"/>
      <c r="N9" s="432"/>
    </row>
    <row r="10" spans="1:14" ht="9.9499999999999993" customHeight="1"/>
    <row r="11" spans="1:14" ht="9.9499999999999993" customHeight="1"/>
    <row r="12" spans="1:14" ht="9.9499999999999993" customHeight="1"/>
    <row r="13" spans="1:14" ht="9.9499999999999993" customHeight="1"/>
    <row r="14" spans="1:14" ht="9.9499999999999993" customHeight="1"/>
    <row r="15" spans="1:14" ht="9.9499999999999993" customHeight="1"/>
    <row r="16" spans="1: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sheetData>
  <mergeCells count="16">
    <mergeCell ref="B2:N2"/>
    <mergeCell ref="C4:F4"/>
    <mergeCell ref="G4:J4"/>
    <mergeCell ref="K4:N4"/>
    <mergeCell ref="C5:F5"/>
    <mergeCell ref="G5:J5"/>
    <mergeCell ref="K5:N5"/>
    <mergeCell ref="C8:F8"/>
    <mergeCell ref="G8:J8"/>
    <mergeCell ref="K8:N8"/>
    <mergeCell ref="C6:F6"/>
    <mergeCell ref="G6:J6"/>
    <mergeCell ref="K6:N6"/>
    <mergeCell ref="C7:F7"/>
    <mergeCell ref="G7:J7"/>
    <mergeCell ref="K7:N7"/>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統計表一覧</vt:lpstr>
      <vt:lpstr>215(1)</vt:lpstr>
      <vt:lpstr>215 (2)-1</vt:lpstr>
      <vt:lpstr>215 (2)-2</vt:lpstr>
      <vt:lpstr>216</vt:lpstr>
      <vt:lpstr>217</vt:lpstr>
      <vt:lpstr>218</vt:lpstr>
      <vt:lpstr>219</vt:lpstr>
      <vt:lpstr>220(1)</vt:lpstr>
      <vt:lpstr>220 (2)-1</vt:lpstr>
      <vt:lpstr>220 (2)-2</vt:lpstr>
      <vt:lpstr>220 (3)</vt:lpstr>
      <vt:lpstr>221</vt:lpstr>
      <vt:lpstr>222(1)</vt:lpstr>
      <vt:lpstr>222(2)-1</vt:lpstr>
      <vt:lpstr>222(2)-2</vt:lpstr>
      <vt:lpstr>222(2)-3</vt:lpstr>
      <vt:lpstr>222(3)</vt:lpstr>
      <vt:lpstr>223</vt:lpstr>
      <vt:lpstr>224</vt:lpstr>
      <vt:lpstr>Sheet1</vt:lpstr>
      <vt:lpstr>'215 (2)-1'!Print_Area</vt:lpstr>
      <vt:lpstr>'215 (2)-2'!Print_Area</vt:lpstr>
      <vt:lpstr>'215(1)'!Print_Area</vt:lpstr>
      <vt:lpstr>'216'!Print_Area</vt:lpstr>
      <vt:lpstr>'217'!Print_Area</vt:lpstr>
      <vt:lpstr>'218'!Print_Area</vt:lpstr>
      <vt:lpstr>'219'!Print_Area</vt:lpstr>
      <vt:lpstr>'220 (2)-1'!Print_Area</vt:lpstr>
      <vt:lpstr>'220 (2)-2'!Print_Area</vt:lpstr>
      <vt:lpstr>'220 (3)'!Print_Area</vt:lpstr>
      <vt:lpstr>'220(1)'!Print_Area</vt:lpstr>
      <vt:lpstr>'221'!Print_Area</vt:lpstr>
      <vt:lpstr>'222(1)'!Print_Area</vt:lpstr>
      <vt:lpstr>'222(2)-1'!Print_Area</vt:lpstr>
      <vt:lpstr>'222(2)-2'!Print_Area</vt:lpstr>
      <vt:lpstr>'222(2)-3'!Print_Area</vt:lpstr>
      <vt:lpstr>'222(3)'!Print_Area</vt:lpstr>
      <vt:lpstr>'223'!Print_Area</vt:lpstr>
      <vt:lpstr>'224'!Print_Area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2014-04-23T07:54:11Z</dcterms:created>
  <dcterms:modified xsi:type="dcterms:W3CDTF">2015-06-30T04:51:33Z</dcterms:modified>
</cp:coreProperties>
</file>