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110"/>
  </bookViews>
  <sheets>
    <sheet name="統計表一覧" sheetId="13" r:id="rId1"/>
    <sheet name="37-1" sheetId="8" r:id="rId2"/>
    <sheet name="37-2" sheetId="9" r:id="rId3"/>
    <sheet name="38" sheetId="3" r:id="rId4"/>
    <sheet name="39" sheetId="4" r:id="rId5"/>
    <sheet name="40(1)" sheetId="10" r:id="rId6"/>
    <sheet name="40(2)" sheetId="7" r:id="rId7"/>
  </sheets>
  <definedNames>
    <definedName name="_xlnm._FilterDatabase" localSheetId="1" hidden="1">'37-1'!#REF!</definedName>
    <definedName name="_xlnm._FilterDatabase" localSheetId="2" hidden="1">'37-2'!#REF!</definedName>
    <definedName name="_xlnm._FilterDatabase" localSheetId="5" hidden="1">'40(1)'!$B$6:$I$359</definedName>
    <definedName name="_Regression_Int" localSheetId="6" hidden="1">1</definedName>
    <definedName name="_xlnm.Print_Area" localSheetId="1">'37-1'!$B$2:$U$68</definedName>
    <definedName name="_xlnm.Print_Area" localSheetId="2">'37-2'!$B$2:$U$72</definedName>
    <definedName name="_xlnm.Print_Area" localSheetId="3">'38'!$B$2:$AQ$37</definedName>
    <definedName name="_xlnm.Print_Area" localSheetId="4">'39'!$B$2:$U$38</definedName>
    <definedName name="_xlnm.Print_Area" localSheetId="5">'40(1)'!$B$1:$I$233</definedName>
    <definedName name="_xlnm.Print_Area" localSheetId="6">'40(2)'!$B$2:$L$33</definedName>
  </definedNames>
  <calcPr calcId="152511"/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G7" i="7"/>
  <c r="L7" i="7" s="1"/>
  <c r="F7" i="7"/>
  <c r="E7" i="7"/>
  <c r="H224" i="10"/>
  <c r="I223" i="10"/>
  <c r="H223" i="10"/>
  <c r="I222" i="10"/>
  <c r="H222" i="10"/>
  <c r="I221" i="10"/>
  <c r="H221" i="10"/>
  <c r="I220" i="10"/>
  <c r="H220" i="10"/>
  <c r="I219" i="10"/>
  <c r="H219" i="10"/>
  <c r="I218" i="10"/>
  <c r="H218" i="10"/>
  <c r="I217" i="10"/>
  <c r="H217" i="10"/>
  <c r="I216" i="10"/>
  <c r="H216" i="10"/>
  <c r="H215" i="10"/>
  <c r="I213" i="10"/>
  <c r="H213" i="10"/>
  <c r="I212" i="10"/>
  <c r="H212" i="10"/>
  <c r="I211" i="10"/>
  <c r="H211" i="10"/>
  <c r="I210" i="10"/>
  <c r="H210" i="10"/>
  <c r="I209" i="10"/>
  <c r="H209" i="10"/>
  <c r="I208" i="10"/>
  <c r="H208" i="10"/>
  <c r="I207" i="10"/>
  <c r="H207" i="10"/>
  <c r="H206" i="10"/>
  <c r="I205" i="10"/>
  <c r="H205" i="10"/>
  <c r="I204" i="10"/>
  <c r="H204" i="10"/>
  <c r="I203" i="10"/>
  <c r="H203" i="10"/>
  <c r="I202" i="10"/>
  <c r="H202" i="10"/>
  <c r="I201" i="10"/>
  <c r="H201" i="10"/>
  <c r="I200" i="10"/>
  <c r="H200" i="10"/>
  <c r="I199" i="10"/>
  <c r="H199" i="10"/>
  <c r="I198" i="10"/>
  <c r="H198" i="10"/>
  <c r="H197" i="10"/>
  <c r="I196" i="10"/>
  <c r="H196" i="10"/>
  <c r="I195" i="10"/>
  <c r="H195" i="10"/>
  <c r="I194" i="10"/>
  <c r="H194" i="10"/>
  <c r="I193" i="10"/>
  <c r="H193" i="10"/>
  <c r="I192" i="10"/>
  <c r="H192" i="10"/>
  <c r="I191" i="10"/>
  <c r="H191" i="10"/>
  <c r="I190" i="10"/>
  <c r="H190" i="10"/>
  <c r="I189" i="10"/>
  <c r="H189" i="10"/>
  <c r="H181" i="10"/>
  <c r="I179" i="10"/>
  <c r="H179" i="10"/>
  <c r="I178" i="10"/>
  <c r="H178" i="10"/>
  <c r="I177" i="10"/>
  <c r="H177" i="10"/>
  <c r="I176" i="10"/>
  <c r="H176" i="10"/>
  <c r="I175" i="10"/>
  <c r="H175" i="10"/>
  <c r="I174" i="10"/>
  <c r="H174" i="10"/>
  <c r="I173" i="10"/>
  <c r="H173" i="10"/>
  <c r="H172" i="10"/>
  <c r="I171" i="10"/>
  <c r="H171" i="10"/>
  <c r="I170" i="10"/>
  <c r="H170" i="10"/>
  <c r="I169" i="10"/>
  <c r="H169" i="10"/>
  <c r="I168" i="10"/>
  <c r="H168" i="10"/>
  <c r="I167" i="10"/>
  <c r="H167" i="10"/>
  <c r="I166" i="10"/>
  <c r="H166" i="10"/>
  <c r="I165" i="10"/>
  <c r="H165" i="10"/>
  <c r="I164" i="10"/>
  <c r="H164" i="10"/>
  <c r="I160" i="10"/>
  <c r="H160" i="10"/>
  <c r="I159" i="10"/>
  <c r="H159" i="10"/>
  <c r="I158" i="10"/>
  <c r="H158" i="10"/>
  <c r="I157" i="10"/>
  <c r="H157" i="10"/>
  <c r="I156" i="10"/>
  <c r="H156" i="10"/>
  <c r="I155" i="10"/>
  <c r="H155" i="10"/>
  <c r="H154" i="10"/>
  <c r="I150" i="10"/>
  <c r="H150" i="10"/>
  <c r="I149" i="10"/>
  <c r="H149" i="10"/>
  <c r="I148" i="10"/>
  <c r="H148" i="10"/>
  <c r="I147" i="10"/>
  <c r="H147" i="10"/>
  <c r="I146" i="10"/>
  <c r="H146" i="10"/>
  <c r="H145" i="10"/>
  <c r="I144" i="10"/>
  <c r="H144" i="10"/>
  <c r="I143" i="10"/>
  <c r="H143" i="10"/>
  <c r="I142" i="10"/>
  <c r="H142" i="10"/>
  <c r="I141" i="10"/>
  <c r="H141" i="10"/>
  <c r="I140" i="10"/>
  <c r="H140" i="10"/>
  <c r="I139" i="10"/>
  <c r="H139" i="10"/>
  <c r="I138" i="10"/>
  <c r="H138" i="10"/>
  <c r="I137" i="10"/>
  <c r="H137" i="10"/>
  <c r="H136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H84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0" i="10"/>
  <c r="H70" i="10"/>
  <c r="I69" i="10"/>
  <c r="H69" i="10"/>
  <c r="I68" i="10"/>
  <c r="H68" i="10"/>
  <c r="I67" i="10"/>
  <c r="H67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36" i="10"/>
  <c r="H36" i="10"/>
  <c r="I35" i="10"/>
  <c r="H35" i="10"/>
  <c r="I34" i="10"/>
  <c r="H34" i="10"/>
  <c r="I33" i="10"/>
  <c r="H33" i="10"/>
  <c r="H32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H23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U11" i="4"/>
  <c r="T11" i="4"/>
  <c r="S11" i="4"/>
  <c r="R11" i="4"/>
  <c r="Q11" i="4"/>
  <c r="P11" i="4"/>
  <c r="O11" i="4"/>
  <c r="N11" i="4"/>
  <c r="M11" i="4"/>
  <c r="L11" i="4"/>
  <c r="K11" i="4"/>
  <c r="J11" i="4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T10" i="3"/>
  <c r="S10" i="3"/>
  <c r="R10" i="3"/>
  <c r="Q10" i="3"/>
  <c r="P10" i="3"/>
  <c r="O10" i="3"/>
  <c r="N10" i="3"/>
  <c r="M10" i="3"/>
  <c r="L10" i="3"/>
  <c r="K10" i="3"/>
  <c r="J10" i="3"/>
  <c r="H10" i="3" s="1"/>
  <c r="I10" i="3"/>
  <c r="G10" i="3"/>
  <c r="F10" i="3"/>
  <c r="E10" i="3"/>
  <c r="D10" i="3"/>
  <c r="C10" i="3"/>
  <c r="H54" i="8"/>
  <c r="G54" i="8"/>
  <c r="F10" i="8"/>
  <c r="E10" i="8"/>
  <c r="K7" i="7" l="1"/>
</calcChain>
</file>

<file path=xl/sharedStrings.xml><?xml version="1.0" encoding="utf-8"?>
<sst xmlns="http://schemas.openxmlformats.org/spreadsheetml/2006/main" count="1554" uniqueCount="283">
  <si>
    <t>事業所数</t>
  </si>
  <si>
    <t>従業者数</t>
  </si>
  <si>
    <t>-</t>
  </si>
  <si>
    <t>農林漁業</t>
  </si>
  <si>
    <t>非農林漁業</t>
  </si>
  <si>
    <t>10 ～ 19</t>
  </si>
  <si>
    <t>20 ～ 29</t>
  </si>
  <si>
    <t>個人業主</t>
  </si>
  <si>
    <t>雇用者</t>
  </si>
  <si>
    <t>うち常雇</t>
  </si>
  <si>
    <t>増加数</t>
  </si>
  <si>
    <t>産業中分類</t>
    <rPh sb="0" eb="2">
      <t>サンギョウ</t>
    </rPh>
    <rPh sb="2" eb="5">
      <t>チュウブンルイ</t>
    </rPh>
    <phoneticPr fontId="8"/>
  </si>
  <si>
    <t>経　　　　　　　　　　営</t>
    <rPh sb="0" eb="1">
      <t>キョウ</t>
    </rPh>
    <rPh sb="11" eb="12">
      <t>エイ</t>
    </rPh>
    <phoneticPr fontId="8"/>
  </si>
  <si>
    <t>総数</t>
    <rPh sb="0" eb="2">
      <t>ソウスウ</t>
    </rPh>
    <phoneticPr fontId="8"/>
  </si>
  <si>
    <t>民</t>
    <rPh sb="0" eb="1">
      <t>タミ</t>
    </rPh>
    <phoneticPr fontId="8"/>
  </si>
  <si>
    <t>営</t>
    <rPh sb="0" eb="1">
      <t>エイ</t>
    </rPh>
    <phoneticPr fontId="8"/>
  </si>
  <si>
    <t>計</t>
    <rPh sb="0" eb="1">
      <t>ケイ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</si>
  <si>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</si>
  <si>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</si>
  <si>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法人でない団体</t>
    <rPh sb="0" eb="2">
      <t>ホウジン</t>
    </rPh>
    <rPh sb="5" eb="7">
      <t>ダンタイ</t>
    </rPh>
    <phoneticPr fontId="8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</si>
  <si>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</si>
  <si>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</si>
  <si>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常雇</t>
    <rPh sb="0" eb="2">
      <t>ジョウコ</t>
    </rPh>
    <phoneticPr fontId="8"/>
  </si>
  <si>
    <t>漁業</t>
    <rPh sb="0" eb="2">
      <t>ギョギョウ</t>
    </rPh>
    <phoneticPr fontId="10"/>
  </si>
  <si>
    <t>非農林漁業（公務を除く）</t>
    <rPh sb="6" eb="8">
      <t>コウム</t>
    </rPh>
    <rPh sb="9" eb="10">
      <t>ノゾ</t>
    </rPh>
    <phoneticPr fontId="10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</si>
  <si>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</si>
  <si>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</si>
  <si>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</si>
  <si>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通信業</t>
    <rPh sb="0" eb="2">
      <t>ツウシン</t>
    </rPh>
    <rPh sb="2" eb="3">
      <t>ギョウ</t>
    </rPh>
    <phoneticPr fontId="8"/>
  </si>
  <si>
    <t>放送業</t>
    <rPh sb="0" eb="3">
      <t>ホウソウギョウ</t>
    </rPh>
    <phoneticPr fontId="11"/>
  </si>
  <si>
    <t>映像・音声・文字情報制作業</t>
    <rPh sb="0" eb="2">
      <t>エイゾウ</t>
    </rPh>
    <rPh sb="3" eb="5">
      <t>オンセイ</t>
    </rPh>
    <rPh sb="6" eb="8">
      <t>モジ</t>
    </rPh>
    <phoneticPr fontId="11"/>
  </si>
  <si>
    <t>協同組織金融業</t>
    <rPh sb="0" eb="2">
      <t>キョウドウ</t>
    </rPh>
    <rPh sb="2" eb="4">
      <t>ソシキ</t>
    </rPh>
    <rPh sb="4" eb="7">
      <t>キンユウギョウ</t>
    </rPh>
    <phoneticPr fontId="11"/>
  </si>
  <si>
    <t>医療，福祉</t>
    <rPh sb="0" eb="2">
      <t>イリョウ</t>
    </rPh>
    <phoneticPr fontId="8"/>
  </si>
  <si>
    <t>教育，学習支援業</t>
    <rPh sb="0" eb="2">
      <t>キョウイク</t>
    </rPh>
    <rPh sb="3" eb="4">
      <t>ガク</t>
    </rPh>
    <rPh sb="4" eb="5">
      <t>シュウ</t>
    </rPh>
    <phoneticPr fontId="11"/>
  </si>
  <si>
    <t>学校教育</t>
    <rPh sb="0" eb="2">
      <t>ガッコウ</t>
    </rPh>
    <rPh sb="2" eb="4">
      <t>キョウイク</t>
    </rPh>
    <phoneticPr fontId="11"/>
  </si>
  <si>
    <t>その他の教育，学習支援業</t>
    <rPh sb="2" eb="3">
      <t>タ</t>
    </rPh>
    <rPh sb="4" eb="6">
      <t>キョウイク</t>
    </rPh>
    <phoneticPr fontId="11"/>
  </si>
  <si>
    <t>複合サービス事業</t>
    <rPh sb="0" eb="2">
      <t>フクゴウ</t>
    </rPh>
    <phoneticPr fontId="1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</si>
  <si>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1"/>
  </si>
  <si>
    <t>サービス業（他に分類されないもの）</t>
    <rPh sb="4" eb="5">
      <t>ギョウ</t>
    </rPh>
    <phoneticPr fontId="11"/>
  </si>
  <si>
    <t>　　　　　組　　　　　　　　　　　織　　　　　　　　　　　別</t>
    <phoneticPr fontId="8"/>
  </si>
  <si>
    <t>全産業</t>
    <phoneticPr fontId="10"/>
  </si>
  <si>
    <t>(2)市町村別</t>
    <rPh sb="3" eb="6">
      <t>シチョウソン</t>
    </rPh>
    <rPh sb="6" eb="7">
      <t>ベツ</t>
    </rPh>
    <phoneticPr fontId="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</si>
  <si>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</si>
  <si>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</si>
  <si>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</si>
  <si>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</si>
  <si>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</si>
  <si>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</si>
  <si>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</si>
  <si>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</si>
  <si>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</si>
  <si>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</si>
  <si>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</si>
  <si>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</si>
  <si>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</si>
  <si>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</si>
  <si>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</si>
  <si>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</si>
  <si>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</si>
  <si>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</si>
  <si>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</si>
  <si>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</si>
  <si>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</si>
  <si>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</si>
  <si>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</si>
  <si>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</si>
  <si>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うち男</t>
    <rPh sb="2" eb="3">
      <t>オトコ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</si>
  <si>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</si>
  <si>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</si>
  <si>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8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</si>
  <si>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8"/>
  </si>
  <si>
    <t>従業者数</t>
    <rPh sb="0" eb="1">
      <t>ジュウ</t>
    </rPh>
    <rPh sb="1" eb="4">
      <t>ギョウシャスウ</t>
    </rPh>
    <phoneticPr fontId="8"/>
  </si>
  <si>
    <t>うち男</t>
    <rPh sb="2" eb="3">
      <t>オトコ</t>
    </rPh>
    <phoneticPr fontId="8"/>
  </si>
  <si>
    <t xml:space="preserve">         1 ～   4人     </t>
    <rPh sb="16" eb="17">
      <t>ニン</t>
    </rPh>
    <phoneticPr fontId="10"/>
  </si>
  <si>
    <t xml:space="preserve">       300人以上       </t>
    <rPh sb="10" eb="11">
      <t>ニン</t>
    </rPh>
    <rPh sb="11" eb="13">
      <t>イジョウ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</si>
  <si>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</si>
  <si>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</si>
  <si>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</si>
  <si>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</si>
  <si>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phoneticPr fontId="12"/>
  </si>
  <si>
    <t>サービス業（他に分類されないもの）</t>
    <rPh sb="4" eb="5">
      <t>ギョウ</t>
    </rPh>
    <phoneticPr fontId="12"/>
  </si>
  <si>
    <t>事業</t>
    <rPh sb="0" eb="2">
      <t>ジギョウ</t>
    </rPh>
    <phoneticPr fontId="1"/>
  </si>
  <si>
    <t>所数</t>
    <rPh sb="0" eb="1">
      <t>ショ</t>
    </rPh>
    <rPh sb="1" eb="2">
      <t>スウ</t>
    </rPh>
    <phoneticPr fontId="1"/>
  </si>
  <si>
    <t>従業</t>
    <rPh sb="0" eb="2">
      <t>ジュウギョウ</t>
    </rPh>
    <phoneticPr fontId="1"/>
  </si>
  <si>
    <t>者数</t>
    <rPh sb="0" eb="1">
      <t>シャ</t>
    </rPh>
    <rPh sb="1" eb="2">
      <t>スウ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</si>
  <si>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</si>
  <si>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従業
者数</t>
    <rPh sb="0" eb="2">
      <t>ジュウギョウ</t>
    </rPh>
    <rPh sb="3" eb="4">
      <t>モノ</t>
    </rPh>
    <rPh sb="4" eb="5">
      <t>スウ</t>
    </rPh>
    <phoneticPr fontId="1"/>
  </si>
  <si>
    <t>農業</t>
  </si>
  <si>
    <t>総合工事業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</si>
  <si>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</si>
  <si>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</si>
  <si>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</si>
  <si>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</si>
  <si>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</si>
  <si>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</si>
  <si>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</si>
  <si>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</si>
  <si>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</si>
  <si>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</si>
  <si>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</si>
  <si>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</si>
  <si>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</si>
  <si>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</si>
  <si>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</si>
  <si>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</si>
  <si>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</si>
  <si>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</si>
  <si>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</si>
  <si>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</si>
  <si>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</si>
  <si>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</si>
  <si>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情報サービス業</t>
  </si>
  <si>
    <t>インターネット附随サービス業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</si>
  <si>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</si>
  <si>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</si>
  <si>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</si>
  <si>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</si>
  <si>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</si>
  <si>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</si>
  <si>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</si>
  <si>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</si>
  <si>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</si>
  <si>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</si>
  <si>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</si>
  <si>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</si>
  <si>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</si>
  <si>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</si>
  <si>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</si>
  <si>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</si>
  <si>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その他の小売業</t>
  </si>
  <si>
    <t>銀行業</t>
  </si>
  <si>
    <t>その他の生活関連サービス業</t>
  </si>
  <si>
    <t>自動車整備業</t>
  </si>
  <si>
    <t>広告業</t>
  </si>
  <si>
    <t>国家公務</t>
  </si>
  <si>
    <t>地方公務</t>
  </si>
  <si>
    <t>市町村</t>
  </si>
  <si>
    <t>総数</t>
  </si>
  <si>
    <t>建設業</t>
  </si>
  <si>
    <t>製造業</t>
  </si>
  <si>
    <t>家族従業者</t>
  </si>
  <si>
    <t>50 ～  99</t>
  </si>
  <si>
    <t>30 ～  49</t>
  </si>
  <si>
    <t>5 ～   9</t>
  </si>
  <si>
    <t xml:space="preserve">  1 ～   4人</t>
    <rPh sb="9" eb="10">
      <t>ニン</t>
    </rPh>
    <phoneticPr fontId="10"/>
  </si>
  <si>
    <t xml:space="preserve">         5 ～   9</t>
    <phoneticPr fontId="10"/>
  </si>
  <si>
    <t>5 ～   9</t>
    <phoneticPr fontId="8"/>
  </si>
  <si>
    <t>実数</t>
  </si>
  <si>
    <t>総　　　　　数</t>
    <rPh sb="0" eb="1">
      <t>フサ</t>
    </rPh>
    <rPh sb="6" eb="7">
      <t>カズ</t>
    </rPh>
    <phoneticPr fontId="1"/>
  </si>
  <si>
    <t>　1 ～ 4人</t>
    <phoneticPr fontId="1"/>
  </si>
  <si>
    <t>5 ～ 9</t>
    <phoneticPr fontId="1"/>
  </si>
  <si>
    <t>30人以上</t>
    <phoneticPr fontId="1"/>
  </si>
  <si>
    <t>増加率
(％)</t>
    <phoneticPr fontId="1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</si>
  <si>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9"/>
  </si>
  <si>
    <t>教育，学習     支援業</t>
    <rPh sb="0" eb="2">
      <t>キョウイク</t>
    </rPh>
    <rPh sb="3" eb="4">
      <t>ガク</t>
    </rPh>
    <rPh sb="4" eb="5">
      <t>シュウ</t>
    </rPh>
    <phoneticPr fontId="3"/>
  </si>
  <si>
    <t>複合サー     ビス事業</t>
    <rPh sb="0" eb="2">
      <t>フクゴウ</t>
    </rPh>
    <rPh sb="11" eb="12">
      <t>ジ</t>
    </rPh>
    <rPh sb="12" eb="13">
      <t>ギョウ</t>
    </rPh>
    <phoneticPr fontId="9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</si>
  <si>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8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</si>
  <si>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8"/>
  </si>
  <si>
    <t>農業，林業</t>
  </si>
  <si>
    <t>漁業（水産養殖業を除く）</t>
  </si>
  <si>
    <t>水産養殖業</t>
  </si>
  <si>
    <t>鉱業，採石業，砂利採取業</t>
  </si>
  <si>
    <t>はん用機械器具製造業</t>
  </si>
  <si>
    <t>生産用機械器具製造業</t>
  </si>
  <si>
    <t>業務用機械器具製造業</t>
  </si>
  <si>
    <t>電子部品・デバイス・電子回路製造業</t>
  </si>
  <si>
    <t>情報通信機械器具製造業</t>
  </si>
  <si>
    <t>運輸業，郵便業</t>
  </si>
  <si>
    <t>郵便業（信書便事業を含む）</t>
  </si>
  <si>
    <t>機械器具小売業</t>
  </si>
  <si>
    <t>無店舗小売業</t>
  </si>
  <si>
    <t>金融商品取引業，商品先物取引業</t>
  </si>
  <si>
    <t>補助的金融業等</t>
  </si>
  <si>
    <t>保険業（保険媒介代理業等を含む）</t>
  </si>
  <si>
    <t>物品賃貸業</t>
  </si>
  <si>
    <t>学術研究，専門・技術サービス業</t>
  </si>
  <si>
    <t>学術・開発研究機関</t>
  </si>
  <si>
    <t>宿泊業，飲食サービス業</t>
  </si>
  <si>
    <t>宿泊業</t>
  </si>
  <si>
    <t>飲食店</t>
  </si>
  <si>
    <t>持ち帰り・配達飲食サービス業</t>
  </si>
  <si>
    <t>生活関連サービス業，娯楽業</t>
  </si>
  <si>
    <t>医療業</t>
  </si>
  <si>
    <t>洗濯・理容・美容・浴場業</t>
  </si>
  <si>
    <t>娯楽業</t>
  </si>
  <si>
    <t>医療，福祉</t>
  </si>
  <si>
    <t>保健衛生</t>
  </si>
  <si>
    <t>社会保険・社会福祉・介護事業</t>
  </si>
  <si>
    <t>郵便局</t>
  </si>
  <si>
    <t>廃棄物処理業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</si>
  <si>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</si>
  <si>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</si>
  <si>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</si>
  <si>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</si>
  <si>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</si>
  <si>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</si>
  <si>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11"/>
  </si>
  <si>
    <t>鉱業,採石業，砂利採取業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</si>
  <si>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　郵便業</t>
    <rPh sb="0" eb="3">
      <t>ウンユギョウ</t>
    </rPh>
    <rPh sb="5" eb="7">
      <t>ユウビン</t>
    </rPh>
    <rPh sb="7" eb="8">
      <t>ギョウ</t>
    </rPh>
    <phoneticPr fontId="1"/>
  </si>
  <si>
    <t>金融業，　　保険業</t>
    <rPh sb="0" eb="3">
      <t>キンユウギョウ</t>
    </rPh>
    <rPh sb="6" eb="9">
      <t>ホケンギョウ</t>
    </rPh>
    <phoneticPr fontId="9"/>
  </si>
  <si>
    <t>不動産業，　物品賃貸業</t>
    <rPh sb="0" eb="4">
      <t>フドウサンギョウ</t>
    </rPh>
    <rPh sb="6" eb="8">
      <t>ブッピン</t>
    </rPh>
    <rPh sb="8" eb="11">
      <t>チンタイギョウ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</si>
  <si>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</si>
  <si>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</si>
  <si>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</si>
  <si>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38　市町村・産業大分類別事業所数及び従業者数</t>
    <phoneticPr fontId="1"/>
  </si>
  <si>
    <t>39　市町村・経営組織・従業者規模別事業所数及び従業者数　　　　　　　　　　　　　　　　　　　　　　　　　　　　　　</t>
    <phoneticPr fontId="1"/>
  </si>
  <si>
    <t>従業者規模別</t>
    <rPh sb="0" eb="3">
      <t>ジュウギョウシャ</t>
    </rPh>
    <rPh sb="3" eb="6">
      <t>キボベツ</t>
    </rPh>
    <phoneticPr fontId="1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</si>
  <si>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"/>
  </si>
  <si>
    <t>10 ～  29</t>
  </si>
  <si>
    <t>10 ～  29</t>
    <phoneticPr fontId="8"/>
  </si>
  <si>
    <t>100 ～ 299</t>
  </si>
  <si>
    <t>100 ～ 299</t>
    <phoneticPr fontId="8"/>
  </si>
  <si>
    <t>農業，林業</t>
    <rPh sb="0" eb="2">
      <t>ノウギョウ</t>
    </rPh>
    <rPh sb="3" eb="5">
      <t>リンギョウ</t>
    </rPh>
    <phoneticPr fontId="10"/>
  </si>
  <si>
    <t xml:space="preserve">         5 ～   9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</si>
  <si>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</si>
  <si>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</si>
  <si>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金融業，保険業</t>
    <rPh sb="0" eb="2">
      <t>キンユウ</t>
    </rPh>
    <rPh sb="2" eb="3">
      <t>ギョウ</t>
    </rPh>
    <rPh sb="4" eb="7">
      <t>ホケンギョウ</t>
    </rPh>
    <phoneticPr fontId="10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</si>
  <si>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</si>
  <si>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</si>
  <si>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</si>
  <si>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</si>
  <si>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</si>
  <si>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運輸業，郵便業</t>
    <rPh sb="4" eb="6">
      <t>ユウビン</t>
    </rPh>
    <rPh sb="6" eb="7">
      <t>ギョウ</t>
    </rPh>
    <phoneticPr fontId="8"/>
  </si>
  <si>
    <t>卸売業，  　小売業</t>
    <rPh sb="0" eb="3">
      <t>オロシウリギョウ</t>
    </rPh>
    <rPh sb="7" eb="10">
      <t>コウリギョウ</t>
    </rPh>
    <phoneticPr fontId="9"/>
  </si>
  <si>
    <t>卸売業・小売業</t>
    <rPh sb="0" eb="2">
      <t>オロシウリ</t>
    </rPh>
    <rPh sb="2" eb="3">
      <t>ギョウ</t>
    </rPh>
    <rPh sb="4" eb="7">
      <t>コウリギョウ</t>
    </rPh>
    <phoneticPr fontId="11"/>
  </si>
  <si>
    <t>金融業・保険業</t>
    <rPh sb="2" eb="3">
      <t>ギョウ</t>
    </rPh>
    <phoneticPr fontId="11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</si>
  <si>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</si>
  <si>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　　平　　成　　24　　年　　 2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</si>
  <si>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平成24年 2月</t>
    <phoneticPr fontId="8"/>
  </si>
  <si>
    <t xml:space="preserve">   平成24年 2月</t>
    <phoneticPr fontId="1"/>
  </si>
  <si>
    <t>-</t>
    <phoneticPr fontId="1"/>
  </si>
  <si>
    <t>平成24年</t>
    <rPh sb="0" eb="1">
      <t>ヒラ</t>
    </rPh>
    <rPh sb="1" eb="2">
      <t>シゲル</t>
    </rPh>
    <rPh sb="4" eb="5">
      <t>ネン</t>
    </rPh>
    <phoneticPr fontId="8"/>
  </si>
  <si>
    <t>平成24年</t>
    <rPh sb="0" eb="2">
      <t>ヘイセイ</t>
    </rPh>
    <rPh sb="4" eb="5">
      <t>ネン</t>
    </rPh>
    <phoneticPr fontId="1"/>
  </si>
  <si>
    <t>貸金業，クレジットカード業等非預金信用機関</t>
    <rPh sb="0" eb="3">
      <t>カシキンギョウ</t>
    </rPh>
    <phoneticPr fontId="8"/>
  </si>
  <si>
    <t>専門サービス業(他に分類されないもの)</t>
    <rPh sb="8" eb="9">
      <t>タ</t>
    </rPh>
    <rPh sb="10" eb="12">
      <t>ブンルイ</t>
    </rPh>
    <phoneticPr fontId="8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</si>
  <si>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8"/>
  </si>
  <si>
    <t>-</t>
    <phoneticPr fontId="8"/>
  </si>
  <si>
    <t>学術研究，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"/>
  </si>
  <si>
    <r>
      <t>(1)産業大分類・従業者規模別</t>
    </r>
    <r>
      <rPr>
        <sz val="12"/>
        <color indexed="8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8"/>
  </si>
  <si>
    <t>(平成24年2月1日，平成26年7月1日現在）</t>
    <rPh sb="1" eb="3">
      <t>ヘイセイ</t>
    </rPh>
    <rPh sb="5" eb="6">
      <t>ネン</t>
    </rPh>
    <rPh sb="7" eb="8">
      <t>ツキ</t>
    </rPh>
    <rPh sb="9" eb="10">
      <t>ヒ</t>
    </rPh>
    <phoneticPr fontId="8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</si>
  <si>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</si>
  <si>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資料　平成24年は総務省，経済産業省「経済センサス－活動調査」，平成26年は総務省統計局「経済センサス－基礎調査」</t>
    <rPh sb="3" eb="5">
      <t>ヘイセイ</t>
    </rPh>
    <rPh sb="7" eb="8">
      <t>ネン</t>
    </rPh>
    <phoneticPr fontId="1"/>
  </si>
  <si>
    <t>平成26年 7月</t>
    <phoneticPr fontId="8"/>
  </si>
  <si>
    <t>(平成24年2月1日，平成26年7月1日現在）</t>
    <phoneticPr fontId="8"/>
  </si>
  <si>
    <t xml:space="preserve">   平成26年 7月</t>
    <phoneticPr fontId="1"/>
  </si>
  <si>
    <t>(平成24年2月1日，平成26年7月1日現在）</t>
    <phoneticPr fontId="1"/>
  </si>
  <si>
    <t>平成26年</t>
    <rPh sb="0" eb="1">
      <t>ヒラ</t>
    </rPh>
    <rPh sb="1" eb="2">
      <t>シゲル</t>
    </rPh>
    <rPh sb="4" eb="5">
      <t>ネン</t>
    </rPh>
    <phoneticPr fontId="8"/>
  </si>
  <si>
    <t>平成24年～26年増加率（％）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8"/>
  </si>
  <si>
    <t>資料　平成24年は総務省，経済産業省「経済センサス－活動調査」，平成26年は総務省統計局「経済センサス－基礎調査」</t>
    <phoneticPr fontId="8"/>
  </si>
  <si>
    <t>平成26年</t>
    <rPh sb="0" eb="2">
      <t>ヘイセイ</t>
    </rPh>
    <rPh sb="4" eb="5">
      <t>ネン</t>
    </rPh>
    <phoneticPr fontId="1"/>
  </si>
  <si>
    <t>平成24～26年</t>
    <rPh sb="0" eb="2">
      <t>ヘイセイ</t>
    </rPh>
    <rPh sb="7" eb="8">
      <t>ネン</t>
    </rPh>
    <phoneticPr fontId="1"/>
  </si>
  <si>
    <t>807</t>
    <phoneticPr fontId="8"/>
  </si>
  <si>
    <t>4　事　 業 　所</t>
    <phoneticPr fontId="1"/>
  </si>
  <si>
    <t>市町村・経営組織・従業者規模別事業所数及び従業者数</t>
    <phoneticPr fontId="1"/>
  </si>
  <si>
    <t>事業所数及び従業者数の推移</t>
    <phoneticPr fontId="1"/>
  </si>
  <si>
    <t>(1)</t>
    <phoneticPr fontId="11"/>
  </si>
  <si>
    <t>産業大分類・従業者規模別</t>
    <phoneticPr fontId="1"/>
  </si>
  <si>
    <t>(2)</t>
    <phoneticPr fontId="11"/>
  </si>
  <si>
    <t>市町村別</t>
    <phoneticPr fontId="1"/>
  </si>
  <si>
    <t>市町村・産業大分類別事業所数及び従業者数</t>
    <phoneticPr fontId="1"/>
  </si>
  <si>
    <t>全産業</t>
    <phoneticPr fontId="10"/>
  </si>
  <si>
    <t>農林漁業</t>
    <phoneticPr fontId="10"/>
  </si>
  <si>
    <t>林業</t>
    <phoneticPr fontId="11"/>
  </si>
  <si>
    <t>-</t>
    <phoneticPr fontId="8"/>
  </si>
  <si>
    <t>職別工事業(設備工事業を除く)</t>
    <phoneticPr fontId="11"/>
  </si>
  <si>
    <t>設備工事業</t>
    <phoneticPr fontId="11"/>
  </si>
  <si>
    <t>繊維工業</t>
    <phoneticPr fontId="11"/>
  </si>
  <si>
    <t>電気・ガス・熱供給・水道業</t>
    <phoneticPr fontId="11"/>
  </si>
  <si>
    <r>
      <t>注　　</t>
    </r>
    <r>
      <rPr>
        <sz val="8"/>
        <color theme="1"/>
        <rFont val="ＭＳ 明朝"/>
        <family val="1"/>
        <charset val="128"/>
      </rPr>
      <t>平成24年「経済ｾﾝｻｽ-活動調査」は国・地方公共団体を含まない。平成26年「経済ｾﾝｻｽ-基礎調査」は国・地方公共団体を含む。</t>
    </r>
    <rPh sb="0" eb="1">
      <t>チュウ</t>
    </rPh>
    <rPh sb="16" eb="18">
      <t>カツドウ</t>
    </rPh>
    <rPh sb="18" eb="20">
      <t>チョウサ</t>
    </rPh>
    <rPh sb="31" eb="32">
      <t>フク</t>
    </rPh>
    <rPh sb="36" eb="38">
      <t>ヘイセイ</t>
    </rPh>
    <rPh sb="40" eb="41">
      <t>ネン</t>
    </rPh>
    <rPh sb="42" eb="44">
      <t>ケイザイ</t>
    </rPh>
    <rPh sb="49" eb="51">
      <t>キソ</t>
    </rPh>
    <rPh sb="51" eb="53">
      <t>チョウサ</t>
    </rPh>
    <rPh sb="55" eb="56">
      <t>クニ</t>
    </rPh>
    <rPh sb="57" eb="59">
      <t>チホウ</t>
    </rPh>
    <rPh sb="59" eb="61">
      <t>コウキョウ</t>
    </rPh>
    <rPh sb="61" eb="63">
      <t>ダンタイ</t>
    </rPh>
    <rPh sb="64" eb="65">
      <t>フク</t>
    </rPh>
    <phoneticPr fontId="8"/>
  </si>
  <si>
    <r>
      <t>37　産業中分類・経営組織別事業所数及び従業者数</t>
    </r>
    <r>
      <rPr>
        <b/>
        <sz val="12"/>
        <color indexed="8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8"/>
  </si>
  <si>
    <t>-</t>
    <phoneticPr fontId="8"/>
  </si>
  <si>
    <t>不動産取引業</t>
    <phoneticPr fontId="11"/>
  </si>
  <si>
    <t>不動産賃貸業・管理業</t>
    <phoneticPr fontId="11"/>
  </si>
  <si>
    <t>技術サービス業(他に分類されないもの)</t>
    <phoneticPr fontId="8"/>
  </si>
  <si>
    <t>宿泊業，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</si>
  <si>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r>
      <rPr>
        <sz val="9"/>
        <color theme="1"/>
        <rFont val="ＭＳ 明朝"/>
        <family val="1"/>
        <charset val="128"/>
      </rPr>
      <t>注　　</t>
    </r>
    <r>
      <rPr>
        <sz val="8"/>
        <color theme="1"/>
        <rFont val="ＭＳ 明朝"/>
        <family val="1"/>
        <charset val="128"/>
      </rPr>
      <t>平成24年「経済ｾﾝｻｽ-活動調査」は国・地方公共団体を含まない。平成26年「経済ｾﾝｻｽ-基礎調査」は国・地方公共団体を含む。</t>
    </r>
    <rPh sb="0" eb="1">
      <t>チュウ</t>
    </rPh>
    <rPh sb="16" eb="18">
      <t>カツドウ</t>
    </rPh>
    <rPh sb="18" eb="20">
      <t>チョウサ</t>
    </rPh>
    <rPh sb="31" eb="32">
      <t>フク</t>
    </rPh>
    <rPh sb="36" eb="38">
      <t>ヘイセイ</t>
    </rPh>
    <rPh sb="40" eb="41">
      <t>ネン</t>
    </rPh>
    <rPh sb="42" eb="44">
      <t>ケイザイ</t>
    </rPh>
    <rPh sb="49" eb="51">
      <t>キソ</t>
    </rPh>
    <rPh sb="51" eb="53">
      <t>チョウサ</t>
    </rPh>
    <rPh sb="55" eb="56">
      <t>クニ</t>
    </rPh>
    <rPh sb="57" eb="59">
      <t>チホウ</t>
    </rPh>
    <rPh sb="59" eb="61">
      <t>コウキョウ</t>
    </rPh>
    <rPh sb="61" eb="63">
      <t>ダンタイ</t>
    </rPh>
    <rPh sb="64" eb="65">
      <t>フク</t>
    </rPh>
    <phoneticPr fontId="8"/>
  </si>
  <si>
    <r>
      <t>40　事業所数及び従業者数の推移</t>
    </r>
    <r>
      <rPr>
        <b/>
        <sz val="12"/>
        <color indexed="8"/>
        <rFont val="ＭＳ Ｐ明朝"/>
        <family val="1"/>
        <charset val="128"/>
      </rPr>
      <t>(平成24年2月1日，平成26年7月1日現在）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</si>
  <si>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t>注　　平成24年「経済センサス－活動調査」，平成26年「経済センサス-基礎調査」ともに国・地方公共団体を含まない。</t>
    <rPh sb="0" eb="1">
      <t>チュウ</t>
    </rPh>
    <rPh sb="16" eb="18">
      <t>カツドウ</t>
    </rPh>
    <rPh sb="18" eb="20">
      <t>チョウサ</t>
    </rPh>
    <rPh sb="22" eb="24">
      <t>ヘイセイ</t>
    </rPh>
    <rPh sb="26" eb="27">
      <t>ネン</t>
    </rPh>
    <rPh sb="28" eb="30">
      <t>ケイザイ</t>
    </rPh>
    <rPh sb="35" eb="37">
      <t>キソ</t>
    </rPh>
    <rPh sb="37" eb="39">
      <t>チョウサ</t>
    </rPh>
    <rPh sb="43" eb="44">
      <t>クニ</t>
    </rPh>
    <rPh sb="45" eb="47">
      <t>チホウ</t>
    </rPh>
    <rPh sb="47" eb="49">
      <t>コウキョウ</t>
    </rPh>
    <rPh sb="49" eb="51">
      <t>ダンタイ</t>
    </rPh>
    <rPh sb="52" eb="53">
      <t>フク</t>
    </rPh>
    <phoneticPr fontId="8"/>
  </si>
  <si>
    <r>
      <t>40　事業所数及び従業者数の推移</t>
    </r>
    <r>
      <rPr>
        <b/>
        <sz val="12"/>
        <color indexed="8"/>
        <rFont val="ＭＳ Ｐ明朝"/>
        <family val="1"/>
        <charset val="128"/>
      </rPr>
      <t>(平成24年2月1日，平成26年7月1日現在）（続き）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</si>
  <si>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r>
      <t>40 事業所数及び従業者数の推移</t>
    </r>
    <r>
      <rPr>
        <b/>
        <sz val="12"/>
        <color indexed="8"/>
        <rFont val="ＭＳ 明朝"/>
        <family val="1"/>
        <charset val="128"/>
      </rPr>
      <t>(平成24年2月1日，平成26年7月1日現在）</t>
    </r>
    <phoneticPr fontId="2"/>
  </si>
  <si>
    <t>資料　平成24年は総務省，経済産業省「経済センサス－活動調査」，平成26年は総務省統計局「経済センサス－基礎調査」</t>
    <phoneticPr fontId="1"/>
  </si>
  <si>
    <t>産業中分類・経営組織別事業所数及び従業者数 -1</t>
    <phoneticPr fontId="1"/>
  </si>
  <si>
    <t>産業中分類・経営組織別事業所数及び従業者数 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</si>
</sst>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#,###,###,##0;&quot;-&quot;#,###,###,##0"/>
    <numFmt numFmtId="177" formatCode="###,###,###,##0;&quot;-&quot;##,###,###,##0"/>
    <numFmt numFmtId="178" formatCode="\ ###,###,##0;&quot;-&quot;###,###,##0"/>
    <numFmt numFmtId="179" formatCode="##,###,##0;&quot;-&quot;#,###,##0"/>
    <numFmt numFmtId="180" formatCode="###,###,##0;&quot;-&quot;##,###,##0"/>
    <numFmt numFmtId="181" formatCode="#,###,###,##0;&quot; -&quot;###,###,##0"/>
    <numFmt numFmtId="182" formatCode="#,###,##0;&quot; -&quot;###,##0"/>
    <numFmt numFmtId="183" formatCode="0.0;&quot;△ &quot;0.0"/>
    <numFmt numFmtId="184" formatCode="#,###,###,###,##0;&quot; -&quot;###,###,###,##0"/>
    <numFmt numFmtId="185" formatCode="\ ###,###,###,###,##0;&quot;-&quot;###,###,###,###,##0"/>
    <numFmt numFmtId="186" formatCode="##,###,###,###,##0.0;&quot;-&quot;#,###,###,###,##0.0"/>
    <numFmt numFmtId="187" formatCode="#,##0.0;\-#,##0.0"/>
    <numFmt numFmtId="188" formatCode="#,##0;&quot;△ &quot;#,##0"/>
    <numFmt numFmtId="189" formatCode="#,##0.0;&quot;△ &quot;#,##0.0"/>
  </numFmts>
  <fonts count="45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2" borderId="0"/>
    <xf numFmtId="0" fontId="6" fillId="0" borderId="0" applyNumberFormat="0" applyFill="0" applyBorder="0" applyAlignment="0" applyProtection="0">
      <alignment vertical="top"/>
      <protection locked="0"/>
    </xf>
    <xf numFmtId="3" fontId="5" fillId="2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5" fillId="0" borderId="0"/>
    <xf numFmtId="3" fontId="5" fillId="2" borderId="0"/>
    <xf numFmtId="37" fontId="5" fillId="0" borderId="0"/>
    <xf numFmtId="0" fontId="5" fillId="0" borderId="0"/>
    <xf numFmtId="0" fontId="5" fillId="0" borderId="0"/>
    <xf numFmtId="0" fontId="5" fillId="2" borderId="0"/>
  </cellStyleXfs>
  <cellXfs count="538">
    <xf numFmtId="0" fontId="0" fillId="2" borderId="0" xfId="0" applyNumberFormat="1"/>
    <xf numFmtId="0" fontId="2" fillId="0" borderId="0" xfId="8" applyFont="1" applyBorder="1"/>
    <xf numFmtId="0" fontId="2" fillId="0" borderId="0" xfId="8" applyFont="1" applyBorder="1" applyAlignment="1"/>
    <xf numFmtId="0" fontId="2" fillId="0" borderId="0" xfId="8" applyFont="1" applyBorder="1" applyAlignment="1">
      <alignment vertical="center" wrapText="1"/>
    </xf>
    <xf numFmtId="0" fontId="2" fillId="0" borderId="0" xfId="8" applyFont="1" applyBorder="1" applyAlignment="1">
      <alignment horizontal="center"/>
    </xf>
    <xf numFmtId="0" fontId="2" fillId="0" borderId="0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/>
    </xf>
    <xf numFmtId="37" fontId="2" fillId="0" borderId="0" xfId="8" applyNumberFormat="1" applyFont="1" applyBorder="1" applyProtection="1"/>
    <xf numFmtId="37" fontId="2" fillId="0" borderId="0" xfId="8" applyNumberFormat="1" applyFont="1" applyBorder="1" applyAlignment="1" applyProtection="1">
      <alignment horizontal="left"/>
    </xf>
    <xf numFmtId="0" fontId="14" fillId="0" borderId="0" xfId="4" applyFont="1"/>
    <xf numFmtId="0" fontId="14" fillId="0" borderId="0" xfId="4" applyFont="1" applyBorder="1"/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6" fillId="0" borderId="0" xfId="4" applyFont="1" applyBorder="1" applyAlignment="1">
      <alignment horizontal="right" vertical="center"/>
    </xf>
    <xf numFmtId="0" fontId="17" fillId="0" borderId="0" xfId="4" applyFont="1" applyAlignment="1">
      <alignment horizontal="center" vertical="center"/>
    </xf>
    <xf numFmtId="176" fontId="14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180" fontId="14" fillId="0" borderId="0" xfId="4" applyNumberFormat="1" applyFont="1" applyBorder="1" applyAlignment="1">
      <alignment horizontal="center" vertical="center"/>
    </xf>
    <xf numFmtId="0" fontId="17" fillId="0" borderId="0" xfId="4" applyFont="1" applyAlignment="1">
      <alignment horizontal="center"/>
    </xf>
    <xf numFmtId="0" fontId="17" fillId="0" borderId="0" xfId="4" applyFont="1" applyBorder="1" applyAlignment="1">
      <alignment horizontal="center"/>
    </xf>
    <xf numFmtId="181" fontId="14" fillId="0" borderId="2" xfId="4" applyNumberFormat="1" applyFont="1" applyBorder="1" applyAlignment="1">
      <alignment horizontal="center" vertical="center"/>
    </xf>
    <xf numFmtId="181" fontId="14" fillId="0" borderId="0" xfId="4" applyNumberFormat="1" applyFont="1" applyBorder="1" applyAlignment="1">
      <alignment horizontal="center" vertical="center"/>
    </xf>
    <xf numFmtId="0" fontId="17" fillId="0" borderId="0" xfId="4" applyFont="1" applyFill="1" applyAlignment="1"/>
    <xf numFmtId="181" fontId="14" fillId="0" borderId="0" xfId="4" quotePrefix="1" applyNumberFormat="1" applyFont="1" applyFill="1" applyBorder="1" applyAlignment="1">
      <alignment horizontal="right" vertical="center"/>
    </xf>
    <xf numFmtId="178" fontId="14" fillId="0" borderId="4" xfId="4" quotePrefix="1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/>
    <xf numFmtId="0" fontId="14" fillId="0" borderId="0" xfId="4" applyFont="1" applyFill="1" applyAlignment="1">
      <alignment vertical="center"/>
    </xf>
    <xf numFmtId="178" fontId="14" fillId="0" borderId="0" xfId="4" applyNumberFormat="1" applyFont="1" applyFill="1" applyBorder="1" applyAlignment="1">
      <alignment horizontal="right" vertical="center"/>
    </xf>
    <xf numFmtId="0" fontId="17" fillId="0" borderId="0" xfId="4" applyFont="1" applyBorder="1" applyAlignment="1"/>
    <xf numFmtId="0" fontId="17" fillId="0" borderId="0" xfId="4" applyFont="1" applyAlignment="1"/>
    <xf numFmtId="49" fontId="14" fillId="0" borderId="0" xfId="5" applyNumberFormat="1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distributed" vertical="center" wrapText="1"/>
    </xf>
    <xf numFmtId="0" fontId="17" fillId="0" borderId="0" xfId="4" applyFont="1" applyBorder="1"/>
    <xf numFmtId="0" fontId="17" fillId="0" borderId="0" xfId="4" applyFont="1"/>
    <xf numFmtId="0" fontId="14" fillId="0" borderId="5" xfId="4" applyFont="1" applyBorder="1" applyAlignment="1">
      <alignment vertical="center"/>
    </xf>
    <xf numFmtId="0" fontId="14" fillId="0" borderId="5" xfId="4" applyFont="1" applyFill="1" applyBorder="1" applyAlignment="1">
      <alignment horizontal="distributed" vertical="center"/>
    </xf>
    <xf numFmtId="178" fontId="14" fillId="0" borderId="5" xfId="4" applyNumberFormat="1" applyFont="1" applyFill="1" applyBorder="1" applyAlignment="1">
      <alignment horizontal="right" vertical="center"/>
    </xf>
    <xf numFmtId="0" fontId="18" fillId="0" borderId="0" xfId="4" applyFont="1"/>
    <xf numFmtId="0" fontId="17" fillId="0" borderId="7" xfId="4" applyNumberFormat="1" applyFont="1" applyBorder="1" applyAlignment="1">
      <alignment vertical="center"/>
    </xf>
    <xf numFmtId="0" fontId="17" fillId="0" borderId="0" xfId="4" applyNumberFormat="1" applyFont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180" fontId="19" fillId="0" borderId="0" xfId="4" applyNumberFormat="1" applyFont="1" applyFill="1" applyBorder="1" applyAlignment="1">
      <alignment horizontal="right" vertical="center"/>
    </xf>
    <xf numFmtId="178" fontId="19" fillId="0" borderId="0" xfId="4" applyNumberFormat="1" applyFont="1" applyFill="1" applyAlignment="1">
      <alignment horizontal="right" vertical="center"/>
    </xf>
    <xf numFmtId="0" fontId="18" fillId="0" borderId="0" xfId="4" applyFont="1" applyBorder="1"/>
    <xf numFmtId="0" fontId="15" fillId="0" borderId="0" xfId="4" applyFont="1"/>
    <xf numFmtId="0" fontId="14" fillId="0" borderId="0" xfId="4" applyNumberFormat="1" applyFont="1" applyBorder="1" applyAlignment="1">
      <alignment horizontal="left" vertical="center"/>
    </xf>
    <xf numFmtId="0" fontId="15" fillId="0" borderId="0" xfId="4" applyFont="1" applyFill="1" applyBorder="1" applyAlignment="1">
      <alignment horizontal="distributed"/>
    </xf>
    <xf numFmtId="176" fontId="15" fillId="0" borderId="0" xfId="4" quotePrefix="1" applyNumberFormat="1" applyFont="1" applyFill="1" applyBorder="1" applyAlignment="1">
      <alignment horizontal="right"/>
    </xf>
    <xf numFmtId="177" fontId="15" fillId="0" borderId="0" xfId="4" quotePrefix="1" applyNumberFormat="1" applyFont="1" applyFill="1" applyBorder="1" applyAlignment="1">
      <alignment horizontal="right"/>
    </xf>
    <xf numFmtId="181" fontId="15" fillId="0" borderId="0" xfId="4" quotePrefix="1" applyNumberFormat="1" applyFont="1" applyFill="1" applyBorder="1" applyAlignment="1">
      <alignment horizontal="right"/>
    </xf>
    <xf numFmtId="180" fontId="15" fillId="0" borderId="0" xfId="4" quotePrefix="1" applyNumberFormat="1" applyFont="1" applyFill="1" applyBorder="1" applyAlignment="1">
      <alignment horizontal="right"/>
    </xf>
    <xf numFmtId="184" fontId="15" fillId="0" borderId="0" xfId="4" applyNumberFormat="1" applyFont="1" applyFill="1" applyBorder="1" applyAlignment="1">
      <alignment horizontal="right"/>
    </xf>
    <xf numFmtId="178" fontId="15" fillId="0" borderId="0" xfId="4" applyNumberFormat="1" applyFont="1" applyFill="1" applyBorder="1" applyAlignment="1">
      <alignment horizontal="right"/>
    </xf>
    <xf numFmtId="181" fontId="15" fillId="0" borderId="0" xfId="4" applyNumberFormat="1" applyFont="1" applyFill="1" applyBorder="1" applyAlignment="1">
      <alignment horizontal="right"/>
    </xf>
    <xf numFmtId="0" fontId="15" fillId="0" borderId="0" xfId="4" applyFont="1" applyBorder="1"/>
    <xf numFmtId="181" fontId="14" fillId="0" borderId="9" xfId="4" applyNumberFormat="1" applyFont="1" applyBorder="1" applyAlignment="1">
      <alignment horizontal="center" vertical="center"/>
    </xf>
    <xf numFmtId="0" fontId="17" fillId="0" borderId="0" xfId="4" applyFont="1" applyFill="1" applyBorder="1"/>
    <xf numFmtId="0" fontId="17" fillId="0" borderId="0" xfId="4" applyFont="1" applyFill="1"/>
    <xf numFmtId="3" fontId="15" fillId="2" borderId="0" xfId="2" applyNumberFormat="1" applyFont="1"/>
    <xf numFmtId="3" fontId="14" fillId="2" borderId="0" xfId="2" applyNumberFormat="1" applyFont="1" applyAlignment="1">
      <alignment horizontal="right"/>
    </xf>
    <xf numFmtId="3" fontId="15" fillId="2" borderId="0" xfId="2" applyNumberFormat="1" applyFont="1" applyBorder="1"/>
    <xf numFmtId="3" fontId="15" fillId="3" borderId="0" xfId="2" applyNumberFormat="1" applyFont="1" applyFill="1"/>
    <xf numFmtId="3" fontId="22" fillId="2" borderId="0" xfId="1" applyNumberFormat="1" applyFont="1" applyFill="1" applyAlignment="1" applyProtection="1"/>
    <xf numFmtId="3" fontId="16" fillId="2" borderId="0" xfId="2" applyNumberFormat="1" applyFont="1" applyBorder="1" applyAlignment="1">
      <alignment horizontal="right" vertical="center"/>
    </xf>
    <xf numFmtId="3" fontId="16" fillId="2" borderId="0" xfId="2" applyNumberFormat="1" applyFont="1" applyBorder="1" applyAlignment="1">
      <alignment horizontal="left" vertical="center"/>
    </xf>
    <xf numFmtId="3" fontId="15" fillId="2" borderId="0" xfId="2" applyNumberFormat="1" applyFont="1" applyBorder="1" applyAlignment="1">
      <alignment horizontal="center" vertical="center"/>
    </xf>
    <xf numFmtId="3" fontId="15" fillId="2" borderId="0" xfId="2" applyNumberFormat="1" applyFont="1" applyBorder="1" applyAlignment="1">
      <alignment vertical="center"/>
    </xf>
    <xf numFmtId="3" fontId="15" fillId="2" borderId="0" xfId="2" applyNumberFormat="1" applyFont="1" applyBorder="1" applyAlignment="1">
      <alignment horizontal="left" vertical="center"/>
    </xf>
    <xf numFmtId="3" fontId="23" fillId="2" borderId="5" xfId="2" applyNumberFormat="1" applyFont="1" applyBorder="1" applyAlignment="1">
      <alignment horizontal="center" vertical="center"/>
    </xf>
    <xf numFmtId="3" fontId="16" fillId="2" borderId="5" xfId="2" applyNumberFormat="1" applyFont="1" applyBorder="1" applyAlignment="1">
      <alignment horizontal="left" vertical="center"/>
    </xf>
    <xf numFmtId="3" fontId="15" fillId="2" borderId="5" xfId="2" applyNumberFormat="1" applyFont="1" applyBorder="1" applyAlignment="1">
      <alignment horizontal="center" vertical="center"/>
    </xf>
    <xf numFmtId="3" fontId="15" fillId="2" borderId="5" xfId="2" applyNumberFormat="1" applyFont="1" applyBorder="1" applyAlignment="1">
      <alignment vertical="center"/>
    </xf>
    <xf numFmtId="3" fontId="15" fillId="2" borderId="5" xfId="2" applyNumberFormat="1" applyFont="1" applyBorder="1" applyAlignment="1">
      <alignment horizontal="left" vertical="center"/>
    </xf>
    <xf numFmtId="3" fontId="15" fillId="2" borderId="11" xfId="2" applyNumberFormat="1" applyFont="1" applyBorder="1" applyAlignment="1">
      <alignment vertical="center"/>
    </xf>
    <xf numFmtId="3" fontId="15" fillId="2" borderId="0" xfId="2" applyNumberFormat="1" applyFont="1" applyAlignment="1">
      <alignment vertical="center"/>
    </xf>
    <xf numFmtId="3" fontId="15" fillId="2" borderId="12" xfId="2" applyNumberFormat="1" applyFont="1" applyBorder="1" applyAlignment="1">
      <alignment vertical="center"/>
    </xf>
    <xf numFmtId="3" fontId="24" fillId="2" borderId="0" xfId="2" applyNumberFormat="1" applyFont="1" applyBorder="1" applyAlignment="1">
      <alignment horizontal="center" vertical="center" wrapText="1"/>
    </xf>
    <xf numFmtId="3" fontId="24" fillId="2" borderId="11" xfId="2" applyNumberFormat="1" applyFont="1" applyBorder="1" applyAlignment="1">
      <alignment horizontal="centerContinuous" vertical="center"/>
    </xf>
    <xf numFmtId="3" fontId="24" fillId="2" borderId="11" xfId="2" applyNumberFormat="1" applyFont="1" applyBorder="1" applyAlignment="1">
      <alignment horizontal="center" vertical="center"/>
    </xf>
    <xf numFmtId="3" fontId="24" fillId="2" borderId="13" xfId="2" applyNumberFormat="1" applyFont="1" applyBorder="1" applyAlignment="1">
      <alignment horizontal="centerContinuous" vertical="center"/>
    </xf>
    <xf numFmtId="3" fontId="24" fillId="2" borderId="0" xfId="2" applyNumberFormat="1" applyFont="1" applyBorder="1" applyAlignment="1">
      <alignment horizontal="centerContinuous" vertical="center"/>
    </xf>
    <xf numFmtId="3" fontId="24" fillId="2" borderId="14" xfId="2" applyNumberFormat="1" applyFont="1" applyBorder="1" applyAlignment="1">
      <alignment horizontal="centerContinuous" vertical="center"/>
    </xf>
    <xf numFmtId="3" fontId="24" fillId="2" borderId="14" xfId="2" applyNumberFormat="1" applyFont="1" applyBorder="1" applyAlignment="1">
      <alignment horizontal="center" vertical="center"/>
    </xf>
    <xf numFmtId="3" fontId="24" fillId="2" borderId="12" xfId="2" applyNumberFormat="1" applyFont="1" applyBorder="1" applyAlignment="1">
      <alignment horizontal="centerContinuous" vertical="center"/>
    </xf>
    <xf numFmtId="3" fontId="14" fillId="2" borderId="0" xfId="9" applyNumberFormat="1" applyFont="1" applyBorder="1" applyAlignment="1">
      <alignment horizontal="center" vertical="center"/>
    </xf>
    <xf numFmtId="3" fontId="25" fillId="2" borderId="15" xfId="2" applyNumberFormat="1" applyFont="1" applyBorder="1" applyAlignment="1">
      <alignment horizontal="right" vertical="center"/>
    </xf>
    <xf numFmtId="3" fontId="25" fillId="2" borderId="0" xfId="2" applyNumberFormat="1" applyFont="1" applyAlignment="1">
      <alignment horizontal="right" vertical="center"/>
    </xf>
    <xf numFmtId="3" fontId="24" fillId="2" borderId="0" xfId="2" applyNumberFormat="1" applyFont="1" applyBorder="1" applyAlignment="1">
      <alignment vertical="center"/>
    </xf>
    <xf numFmtId="3" fontId="24" fillId="2" borderId="0" xfId="2" applyNumberFormat="1" applyFont="1" applyAlignment="1">
      <alignment vertical="center"/>
    </xf>
    <xf numFmtId="3" fontId="24" fillId="2" borderId="0" xfId="2" applyNumberFormat="1" applyFont="1" applyAlignment="1">
      <alignment horizontal="right" vertical="center"/>
    </xf>
    <xf numFmtId="3" fontId="15" fillId="0" borderId="0" xfId="2" applyNumberFormat="1" applyFont="1" applyFill="1"/>
    <xf numFmtId="3" fontId="24" fillId="0" borderId="0" xfId="9" applyNumberFormat="1" applyFont="1" applyFill="1" applyBorder="1" applyAlignment="1">
      <alignment horizontal="center" vertical="center"/>
    </xf>
    <xf numFmtId="3" fontId="25" fillId="2" borderId="3" xfId="2" applyNumberFormat="1" applyFont="1" applyBorder="1" applyAlignment="1">
      <alignment horizontal="right" vertical="center"/>
    </xf>
    <xf numFmtId="3" fontId="25" fillId="2" borderId="0" xfId="2" applyNumberFormat="1" applyFont="1" applyBorder="1" applyAlignment="1">
      <alignment horizontal="right" vertical="center"/>
    </xf>
    <xf numFmtId="3" fontId="25" fillId="2" borderId="0" xfId="2" applyNumberFormat="1" applyFont="1" applyAlignment="1">
      <alignment vertical="center"/>
    </xf>
    <xf numFmtId="3" fontId="25" fillId="0" borderId="0" xfId="0" quotePrefix="1" applyNumberFormat="1" applyFont="1" applyFill="1" applyAlignment="1">
      <alignment horizontal="right" vertical="center"/>
    </xf>
    <xf numFmtId="3" fontId="24" fillId="0" borderId="0" xfId="9" quotePrefix="1" applyNumberFormat="1" applyFont="1" applyFill="1" applyBorder="1" applyAlignment="1">
      <alignment horizontal="left" vertical="center"/>
    </xf>
    <xf numFmtId="3" fontId="14" fillId="2" borderId="0" xfId="9" applyNumberFormat="1" applyFont="1" applyBorder="1" applyAlignment="1">
      <alignment horizontal="distributed" vertical="center"/>
    </xf>
    <xf numFmtId="3" fontId="14" fillId="2" borderId="5" xfId="9" applyNumberFormat="1" applyFont="1" applyBorder="1" applyAlignment="1">
      <alignment horizontal="distributed" vertical="center"/>
    </xf>
    <xf numFmtId="3" fontId="25" fillId="2" borderId="5" xfId="2" applyNumberFormat="1" applyFont="1" applyBorder="1" applyAlignment="1">
      <alignment horizontal="right" vertical="center"/>
    </xf>
    <xf numFmtId="3" fontId="15" fillId="2" borderId="0" xfId="2" applyNumberFormat="1" applyFont="1" applyBorder="1" applyAlignment="1">
      <alignment horizontal="right" vertical="center"/>
    </xf>
    <xf numFmtId="180" fontId="15" fillId="0" borderId="0" xfId="0" quotePrefix="1" applyNumberFormat="1" applyFont="1" applyFill="1" applyAlignment="1">
      <alignment horizontal="right" vertical="center"/>
    </xf>
    <xf numFmtId="178" fontId="15" fillId="0" borderId="0" xfId="0" quotePrefix="1" applyNumberFormat="1" applyFont="1" applyFill="1" applyAlignment="1">
      <alignment horizontal="right" vertical="center"/>
    </xf>
    <xf numFmtId="0" fontId="26" fillId="0" borderId="0" xfId="4" applyNumberFormat="1" applyFont="1" applyBorder="1" applyAlignment="1">
      <alignment horizontal="left" vertical="center"/>
    </xf>
    <xf numFmtId="3" fontId="15" fillId="2" borderId="0" xfId="2" applyNumberFormat="1" applyFont="1" applyBorder="1" applyAlignment="1">
      <alignment horizontal="right"/>
    </xf>
    <xf numFmtId="180" fontId="15" fillId="0" borderId="0" xfId="0" quotePrefix="1" applyNumberFormat="1" applyFont="1" applyFill="1" applyAlignment="1">
      <alignment horizontal="right"/>
    </xf>
    <xf numFmtId="178" fontId="15" fillId="0" borderId="0" xfId="0" quotePrefix="1" applyNumberFormat="1" applyFont="1" applyFill="1" applyAlignment="1">
      <alignment horizontal="right"/>
    </xf>
    <xf numFmtId="3" fontId="14" fillId="2" borderId="0" xfId="2" applyNumberFormat="1" applyFont="1"/>
    <xf numFmtId="3" fontId="15" fillId="2" borderId="0" xfId="2" applyNumberFormat="1" applyFont="1" applyAlignment="1">
      <alignment horizontal="right"/>
    </xf>
    <xf numFmtId="3" fontId="15" fillId="2" borderId="0" xfId="9" applyNumberFormat="1" applyFont="1"/>
    <xf numFmtId="3" fontId="15" fillId="2" borderId="0" xfId="9" applyNumberFormat="1" applyFont="1" applyBorder="1"/>
    <xf numFmtId="3" fontId="22" fillId="4" borderId="0" xfId="1" applyNumberFormat="1" applyFont="1" applyFill="1" applyAlignment="1" applyProtection="1"/>
    <xf numFmtId="3" fontId="27" fillId="2" borderId="0" xfId="9" applyNumberFormat="1" applyFont="1"/>
    <xf numFmtId="3" fontId="16" fillId="2" borderId="0" xfId="9" applyNumberFormat="1" applyFont="1" applyBorder="1" applyAlignment="1">
      <alignment horizontal="right" vertical="center"/>
    </xf>
    <xf numFmtId="3" fontId="16" fillId="2" borderId="0" xfId="9" applyNumberFormat="1" applyFont="1" applyAlignment="1">
      <alignment horizontal="left" vertical="center"/>
    </xf>
    <xf numFmtId="3" fontId="15" fillId="2" borderId="0" xfId="9" applyNumberFormat="1" applyFont="1" applyAlignment="1">
      <alignment vertical="center"/>
    </xf>
    <xf numFmtId="3" fontId="15" fillId="2" borderId="0" xfId="9" applyNumberFormat="1" applyFont="1" applyAlignment="1">
      <alignment horizontal="center" vertical="center"/>
    </xf>
    <xf numFmtId="3" fontId="15" fillId="2" borderId="5" xfId="9" applyNumberFormat="1" applyFont="1" applyBorder="1" applyAlignment="1">
      <alignment vertical="center"/>
    </xf>
    <xf numFmtId="3" fontId="17" fillId="2" borderId="0" xfId="2" applyNumberFormat="1" applyFont="1" applyBorder="1" applyAlignment="1">
      <alignment horizontal="center" vertical="center"/>
    </xf>
    <xf numFmtId="3" fontId="15" fillId="2" borderId="0" xfId="9" applyNumberFormat="1" applyFont="1" applyBorder="1" applyAlignment="1">
      <alignment vertical="center"/>
    </xf>
    <xf numFmtId="3" fontId="15" fillId="2" borderId="16" xfId="9" applyNumberFormat="1" applyFont="1" applyBorder="1" applyAlignment="1">
      <alignment horizontal="center" vertical="center" shrinkToFit="1"/>
    </xf>
    <xf numFmtId="3" fontId="15" fillId="2" borderId="17" xfId="9" applyNumberFormat="1" applyFont="1" applyBorder="1" applyAlignment="1">
      <alignment horizontal="center" vertical="center" shrinkToFit="1"/>
    </xf>
    <xf numFmtId="3" fontId="15" fillId="2" borderId="0" xfId="9" applyNumberFormat="1" applyFont="1" applyBorder="1" applyAlignment="1">
      <alignment horizontal="centerContinuous" vertical="center"/>
    </xf>
    <xf numFmtId="3" fontId="17" fillId="2" borderId="11" xfId="9" applyNumberFormat="1" applyFont="1" applyBorder="1" applyAlignment="1">
      <alignment vertical="center"/>
    </xf>
    <xf numFmtId="3" fontId="17" fillId="2" borderId="0" xfId="9" applyNumberFormat="1" applyFont="1" applyBorder="1" applyAlignment="1">
      <alignment vertical="center"/>
    </xf>
    <xf numFmtId="3" fontId="17" fillId="2" borderId="12" xfId="9" applyNumberFormat="1" applyFont="1" applyBorder="1" applyAlignment="1">
      <alignment vertical="center"/>
    </xf>
    <xf numFmtId="3" fontId="15" fillId="2" borderId="0" xfId="9" applyNumberFormat="1" applyFont="1" applyBorder="1" applyAlignment="1">
      <alignment horizontal="center" vertical="center"/>
    </xf>
    <xf numFmtId="3" fontId="17" fillId="2" borderId="19" xfId="9" applyNumberFormat="1" applyFont="1" applyBorder="1" applyAlignment="1">
      <alignment vertical="center"/>
    </xf>
    <xf numFmtId="3" fontId="17" fillId="2" borderId="20" xfId="9" applyNumberFormat="1" applyFont="1" applyBorder="1" applyAlignment="1">
      <alignment horizontal="center" vertical="center"/>
    </xf>
    <xf numFmtId="3" fontId="17" fillId="2" borderId="21" xfId="9" applyNumberFormat="1" applyFont="1" applyBorder="1" applyAlignment="1">
      <alignment horizontal="center" vertical="center"/>
    </xf>
    <xf numFmtId="3" fontId="17" fillId="2" borderId="0" xfId="9" applyNumberFormat="1" applyFont="1" applyBorder="1" applyAlignment="1">
      <alignment horizontal="center" vertical="center"/>
    </xf>
    <xf numFmtId="3" fontId="17" fillId="2" borderId="15" xfId="9" applyNumberFormat="1" applyFont="1" applyBorder="1" applyAlignment="1">
      <alignment vertical="center"/>
    </xf>
    <xf numFmtId="3" fontId="17" fillId="2" borderId="0" xfId="9" applyNumberFormat="1" applyFont="1" applyAlignment="1">
      <alignment vertical="center"/>
    </xf>
    <xf numFmtId="3" fontId="17" fillId="0" borderId="0" xfId="9" applyNumberFormat="1" applyFont="1" applyFill="1" applyAlignment="1">
      <alignment vertical="center"/>
    </xf>
    <xf numFmtId="3" fontId="17" fillId="0" borderId="0" xfId="9" applyNumberFormat="1" applyFont="1" applyFill="1" applyBorder="1" applyAlignment="1">
      <alignment horizontal="left" vertical="center"/>
    </xf>
    <xf numFmtId="178" fontId="17" fillId="0" borderId="0" xfId="9" quotePrefix="1" applyNumberFormat="1" applyFont="1" applyFill="1" applyAlignment="1">
      <alignment horizontal="right" vertical="center"/>
    </xf>
    <xf numFmtId="180" fontId="17" fillId="0" borderId="0" xfId="9" quotePrefix="1" applyNumberFormat="1" applyFont="1" applyFill="1" applyAlignment="1">
      <alignment horizontal="right" vertical="center"/>
    </xf>
    <xf numFmtId="181" fontId="17" fillId="0" borderId="0" xfId="9" quotePrefix="1" applyNumberFormat="1" applyFont="1" applyFill="1" applyAlignment="1">
      <alignment horizontal="right" vertical="center"/>
    </xf>
    <xf numFmtId="182" fontId="17" fillId="0" borderId="0" xfId="9" quotePrefix="1" applyNumberFormat="1" applyFont="1" applyFill="1" applyAlignment="1">
      <alignment horizontal="right" vertical="center"/>
    </xf>
    <xf numFmtId="179" fontId="17" fillId="0" borderId="0" xfId="9" quotePrefix="1" applyNumberFormat="1" applyFont="1" applyFill="1" applyAlignment="1">
      <alignment horizontal="right" vertical="center"/>
    </xf>
    <xf numFmtId="3" fontId="15" fillId="5" borderId="0" xfId="9" applyNumberFormat="1" applyFont="1" applyFill="1"/>
    <xf numFmtId="180" fontId="17" fillId="0" borderId="0" xfId="9" quotePrefix="1" applyNumberFormat="1" applyFont="1" applyFill="1" applyBorder="1" applyAlignment="1">
      <alignment horizontal="right" vertical="center"/>
    </xf>
    <xf numFmtId="3" fontId="15" fillId="0" borderId="0" xfId="9" applyNumberFormat="1" applyFont="1" applyFill="1"/>
    <xf numFmtId="3" fontId="17" fillId="0" borderId="0" xfId="9" quotePrefix="1" applyNumberFormat="1" applyFont="1" applyFill="1" applyBorder="1" applyAlignment="1">
      <alignment horizontal="left" vertical="center"/>
    </xf>
    <xf numFmtId="3" fontId="17" fillId="2" borderId="0" xfId="9" applyNumberFormat="1" applyFont="1" applyBorder="1" applyAlignment="1">
      <alignment horizontal="distributed" vertical="center"/>
    </xf>
    <xf numFmtId="3" fontId="17" fillId="2" borderId="5" xfId="9" applyNumberFormat="1" applyFont="1" applyBorder="1" applyAlignment="1">
      <alignment horizontal="distributed" vertical="center"/>
    </xf>
    <xf numFmtId="0" fontId="28" fillId="0" borderId="0" xfId="3" applyFont="1" applyAlignment="1">
      <alignment vertical="center"/>
    </xf>
    <xf numFmtId="0" fontId="29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185" fontId="17" fillId="0" borderId="0" xfId="3" applyNumberFormat="1" applyFont="1" applyBorder="1" applyAlignment="1">
      <alignment horizontal="centerContinuous" vertical="center"/>
    </xf>
    <xf numFmtId="185" fontId="30" fillId="0" borderId="0" xfId="3" applyNumberFormat="1" applyFont="1" applyBorder="1" applyAlignment="1">
      <alignment horizontal="centerContinuous" vertical="center"/>
    </xf>
    <xf numFmtId="0" fontId="17" fillId="0" borderId="0" xfId="3" applyFont="1" applyBorder="1" applyAlignment="1">
      <alignment horizontal="centerContinuous" vertical="center"/>
    </xf>
    <xf numFmtId="183" fontId="17" fillId="0" borderId="0" xfId="3" applyNumberFormat="1" applyFont="1" applyBorder="1" applyAlignment="1">
      <alignment vertical="center"/>
    </xf>
    <xf numFmtId="183" fontId="17" fillId="0" borderId="0" xfId="3" applyNumberFormat="1" applyFont="1" applyBorder="1" applyAlignment="1">
      <alignment horizontal="centerContinuous" vertical="center"/>
    </xf>
    <xf numFmtId="0" fontId="17" fillId="0" borderId="0" xfId="3" applyFont="1" applyAlignment="1">
      <alignment vertical="center"/>
    </xf>
    <xf numFmtId="186" fontId="14" fillId="0" borderId="22" xfId="3" applyNumberFormat="1" applyFont="1" applyBorder="1" applyAlignment="1">
      <alignment horizontal="centerContinuous" vertical="center"/>
    </xf>
    <xf numFmtId="185" fontId="14" fillId="0" borderId="7" xfId="3" applyNumberFormat="1" applyFont="1" applyBorder="1" applyAlignment="1">
      <alignment horizontal="centerContinuous" vertical="center"/>
    </xf>
    <xf numFmtId="185" fontId="14" fillId="0" borderId="22" xfId="3" applyNumberFormat="1" applyFont="1" applyBorder="1" applyAlignment="1">
      <alignment horizontal="centerContinuous" vertical="center"/>
    </xf>
    <xf numFmtId="0" fontId="14" fillId="0" borderId="0" xfId="3" applyFont="1" applyAlignment="1">
      <alignment vertical="center"/>
    </xf>
    <xf numFmtId="185" fontId="30" fillId="0" borderId="23" xfId="3" applyNumberFormat="1" applyFont="1" applyBorder="1" applyAlignment="1">
      <alignment horizontal="center" vertical="center"/>
    </xf>
    <xf numFmtId="185" fontId="14" fillId="0" borderId="2" xfId="3" applyNumberFormat="1" applyFont="1" applyBorder="1" applyAlignment="1">
      <alignment horizontal="center" vertical="center"/>
    </xf>
    <xf numFmtId="0" fontId="14" fillId="0" borderId="0" xfId="3" applyNumberFormat="1" applyFont="1" applyFill="1" applyBorder="1" applyAlignment="1">
      <alignment horizontal="distributed" vertical="center" shrinkToFit="1"/>
    </xf>
    <xf numFmtId="185" fontId="14" fillId="0" borderId="10" xfId="3" applyNumberFormat="1" applyFont="1" applyBorder="1" applyAlignment="1"/>
    <xf numFmtId="185" fontId="14" fillId="0" borderId="0" xfId="3" applyNumberFormat="1" applyFont="1" applyAlignment="1"/>
    <xf numFmtId="185" fontId="14" fillId="0" borderId="0" xfId="3" quotePrefix="1" applyNumberFormat="1" applyFont="1" applyFill="1" applyBorder="1" applyAlignment="1">
      <alignment horizontal="right" vertical="center"/>
    </xf>
    <xf numFmtId="183" fontId="14" fillId="0" borderId="0" xfId="3" quotePrefix="1" applyNumberFormat="1" applyFont="1" applyFill="1" applyBorder="1" applyAlignment="1">
      <alignment horizontal="right" vertical="center"/>
    </xf>
    <xf numFmtId="0" fontId="31" fillId="0" borderId="0" xfId="3" applyNumberFormat="1" applyFont="1" applyAlignment="1"/>
    <xf numFmtId="0" fontId="14" fillId="0" borderId="0" xfId="3" applyNumberFormat="1" applyFont="1" applyFill="1" applyBorder="1" applyAlignment="1">
      <alignment horizontal="center" vertical="center" shrinkToFit="1"/>
    </xf>
    <xf numFmtId="185" fontId="14" fillId="0" borderId="3" xfId="3" applyNumberFormat="1" applyFont="1" applyBorder="1" applyAlignment="1"/>
    <xf numFmtId="181" fontId="14" fillId="0" borderId="0" xfId="3" quotePrefix="1" applyNumberFormat="1" applyFont="1" applyFill="1" applyBorder="1" applyAlignment="1">
      <alignment horizontal="right" vertical="center"/>
    </xf>
    <xf numFmtId="185" fontId="14" fillId="0" borderId="0" xfId="3" applyNumberFormat="1" applyFont="1" applyFill="1" applyBorder="1" applyAlignment="1">
      <alignment horizontal="right" vertical="center"/>
    </xf>
    <xf numFmtId="185" fontId="14" fillId="0" borderId="3" xfId="3" quotePrefix="1" applyNumberFormat="1" applyFont="1" applyFill="1" applyBorder="1" applyAlignment="1">
      <alignment horizontal="right" vertical="center"/>
    </xf>
    <xf numFmtId="185" fontId="14" fillId="0" borderId="3" xfId="3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horizontal="right" vertical="center"/>
    </xf>
    <xf numFmtId="189" fontId="14" fillId="0" borderId="0" xfId="3" quotePrefix="1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left" vertical="center" shrinkToFit="1"/>
    </xf>
    <xf numFmtId="0" fontId="14" fillId="0" borderId="5" xfId="3" applyNumberFormat="1" applyFont="1" applyFill="1" applyBorder="1" applyAlignment="1">
      <alignment horizontal="center" vertical="center" shrinkToFit="1"/>
    </xf>
    <xf numFmtId="185" fontId="14" fillId="0" borderId="6" xfId="3" applyNumberFormat="1" applyFont="1" applyBorder="1" applyAlignment="1"/>
    <xf numFmtId="185" fontId="14" fillId="0" borderId="5" xfId="3" applyNumberFormat="1" applyFont="1" applyFill="1" applyBorder="1" applyAlignment="1">
      <alignment horizontal="right" vertical="center"/>
    </xf>
    <xf numFmtId="181" fontId="14" fillId="0" borderId="5" xfId="3" applyNumberFormat="1" applyFont="1" applyFill="1" applyBorder="1" applyAlignment="1">
      <alignment horizontal="right" vertical="center"/>
    </xf>
    <xf numFmtId="0" fontId="17" fillId="0" borderId="0" xfId="11" applyFont="1" applyBorder="1" applyAlignment="1" applyProtection="1">
      <alignment vertical="center"/>
    </xf>
    <xf numFmtId="180" fontId="31" fillId="0" borderId="0" xfId="3" applyNumberFormat="1" applyFont="1" applyFill="1" applyAlignment="1">
      <alignment horizontal="right" vertical="center"/>
    </xf>
    <xf numFmtId="181" fontId="31" fillId="0" borderId="0" xfId="3" applyNumberFormat="1" applyFont="1" applyFill="1" applyAlignment="1">
      <alignment horizontal="right" vertical="center"/>
    </xf>
    <xf numFmtId="183" fontId="31" fillId="0" borderId="0" xfId="3" applyNumberFormat="1" applyFont="1" applyFill="1" applyAlignment="1">
      <alignment horizontal="right" vertical="center"/>
    </xf>
    <xf numFmtId="177" fontId="14" fillId="0" borderId="10" xfId="3" applyNumberFormat="1" applyFont="1" applyBorder="1" applyAlignment="1"/>
    <xf numFmtId="177" fontId="14" fillId="0" borderId="4" xfId="3" applyNumberFormat="1" applyFont="1" applyBorder="1" applyAlignment="1"/>
    <xf numFmtId="177" fontId="14" fillId="0" borderId="4" xfId="3" quotePrefix="1" applyNumberFormat="1" applyFont="1" applyFill="1" applyBorder="1" applyAlignment="1">
      <alignment horizontal="right" vertical="center"/>
    </xf>
    <xf numFmtId="177" fontId="14" fillId="0" borderId="0" xfId="3" quotePrefix="1" applyNumberFormat="1" applyFont="1" applyFill="1" applyBorder="1" applyAlignment="1">
      <alignment horizontal="right" vertical="center"/>
    </xf>
    <xf numFmtId="177" fontId="14" fillId="0" borderId="3" xfId="3" applyNumberFormat="1" applyFont="1" applyBorder="1" applyAlignment="1"/>
    <xf numFmtId="177" fontId="14" fillId="0" borderId="0" xfId="3" applyNumberFormat="1" applyFont="1" applyBorder="1" applyAlignment="1"/>
    <xf numFmtId="177" fontId="14" fillId="0" borderId="3" xfId="3" quotePrefix="1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 shrinkToFit="1"/>
    </xf>
    <xf numFmtId="177" fontId="14" fillId="0" borderId="0" xfId="3" applyNumberFormat="1" applyFont="1" applyFill="1" applyBorder="1" applyAlignment="1">
      <alignment horizontal="right" vertical="center"/>
    </xf>
    <xf numFmtId="181" fontId="14" fillId="0" borderId="0" xfId="3" quotePrefix="1" applyNumberFormat="1" applyFont="1" applyFill="1" applyAlignment="1">
      <alignment horizontal="right" vertical="center"/>
    </xf>
    <xf numFmtId="180" fontId="14" fillId="0" borderId="0" xfId="3" applyNumberFormat="1" applyFont="1" applyFill="1" applyBorder="1" applyAlignment="1">
      <alignment horizontal="right" vertical="center"/>
    </xf>
    <xf numFmtId="177" fontId="14" fillId="0" borderId="6" xfId="3" applyNumberFormat="1" applyFont="1" applyBorder="1" applyAlignment="1"/>
    <xf numFmtId="183" fontId="14" fillId="0" borderId="5" xfId="3" quotePrefix="1" applyNumberFormat="1" applyFont="1" applyFill="1" applyBorder="1" applyAlignment="1">
      <alignment horizontal="right" vertical="center"/>
    </xf>
    <xf numFmtId="181" fontId="14" fillId="0" borderId="5" xfId="3" quotePrefix="1" applyNumberFormat="1" applyFont="1" applyFill="1" applyBorder="1" applyAlignment="1">
      <alignment horizontal="right" vertical="center"/>
    </xf>
    <xf numFmtId="180" fontId="31" fillId="0" borderId="0" xfId="3" applyNumberFormat="1" applyFont="1" applyFill="1" applyBorder="1" applyAlignment="1">
      <alignment horizontal="right" vertical="center"/>
    </xf>
    <xf numFmtId="181" fontId="31" fillId="0" borderId="0" xfId="3" applyNumberFormat="1" applyFont="1" applyFill="1" applyBorder="1" applyAlignment="1">
      <alignment horizontal="right" vertical="center"/>
    </xf>
    <xf numFmtId="180" fontId="31" fillId="0" borderId="0" xfId="3" quotePrefix="1" applyNumberFormat="1" applyFont="1" applyFill="1" applyBorder="1" applyAlignment="1">
      <alignment horizontal="right" vertical="center"/>
    </xf>
    <xf numFmtId="183" fontId="31" fillId="0" borderId="0" xfId="3" quotePrefix="1" applyNumberFormat="1" applyFont="1" applyFill="1" applyBorder="1" applyAlignment="1">
      <alignment horizontal="right" vertical="center"/>
    </xf>
    <xf numFmtId="183" fontId="31" fillId="0" borderId="0" xfId="3" applyNumberFormat="1" applyFont="1" applyFill="1" applyBorder="1" applyAlignment="1">
      <alignment horizontal="right" vertical="center"/>
    </xf>
    <xf numFmtId="185" fontId="14" fillId="0" borderId="4" xfId="3" applyNumberFormat="1" applyFont="1" applyBorder="1" applyAlignment="1"/>
    <xf numFmtId="185" fontId="14" fillId="0" borderId="0" xfId="3" quotePrefix="1" applyNumberFormat="1" applyFont="1" applyFill="1" applyAlignment="1">
      <alignment horizontal="right" vertical="center"/>
    </xf>
    <xf numFmtId="185" fontId="14" fillId="0" borderId="0" xfId="3" applyNumberFormat="1" applyFont="1" applyBorder="1" applyAlignment="1"/>
    <xf numFmtId="185" fontId="14" fillId="0" borderId="0" xfId="3" applyNumberFormat="1" applyFont="1" applyFill="1" applyAlignment="1">
      <alignment horizontal="right" vertical="center"/>
    </xf>
    <xf numFmtId="181" fontId="14" fillId="0" borderId="0" xfId="3" applyNumberFormat="1" applyFont="1" applyFill="1" applyAlignment="1">
      <alignment horizontal="right" vertical="center"/>
    </xf>
    <xf numFmtId="0" fontId="32" fillId="0" borderId="0" xfId="3" applyNumberFormat="1" applyFont="1" applyFill="1" applyBorder="1" applyAlignment="1">
      <alignment horizontal="distributed" vertical="center" shrinkToFit="1"/>
    </xf>
    <xf numFmtId="0" fontId="24" fillId="0" borderId="0" xfId="3" applyNumberFormat="1" applyFont="1" applyFill="1" applyBorder="1" applyAlignment="1">
      <alignment horizontal="distributed" vertical="center" shrinkToFit="1"/>
    </xf>
    <xf numFmtId="0" fontId="15" fillId="0" borderId="0" xfId="3" applyNumberFormat="1" applyFont="1" applyFill="1" applyBorder="1" applyAlignment="1">
      <alignment horizontal="center" vertical="center"/>
    </xf>
    <xf numFmtId="180" fontId="15" fillId="0" borderId="0" xfId="3" applyNumberFormat="1" applyFont="1" applyFill="1" applyAlignment="1">
      <alignment horizontal="right" vertical="center"/>
    </xf>
    <xf numFmtId="181" fontId="15" fillId="0" borderId="0" xfId="3" applyNumberFormat="1" applyFont="1" applyFill="1" applyAlignment="1">
      <alignment horizontal="right" vertical="center"/>
    </xf>
    <xf numFmtId="180" fontId="15" fillId="0" borderId="0" xfId="3" quotePrefix="1" applyNumberFormat="1" applyFont="1" applyFill="1" applyAlignment="1">
      <alignment horizontal="right" vertical="center"/>
    </xf>
    <xf numFmtId="183" fontId="15" fillId="0" borderId="0" xfId="3" quotePrefix="1" applyNumberFormat="1" applyFont="1" applyFill="1" applyAlignment="1">
      <alignment horizontal="right" vertical="center"/>
    </xf>
    <xf numFmtId="183" fontId="15" fillId="0" borderId="0" xfId="3" applyNumberFormat="1" applyFont="1" applyFill="1" applyAlignment="1">
      <alignment horizontal="right" vertical="center"/>
    </xf>
    <xf numFmtId="0" fontId="15" fillId="0" borderId="0" xfId="3" applyNumberFormat="1" applyFont="1" applyAlignment="1"/>
    <xf numFmtId="177" fontId="14" fillId="0" borderId="3" xfId="3" applyNumberFormat="1" applyFont="1" applyBorder="1"/>
    <xf numFmtId="177" fontId="14" fillId="0" borderId="0" xfId="3" applyNumberFormat="1" applyFont="1" applyBorder="1"/>
    <xf numFmtId="0" fontId="31" fillId="0" borderId="0" xfId="3" applyNumberFormat="1" applyFont="1"/>
    <xf numFmtId="177" fontId="14" fillId="0" borderId="6" xfId="3" quotePrefix="1" applyNumberFormat="1" applyFont="1" applyFill="1" applyBorder="1" applyAlignment="1">
      <alignment horizontal="right" vertical="center"/>
    </xf>
    <xf numFmtId="177" fontId="14" fillId="0" borderId="5" xfId="3" quotePrefix="1" applyNumberFormat="1" applyFont="1" applyFill="1" applyBorder="1" applyAlignment="1">
      <alignment horizontal="right" vertical="center"/>
    </xf>
    <xf numFmtId="0" fontId="14" fillId="0" borderId="0" xfId="3" applyNumberFormat="1" applyFont="1" applyBorder="1" applyAlignment="1">
      <alignment horizontal="left" vertical="center"/>
    </xf>
    <xf numFmtId="186" fontId="15" fillId="0" borderId="0" xfId="3" applyNumberFormat="1" applyFont="1" applyAlignment="1">
      <alignment horizontal="right" vertical="center"/>
    </xf>
    <xf numFmtId="185" fontId="15" fillId="0" borderId="0" xfId="3" applyNumberFormat="1" applyFont="1" applyAlignment="1">
      <alignment horizontal="right" vertical="center"/>
    </xf>
    <xf numFmtId="181" fontId="15" fillId="0" borderId="0" xfId="3" quotePrefix="1" applyNumberFormat="1" applyFont="1" applyFill="1" applyBorder="1" applyAlignment="1">
      <alignment horizontal="right" vertical="center"/>
    </xf>
    <xf numFmtId="183" fontId="15" fillId="0" borderId="0" xfId="3" quotePrefix="1" applyNumberFormat="1" applyFont="1" applyFill="1" applyBorder="1" applyAlignment="1">
      <alignment horizontal="right" vertical="center"/>
    </xf>
    <xf numFmtId="0" fontId="15" fillId="0" borderId="0" xfId="3" applyFont="1"/>
    <xf numFmtId="183" fontId="15" fillId="0" borderId="0" xfId="3" applyNumberFormat="1" applyFont="1"/>
    <xf numFmtId="183" fontId="14" fillId="0" borderId="0" xfId="3" applyNumberFormat="1" applyFont="1"/>
    <xf numFmtId="0" fontId="14" fillId="0" borderId="0" xfId="3" applyFont="1"/>
    <xf numFmtId="37" fontId="22" fillId="0" borderId="0" xfId="1" applyNumberFormat="1" applyFont="1" applyAlignment="1" applyProtection="1"/>
    <xf numFmtId="37" fontId="15" fillId="0" borderId="0" xfId="10" applyFont="1" applyBorder="1"/>
    <xf numFmtId="37" fontId="15" fillId="0" borderId="0" xfId="10" applyFont="1"/>
    <xf numFmtId="37" fontId="20" fillId="0" borderId="5" xfId="10" applyFont="1" applyBorder="1" applyAlignment="1" applyProtection="1">
      <alignment horizontal="left" vertical="center"/>
    </xf>
    <xf numFmtId="37" fontId="15" fillId="0" borderId="5" xfId="10" applyFont="1" applyBorder="1" applyAlignment="1">
      <alignment vertical="center"/>
    </xf>
    <xf numFmtId="37" fontId="15" fillId="0" borderId="0" xfId="10" applyFont="1" applyAlignment="1">
      <alignment vertical="center"/>
    </xf>
    <xf numFmtId="37" fontId="17" fillId="0" borderId="7" xfId="10" applyFont="1" applyBorder="1" applyAlignment="1">
      <alignment vertical="center"/>
    </xf>
    <xf numFmtId="37" fontId="15" fillId="0" borderId="0" xfId="10" applyFont="1" applyBorder="1" applyAlignment="1">
      <alignment vertical="center"/>
    </xf>
    <xf numFmtId="37" fontId="15" fillId="0" borderId="0" xfId="10" applyFont="1" applyBorder="1" applyAlignment="1" applyProtection="1">
      <alignment horizontal="left" vertical="center"/>
    </xf>
    <xf numFmtId="37" fontId="17" fillId="0" borderId="0" xfId="10" applyFont="1" applyBorder="1" applyAlignment="1" applyProtection="1">
      <alignment horizontal="center" vertical="center"/>
    </xf>
    <xf numFmtId="37" fontId="17" fillId="0" borderId="2" xfId="10" applyFont="1" applyBorder="1" applyAlignment="1">
      <alignment vertical="center" shrinkToFit="1"/>
    </xf>
    <xf numFmtId="37" fontId="17" fillId="0" borderId="2" xfId="10" applyFont="1" applyBorder="1" applyAlignment="1" applyProtection="1">
      <alignment horizontal="center" vertical="center" shrinkToFit="1"/>
    </xf>
    <xf numFmtId="37" fontId="17" fillId="0" borderId="24" xfId="10" applyFont="1" applyBorder="1" applyAlignment="1">
      <alignment vertical="center"/>
    </xf>
    <xf numFmtId="37" fontId="17" fillId="0" borderId="2" xfId="10" applyFont="1" applyBorder="1" applyAlignment="1" applyProtection="1">
      <alignment horizontal="center" vertical="center"/>
    </xf>
    <xf numFmtId="37" fontId="17" fillId="0" borderId="25" xfId="10" applyFont="1" applyBorder="1" applyAlignment="1" applyProtection="1">
      <alignment horizontal="center" vertical="center"/>
    </xf>
    <xf numFmtId="37" fontId="17" fillId="0" borderId="25" xfId="10" applyFont="1" applyBorder="1" applyAlignment="1" applyProtection="1">
      <alignment horizontal="center" vertical="center" wrapText="1"/>
    </xf>
    <xf numFmtId="37" fontId="15" fillId="0" borderId="0" xfId="10" applyFont="1" applyAlignment="1"/>
    <xf numFmtId="177" fontId="17" fillId="0" borderId="10" xfId="10" quotePrefix="1" applyNumberFormat="1" applyFont="1" applyFill="1" applyBorder="1" applyAlignment="1">
      <alignment horizontal="right" vertical="center"/>
    </xf>
    <xf numFmtId="177" fontId="17" fillId="0" borderId="4" xfId="10" quotePrefix="1" applyNumberFormat="1" applyFont="1" applyFill="1" applyBorder="1" applyAlignment="1">
      <alignment horizontal="right" vertical="center"/>
    </xf>
    <xf numFmtId="188" fontId="17" fillId="0" borderId="0" xfId="10" quotePrefix="1" applyNumberFormat="1" applyFont="1" applyFill="1" applyAlignment="1">
      <alignment horizontal="right" vertical="center"/>
    </xf>
    <xf numFmtId="177" fontId="17" fillId="0" borderId="0" xfId="10" quotePrefix="1" applyNumberFormat="1" applyFont="1" applyFill="1" applyAlignment="1">
      <alignment horizontal="right" vertical="center"/>
    </xf>
    <xf numFmtId="176" fontId="17" fillId="0" borderId="0" xfId="10" quotePrefix="1" applyNumberFormat="1" applyFont="1" applyFill="1" applyAlignment="1">
      <alignment horizontal="right" vertical="center"/>
    </xf>
    <xf numFmtId="187" fontId="15" fillId="0" borderId="0" xfId="10" applyNumberFormat="1" applyFont="1" applyBorder="1" applyAlignment="1">
      <alignment vertical="center"/>
    </xf>
    <xf numFmtId="37" fontId="15" fillId="0" borderId="0" xfId="10" applyFont="1" applyBorder="1" applyAlignment="1"/>
    <xf numFmtId="37" fontId="17" fillId="0" borderId="0" xfId="10" applyFont="1" applyBorder="1" applyAlignment="1" applyProtection="1">
      <alignment horizontal="distributed" vertical="center"/>
    </xf>
    <xf numFmtId="177" fontId="17" fillId="0" borderId="3" xfId="10" quotePrefix="1" applyNumberFormat="1" applyFont="1" applyFill="1" applyBorder="1" applyAlignment="1">
      <alignment horizontal="right" vertical="center"/>
    </xf>
    <xf numFmtId="177" fontId="17" fillId="0" borderId="0" xfId="10" quotePrefix="1" applyNumberFormat="1" applyFont="1" applyFill="1" applyBorder="1" applyAlignment="1">
      <alignment horizontal="right" vertical="center"/>
    </xf>
    <xf numFmtId="187" fontId="15" fillId="0" borderId="0" xfId="10" applyNumberFormat="1" applyFont="1" applyBorder="1" applyAlignment="1" applyProtection="1"/>
    <xf numFmtId="37" fontId="17" fillId="0" borderId="0" xfId="10" applyFont="1" applyBorder="1" applyAlignment="1">
      <alignment horizontal="distributed" vertical="center"/>
    </xf>
    <xf numFmtId="37" fontId="17" fillId="0" borderId="5" xfId="10" applyFont="1" applyBorder="1" applyAlignment="1" applyProtection="1">
      <alignment horizontal="distributed" vertical="center"/>
    </xf>
    <xf numFmtId="177" fontId="17" fillId="0" borderId="6" xfId="10" quotePrefix="1" applyNumberFormat="1" applyFont="1" applyFill="1" applyBorder="1" applyAlignment="1">
      <alignment horizontal="right" vertical="center"/>
    </xf>
    <xf numFmtId="177" fontId="17" fillId="0" borderId="5" xfId="10" quotePrefix="1" applyNumberFormat="1" applyFont="1" applyFill="1" applyBorder="1" applyAlignment="1">
      <alignment horizontal="right" vertical="center"/>
    </xf>
    <xf numFmtId="188" fontId="17" fillId="0" borderId="5" xfId="10" quotePrefix="1" applyNumberFormat="1" applyFont="1" applyFill="1" applyBorder="1" applyAlignment="1">
      <alignment horizontal="right" vertical="center"/>
    </xf>
    <xf numFmtId="176" fontId="17" fillId="0" borderId="5" xfId="10" quotePrefix="1" applyNumberFormat="1" applyFont="1" applyFill="1" applyBorder="1" applyAlignment="1">
      <alignment horizontal="right" vertical="center"/>
    </xf>
    <xf numFmtId="3" fontId="24" fillId="2" borderId="10" xfId="2" applyNumberFormat="1" applyFont="1" applyBorder="1" applyAlignment="1">
      <alignment horizontal="center" vertical="center"/>
    </xf>
    <xf numFmtId="3" fontId="24" fillId="2" borderId="25" xfId="2" applyNumberFormat="1" applyFont="1" applyBorder="1" applyAlignment="1">
      <alignment horizontal="center" vertical="center"/>
    </xf>
    <xf numFmtId="3" fontId="17" fillId="2" borderId="26" xfId="9" applyNumberFormat="1" applyFont="1" applyBorder="1" applyAlignment="1">
      <alignment vertical="center"/>
    </xf>
    <xf numFmtId="176" fontId="14" fillId="6" borderId="3" xfId="4" quotePrefix="1" applyNumberFormat="1" applyFont="1" applyFill="1" applyBorder="1" applyAlignment="1">
      <alignment horizontal="right" vertical="center"/>
    </xf>
    <xf numFmtId="176" fontId="14" fillId="6" borderId="0" xfId="4" quotePrefix="1" applyNumberFormat="1" applyFont="1" applyFill="1" applyBorder="1" applyAlignment="1">
      <alignment horizontal="right" vertical="center"/>
    </xf>
    <xf numFmtId="188" fontId="14" fillId="6" borderId="0" xfId="4" applyNumberFormat="1" applyFont="1" applyFill="1" applyAlignment="1"/>
    <xf numFmtId="188" fontId="17" fillId="6" borderId="0" xfId="4" applyNumberFormat="1" applyFont="1" applyFill="1" applyAlignment="1"/>
    <xf numFmtId="0" fontId="14" fillId="6" borderId="0" xfId="4" applyFont="1" applyFill="1" applyAlignment="1"/>
    <xf numFmtId="181" fontId="14" fillId="6" borderId="0" xfId="4" quotePrefix="1" applyNumberFormat="1" applyFont="1" applyFill="1" applyBorder="1" applyAlignment="1">
      <alignment horizontal="right" vertical="center"/>
    </xf>
    <xf numFmtId="181" fontId="14" fillId="6" borderId="0" xfId="4" applyNumberFormat="1" applyFont="1" applyFill="1" applyBorder="1" applyAlignment="1">
      <alignment horizontal="right" vertical="center"/>
    </xf>
    <xf numFmtId="180" fontId="14" fillId="6" borderId="0" xfId="4" applyNumberFormat="1" applyFont="1" applyFill="1" applyBorder="1" applyAlignment="1">
      <alignment horizontal="right" vertical="center"/>
    </xf>
    <xf numFmtId="184" fontId="14" fillId="6" borderId="0" xfId="4" quotePrefix="1" applyNumberFormat="1" applyFont="1" applyFill="1" applyBorder="1" applyAlignment="1">
      <alignment horizontal="right" vertical="center"/>
    </xf>
    <xf numFmtId="184" fontId="14" fillId="6" borderId="0" xfId="4" applyNumberFormat="1" applyFont="1" applyFill="1" applyBorder="1" applyAlignment="1">
      <alignment horizontal="right" vertical="center"/>
    </xf>
    <xf numFmtId="180" fontId="14" fillId="6" borderId="0" xfId="4" quotePrefix="1" applyNumberFormat="1" applyFont="1" applyFill="1" applyBorder="1" applyAlignment="1">
      <alignment horizontal="right" vertical="center"/>
    </xf>
    <xf numFmtId="176" fontId="14" fillId="6" borderId="0" xfId="4" applyNumberFormat="1" applyFont="1" applyFill="1" applyBorder="1" applyAlignment="1">
      <alignment horizontal="right" vertical="center"/>
    </xf>
    <xf numFmtId="176" fontId="14" fillId="6" borderId="5" xfId="4" quotePrefix="1" applyNumberFormat="1" applyFont="1" applyFill="1" applyBorder="1" applyAlignment="1">
      <alignment horizontal="right" vertical="center"/>
    </xf>
    <xf numFmtId="181" fontId="14" fillId="6" borderId="5" xfId="4" quotePrefix="1" applyNumberFormat="1" applyFont="1" applyFill="1" applyBorder="1" applyAlignment="1">
      <alignment horizontal="right" vertical="center"/>
    </xf>
    <xf numFmtId="180" fontId="14" fillId="6" borderId="5" xfId="4" quotePrefix="1" applyNumberFormat="1" applyFont="1" applyFill="1" applyBorder="1" applyAlignment="1">
      <alignment horizontal="right" vertical="center"/>
    </xf>
    <xf numFmtId="184" fontId="14" fillId="6" borderId="5" xfId="4" applyNumberFormat="1" applyFont="1" applyFill="1" applyBorder="1" applyAlignment="1">
      <alignment horizontal="right" vertical="center"/>
    </xf>
    <xf numFmtId="177" fontId="14" fillId="6" borderId="0" xfId="4" quotePrefix="1" applyNumberFormat="1" applyFont="1" applyFill="1" applyBorder="1" applyAlignment="1">
      <alignment horizontal="right" vertical="center"/>
    </xf>
    <xf numFmtId="0" fontId="14" fillId="6" borderId="0" xfId="4" applyFont="1" applyFill="1"/>
    <xf numFmtId="0" fontId="14" fillId="6" borderId="0" xfId="4" applyFont="1" applyFill="1" applyBorder="1"/>
    <xf numFmtId="0" fontId="14" fillId="6" borderId="0" xfId="4" applyFont="1" applyFill="1" applyBorder="1" applyAlignment="1">
      <alignment vertical="center"/>
    </xf>
    <xf numFmtId="0" fontId="16" fillId="6" borderId="0" xfId="4" applyFont="1" applyFill="1" applyBorder="1" applyAlignment="1">
      <alignment vertical="center"/>
    </xf>
    <xf numFmtId="0" fontId="15" fillId="6" borderId="0" xfId="4" applyFont="1" applyFill="1" applyBorder="1" applyAlignment="1">
      <alignment vertical="center"/>
    </xf>
    <xf numFmtId="0" fontId="14" fillId="6" borderId="0" xfId="4" applyFont="1" applyFill="1" applyAlignment="1">
      <alignment vertical="center"/>
    </xf>
    <xf numFmtId="0" fontId="20" fillId="6" borderId="0" xfId="4" applyFont="1" applyFill="1" applyBorder="1" applyAlignment="1">
      <alignment horizontal="right" vertical="center"/>
    </xf>
    <xf numFmtId="0" fontId="20" fillId="6" borderId="0" xfId="4" applyFont="1" applyFill="1" applyBorder="1" applyAlignment="1">
      <alignment horizontal="left" vertical="center"/>
    </xf>
    <xf numFmtId="176" fontId="14" fillId="6" borderId="0" xfId="4" applyNumberFormat="1" applyFont="1" applyFill="1" applyBorder="1" applyAlignment="1">
      <alignment horizontal="center" vertical="center"/>
    </xf>
    <xf numFmtId="180" fontId="14" fillId="6" borderId="0" xfId="4" applyNumberFormat="1" applyFont="1" applyFill="1" applyBorder="1" applyAlignment="1">
      <alignment horizontal="center" vertical="center"/>
    </xf>
    <xf numFmtId="181" fontId="14" fillId="6" borderId="2" xfId="4" applyNumberFormat="1" applyFont="1" applyFill="1" applyBorder="1" applyAlignment="1">
      <alignment horizontal="center" vertical="center"/>
    </xf>
    <xf numFmtId="181" fontId="14" fillId="6" borderId="9" xfId="4" applyNumberFormat="1" applyFont="1" applyFill="1" applyBorder="1" applyAlignment="1">
      <alignment horizontal="center" vertical="center"/>
    </xf>
    <xf numFmtId="181" fontId="14" fillId="6" borderId="0" xfId="4" applyNumberFormat="1" applyFont="1" applyFill="1" applyBorder="1" applyAlignment="1">
      <alignment horizontal="center" vertical="center"/>
    </xf>
    <xf numFmtId="176" fontId="14" fillId="6" borderId="4" xfId="4" quotePrefix="1" applyNumberFormat="1" applyFont="1" applyFill="1" applyBorder="1" applyAlignment="1">
      <alignment horizontal="right" vertical="center"/>
    </xf>
    <xf numFmtId="178" fontId="14" fillId="6" borderId="0" xfId="4" applyNumberFormat="1" applyFont="1" applyFill="1" applyBorder="1" applyAlignment="1">
      <alignment horizontal="right" vertical="center"/>
    </xf>
    <xf numFmtId="0" fontId="21" fillId="6" borderId="0" xfId="4" applyFont="1" applyFill="1" applyBorder="1" applyAlignment="1">
      <alignment horizontal="distributed" vertical="center" shrinkToFit="1"/>
    </xf>
    <xf numFmtId="0" fontId="14" fillId="6" borderId="0" xfId="4" applyFont="1" applyFill="1" applyBorder="1" applyAlignment="1">
      <alignment horizontal="center" vertical="center" shrinkToFit="1"/>
    </xf>
    <xf numFmtId="0" fontId="14" fillId="6" borderId="0" xfId="4" applyNumberFormat="1" applyFont="1" applyFill="1" applyBorder="1" applyAlignment="1">
      <alignment horizontal="distributed" vertical="center"/>
    </xf>
    <xf numFmtId="0" fontId="14" fillId="6" borderId="0" xfId="0" applyNumberFormat="1" applyFont="1" applyFill="1" applyBorder="1" applyAlignment="1">
      <alignment horizontal="distributed"/>
    </xf>
    <xf numFmtId="0" fontId="15" fillId="6" borderId="5" xfId="4" applyFont="1" applyFill="1" applyBorder="1" applyAlignment="1">
      <alignment horizontal="distributed" vertical="center"/>
    </xf>
    <xf numFmtId="0" fontId="15" fillId="6" borderId="5" xfId="4" applyFont="1" applyFill="1" applyBorder="1" applyAlignment="1">
      <alignment vertical="center"/>
    </xf>
    <xf numFmtId="176" fontId="15" fillId="6" borderId="5" xfId="4" applyNumberFormat="1" applyFont="1" applyFill="1" applyBorder="1" applyAlignment="1">
      <alignment horizontal="right" vertical="center"/>
    </xf>
    <xf numFmtId="178" fontId="15" fillId="6" borderId="5" xfId="4" quotePrefix="1" applyNumberFormat="1" applyFont="1" applyFill="1" applyBorder="1" applyAlignment="1">
      <alignment horizontal="right" vertical="center"/>
    </xf>
    <xf numFmtId="181" fontId="15" fillId="6" borderId="5" xfId="4" quotePrefix="1" applyNumberFormat="1" applyFont="1" applyFill="1" applyBorder="1" applyAlignment="1">
      <alignment horizontal="right" vertical="center"/>
    </xf>
    <xf numFmtId="3" fontId="25" fillId="6" borderId="3" xfId="2" applyNumberFormat="1" applyFont="1" applyFill="1" applyBorder="1" applyAlignment="1">
      <alignment horizontal="right" vertical="center"/>
    </xf>
    <xf numFmtId="3" fontId="25" fillId="6" borderId="0" xfId="2" applyNumberFormat="1" applyFont="1" applyFill="1" applyAlignment="1">
      <alignment horizontal="right" vertical="center"/>
    </xf>
    <xf numFmtId="3" fontId="25" fillId="6" borderId="0" xfId="2" applyNumberFormat="1" applyFont="1" applyFill="1" applyBorder="1" applyAlignment="1">
      <alignment horizontal="right" vertical="center"/>
    </xf>
    <xf numFmtId="3" fontId="25" fillId="6" borderId="0" xfId="2" applyNumberFormat="1" applyFont="1" applyFill="1" applyAlignment="1">
      <alignment vertical="center"/>
    </xf>
    <xf numFmtId="3" fontId="25" fillId="6" borderId="0" xfId="0" quotePrefix="1" applyNumberFormat="1" applyFont="1" applyFill="1" applyAlignment="1">
      <alignment horizontal="right" vertical="center"/>
    </xf>
    <xf numFmtId="3" fontId="25" fillId="6" borderId="0" xfId="0" applyNumberFormat="1" applyFont="1" applyFill="1" applyAlignment="1">
      <alignment horizontal="right" vertical="center"/>
    </xf>
    <xf numFmtId="3" fontId="25" fillId="6" borderId="6" xfId="2" applyNumberFormat="1" applyFont="1" applyFill="1" applyBorder="1" applyAlignment="1">
      <alignment horizontal="right" vertical="center"/>
    </xf>
    <xf numFmtId="3" fontId="25" fillId="6" borderId="5" xfId="2" applyNumberFormat="1" applyFont="1" applyFill="1" applyBorder="1" applyAlignment="1">
      <alignment horizontal="right" vertical="center"/>
    </xf>
    <xf numFmtId="3" fontId="25" fillId="6" borderId="5" xfId="2" applyNumberFormat="1" applyFont="1" applyFill="1" applyBorder="1" applyAlignment="1">
      <alignment vertical="center"/>
    </xf>
    <xf numFmtId="3" fontId="25" fillId="6" borderId="5" xfId="0" quotePrefix="1" applyNumberFormat="1" applyFont="1" applyFill="1" applyBorder="1" applyAlignment="1">
      <alignment horizontal="right" vertical="center"/>
    </xf>
    <xf numFmtId="180" fontId="17" fillId="6" borderId="3" xfId="9" quotePrefix="1" applyNumberFormat="1" applyFont="1" applyFill="1" applyBorder="1" applyAlignment="1">
      <alignment horizontal="right" vertical="center"/>
    </xf>
    <xf numFmtId="178" fontId="17" fillId="6" borderId="0" xfId="9" quotePrefix="1" applyNumberFormat="1" applyFont="1" applyFill="1" applyAlignment="1">
      <alignment horizontal="right" vertical="center"/>
    </xf>
    <xf numFmtId="180" fontId="17" fillId="6" borderId="0" xfId="9" quotePrefix="1" applyNumberFormat="1" applyFont="1" applyFill="1" applyAlignment="1">
      <alignment horizontal="right" vertical="center"/>
    </xf>
    <xf numFmtId="181" fontId="17" fillId="6" borderId="0" xfId="9" quotePrefix="1" applyNumberFormat="1" applyFont="1" applyFill="1" applyAlignment="1">
      <alignment horizontal="right" vertical="center"/>
    </xf>
    <xf numFmtId="180" fontId="17" fillId="6" borderId="0" xfId="9" quotePrefix="1" applyNumberFormat="1" applyFont="1" applyFill="1" applyBorder="1" applyAlignment="1">
      <alignment horizontal="right" vertical="center"/>
    </xf>
    <xf numFmtId="182" fontId="17" fillId="6" borderId="0" xfId="9" quotePrefix="1" applyNumberFormat="1" applyFont="1" applyFill="1" applyAlignment="1">
      <alignment horizontal="right" vertical="center"/>
    </xf>
    <xf numFmtId="180" fontId="17" fillId="6" borderId="6" xfId="9" quotePrefix="1" applyNumberFormat="1" applyFont="1" applyFill="1" applyBorder="1" applyAlignment="1">
      <alignment horizontal="right" vertical="center"/>
    </xf>
    <xf numFmtId="178" fontId="17" fillId="6" borderId="5" xfId="9" quotePrefix="1" applyNumberFormat="1" applyFont="1" applyFill="1" applyBorder="1" applyAlignment="1">
      <alignment horizontal="right" vertical="center"/>
    </xf>
    <xf numFmtId="180" fontId="17" fillId="6" borderId="5" xfId="9" quotePrefix="1" applyNumberFormat="1" applyFont="1" applyFill="1" applyBorder="1" applyAlignment="1">
      <alignment horizontal="right" vertical="center"/>
    </xf>
    <xf numFmtId="181" fontId="17" fillId="6" borderId="5" xfId="9" quotePrefix="1" applyNumberFormat="1" applyFont="1" applyFill="1" applyBorder="1" applyAlignment="1">
      <alignment horizontal="right" vertical="center"/>
    </xf>
    <xf numFmtId="177" fontId="14" fillId="0" borderId="5" xfId="3" applyNumberFormat="1" applyFont="1" applyBorder="1" applyAlignment="1"/>
    <xf numFmtId="185" fontId="14" fillId="0" borderId="5" xfId="3" applyNumberFormat="1" applyFont="1" applyBorder="1" applyAlignment="1"/>
    <xf numFmtId="176" fontId="14" fillId="0" borderId="3" xfId="4" quotePrefix="1" applyNumberFormat="1" applyFont="1" applyFill="1" applyBorder="1" applyAlignment="1">
      <alignment horizontal="right" vertical="center"/>
    </xf>
    <xf numFmtId="176" fontId="14" fillId="0" borderId="0" xfId="4" quotePrefix="1" applyNumberFormat="1" applyFont="1" applyFill="1" applyBorder="1" applyAlignment="1">
      <alignment horizontal="right" vertical="center"/>
    </xf>
    <xf numFmtId="176" fontId="14" fillId="0" borderId="6" xfId="4" quotePrefix="1" applyNumberFormat="1" applyFont="1" applyFill="1" applyBorder="1" applyAlignment="1">
      <alignment horizontal="right" vertical="center"/>
    </xf>
    <xf numFmtId="176" fontId="14" fillId="0" borderId="5" xfId="4" quotePrefix="1" applyNumberFormat="1" applyFont="1" applyFill="1" applyBorder="1" applyAlignment="1">
      <alignment horizontal="right" vertical="center"/>
    </xf>
    <xf numFmtId="176" fontId="14" fillId="0" borderId="10" xfId="4" quotePrefix="1" applyNumberFormat="1" applyFont="1" applyFill="1" applyBorder="1" applyAlignment="1">
      <alignment horizontal="right" vertical="center"/>
    </xf>
    <xf numFmtId="176" fontId="14" fillId="0" borderId="4" xfId="4" quotePrefix="1" applyNumberFormat="1" applyFont="1" applyFill="1" applyBorder="1" applyAlignment="1">
      <alignment horizontal="right" vertical="center"/>
    </xf>
    <xf numFmtId="176" fontId="14" fillId="0" borderId="0" xfId="4" applyNumberFormat="1" applyFont="1" applyFill="1" applyBorder="1" applyAlignment="1">
      <alignment horizontal="right" vertical="center"/>
    </xf>
    <xf numFmtId="176" fontId="14" fillId="0" borderId="3" xfId="4" applyNumberFormat="1" applyFont="1" applyFill="1" applyBorder="1" applyAlignment="1">
      <alignment horizontal="right" vertical="center"/>
    </xf>
    <xf numFmtId="176" fontId="15" fillId="0" borderId="6" xfId="4" applyNumberFormat="1" applyFont="1" applyFill="1" applyBorder="1" applyAlignment="1">
      <alignment horizontal="right" vertical="center"/>
    </xf>
    <xf numFmtId="0" fontId="15" fillId="0" borderId="5" xfId="4" applyFont="1" applyFill="1" applyBorder="1" applyAlignment="1">
      <alignment vertical="center"/>
    </xf>
    <xf numFmtId="0" fontId="24" fillId="0" borderId="0" xfId="4" applyFont="1" applyAlignment="1">
      <alignment vertical="center"/>
    </xf>
    <xf numFmtId="182" fontId="17" fillId="0" borderId="5" xfId="9" quotePrefix="1" applyNumberFormat="1" applyFont="1" applyFill="1" applyBorder="1" applyAlignment="1">
      <alignment horizontal="right" vertical="center"/>
    </xf>
    <xf numFmtId="180" fontId="17" fillId="0" borderId="5" xfId="9" quotePrefix="1" applyNumberFormat="1" applyFont="1" applyFill="1" applyBorder="1" applyAlignment="1">
      <alignment horizontal="right" vertical="center"/>
    </xf>
    <xf numFmtId="178" fontId="17" fillId="0" borderId="5" xfId="9" quotePrefix="1" applyNumberFormat="1" applyFont="1" applyFill="1" applyBorder="1" applyAlignment="1">
      <alignment horizontal="right" vertical="center"/>
    </xf>
    <xf numFmtId="179" fontId="17" fillId="0" borderId="5" xfId="9" quotePrefix="1" applyNumberFormat="1" applyFont="1" applyFill="1" applyBorder="1" applyAlignment="1">
      <alignment horizontal="right" vertical="center"/>
    </xf>
    <xf numFmtId="0" fontId="24" fillId="0" borderId="0" xfId="4" applyNumberFormat="1" applyFont="1" applyBorder="1" applyAlignment="1">
      <alignment horizontal="left" vertical="center"/>
    </xf>
    <xf numFmtId="37" fontId="24" fillId="0" borderId="0" xfId="10" applyFont="1" applyBorder="1"/>
    <xf numFmtId="0" fontId="5" fillId="2" borderId="0" xfId="13" applyNumberFormat="1"/>
    <xf numFmtId="0" fontId="16" fillId="0" borderId="0" xfId="4" applyFont="1" applyBorder="1" applyAlignment="1">
      <alignment horizontal="left" vertical="center"/>
    </xf>
    <xf numFmtId="0" fontId="14" fillId="0" borderId="0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0" xfId="4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distributed" vertical="center"/>
    </xf>
    <xf numFmtId="0" fontId="14" fillId="6" borderId="0" xfId="4" applyFont="1" applyFill="1" applyBorder="1" applyAlignment="1">
      <alignment horizontal="distributed" vertical="center"/>
    </xf>
    <xf numFmtId="0" fontId="14" fillId="6" borderId="8" xfId="4" applyFont="1" applyFill="1" applyBorder="1" applyAlignment="1">
      <alignment horizontal="center" vertical="center"/>
    </xf>
    <xf numFmtId="0" fontId="14" fillId="6" borderId="1" xfId="4" applyFont="1" applyFill="1" applyBorder="1" applyAlignment="1">
      <alignment horizontal="center" vertical="center"/>
    </xf>
    <xf numFmtId="0" fontId="14" fillId="6" borderId="0" xfId="4" applyFont="1" applyFill="1" applyBorder="1" applyAlignment="1">
      <alignment horizontal="center" vertical="center"/>
    </xf>
    <xf numFmtId="3" fontId="17" fillId="2" borderId="5" xfId="2" applyNumberFormat="1" applyFont="1" applyBorder="1" applyAlignment="1">
      <alignment horizontal="center" vertical="center"/>
    </xf>
    <xf numFmtId="3" fontId="17" fillId="2" borderId="14" xfId="9" applyNumberFormat="1" applyFont="1" applyBorder="1" applyAlignment="1">
      <alignment horizontal="center" vertical="center"/>
    </xf>
    <xf numFmtId="3" fontId="17" fillId="2" borderId="12" xfId="9" applyNumberFormat="1" applyFont="1" applyBorder="1" applyAlignment="1">
      <alignment horizontal="center" vertical="center"/>
    </xf>
    <xf numFmtId="3" fontId="17" fillId="2" borderId="21" xfId="9" applyNumberFormat="1" applyFont="1" applyBorder="1" applyAlignment="1">
      <alignment horizontal="center" vertical="center" wrapText="1"/>
    </xf>
    <xf numFmtId="3" fontId="17" fillId="2" borderId="18" xfId="9" applyNumberFormat="1" applyFont="1" applyBorder="1" applyAlignment="1">
      <alignment horizontal="center" vertical="center"/>
    </xf>
    <xf numFmtId="0" fontId="14" fillId="6" borderId="5" xfId="4" applyFont="1" applyFill="1" applyBorder="1" applyAlignment="1">
      <alignment vertical="center"/>
    </xf>
    <xf numFmtId="0" fontId="14" fillId="6" borderId="5" xfId="4" applyFont="1" applyFill="1" applyBorder="1" applyAlignment="1">
      <alignment horizontal="distributed" vertical="center"/>
    </xf>
    <xf numFmtId="176" fontId="14" fillId="0" borderId="6" xfId="4" applyNumberFormat="1" applyFont="1" applyFill="1" applyBorder="1" applyAlignment="1">
      <alignment horizontal="right" vertical="center"/>
    </xf>
    <xf numFmtId="176" fontId="14" fillId="0" borderId="5" xfId="4" applyNumberFormat="1" applyFont="1" applyFill="1" applyBorder="1" applyAlignment="1">
      <alignment horizontal="right" vertical="center"/>
    </xf>
    <xf numFmtId="176" fontId="14" fillId="6" borderId="5" xfId="4" applyNumberFormat="1" applyFont="1" applyFill="1" applyBorder="1" applyAlignment="1">
      <alignment horizontal="right" vertical="center"/>
    </xf>
    <xf numFmtId="181" fontId="14" fillId="6" borderId="5" xfId="4" applyNumberFormat="1" applyFont="1" applyFill="1" applyBorder="1" applyAlignment="1">
      <alignment horizontal="right" vertical="center"/>
    </xf>
    <xf numFmtId="180" fontId="14" fillId="6" borderId="5" xfId="4" applyNumberFormat="1" applyFont="1" applyFill="1" applyBorder="1" applyAlignment="1">
      <alignment horizontal="right" vertical="center"/>
    </xf>
    <xf numFmtId="3" fontId="40" fillId="2" borderId="5" xfId="2" applyNumberFormat="1" applyFont="1" applyBorder="1" applyAlignment="1">
      <alignment horizontal="right" vertical="center"/>
    </xf>
    <xf numFmtId="0" fontId="14" fillId="0" borderId="28" xfId="3" applyNumberFormat="1" applyFont="1" applyFill="1" applyBorder="1" applyAlignment="1">
      <alignment horizontal="center" vertical="center" shrinkToFit="1"/>
    </xf>
    <xf numFmtId="185" fontId="14" fillId="0" borderId="5" xfId="3" quotePrefix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left" vertical="center"/>
    </xf>
    <xf numFmtId="176" fontId="14" fillId="0" borderId="13" xfId="4" applyNumberFormat="1" applyFont="1" applyBorder="1" applyAlignment="1">
      <alignment horizontal="center" vertical="center"/>
    </xf>
    <xf numFmtId="176" fontId="14" fillId="0" borderId="29" xfId="4" applyNumberFormat="1" applyFont="1" applyBorder="1" applyAlignment="1">
      <alignment horizontal="center" vertical="center"/>
    </xf>
    <xf numFmtId="177" fontId="14" fillId="0" borderId="10" xfId="4" applyNumberFormat="1" applyFont="1" applyBorder="1" applyAlignment="1">
      <alignment horizontal="center" vertical="center"/>
    </xf>
    <xf numFmtId="177" fontId="14" fillId="0" borderId="25" xfId="4" applyNumberFormat="1" applyFont="1" applyBorder="1" applyAlignment="1">
      <alignment horizontal="center" vertical="center"/>
    </xf>
    <xf numFmtId="176" fontId="14" fillId="0" borderId="31" xfId="4" applyNumberFormat="1" applyFont="1" applyBorder="1" applyAlignment="1">
      <alignment horizontal="center" vertical="center"/>
    </xf>
    <xf numFmtId="176" fontId="14" fillId="0" borderId="17" xfId="4" applyNumberFormat="1" applyFont="1" applyBorder="1" applyAlignment="1">
      <alignment horizontal="center" vertical="center"/>
    </xf>
    <xf numFmtId="176" fontId="14" fillId="0" borderId="17" xfId="4" applyNumberFormat="1" applyFont="1" applyBorder="1" applyAlignment="1">
      <alignment horizontal="left" vertical="center"/>
    </xf>
    <xf numFmtId="0" fontId="14" fillId="0" borderId="10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25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181" fontId="14" fillId="0" borderId="8" xfId="4" applyNumberFormat="1" applyFont="1" applyBorder="1" applyAlignment="1">
      <alignment horizontal="center" vertical="center"/>
    </xf>
    <xf numFmtId="0" fontId="40" fillId="0" borderId="5" xfId="4" applyFont="1" applyBorder="1" applyAlignment="1">
      <alignment horizontal="right" vertical="center"/>
    </xf>
    <xf numFmtId="0" fontId="23" fillId="0" borderId="0" xfId="4" applyFont="1" applyBorder="1" applyAlignment="1">
      <alignment horizontal="center" vertical="center"/>
    </xf>
    <xf numFmtId="176" fontId="14" fillId="0" borderId="10" xfId="4" applyNumberFormat="1" applyFont="1" applyBorder="1" applyAlignment="1">
      <alignment horizontal="center" vertical="center"/>
    </xf>
    <xf numFmtId="176" fontId="14" fillId="0" borderId="23" xfId="4" applyNumberFormat="1" applyFont="1" applyBorder="1" applyAlignment="1">
      <alignment horizontal="center" vertical="center"/>
    </xf>
    <xf numFmtId="176" fontId="14" fillId="0" borderId="25" xfId="4" applyNumberFormat="1" applyFont="1" applyBorder="1" applyAlignment="1">
      <alignment horizontal="center" vertical="center"/>
    </xf>
    <xf numFmtId="176" fontId="14" fillId="0" borderId="27" xfId="4" applyNumberFormat="1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176" fontId="14" fillId="0" borderId="9" xfId="4" applyNumberFormat="1" applyFont="1" applyBorder="1" applyAlignment="1">
      <alignment horizontal="center" vertical="center"/>
    </xf>
    <xf numFmtId="176" fontId="14" fillId="0" borderId="8" xfId="4" applyNumberFormat="1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0" xfId="5" applyFont="1" applyFill="1" applyBorder="1" applyAlignment="1">
      <alignment horizontal="distributed" vertical="center"/>
    </xf>
    <xf numFmtId="0" fontId="14" fillId="0" borderId="28" xfId="5" applyFont="1" applyFill="1" applyBorder="1" applyAlignment="1">
      <alignment horizontal="distributed" vertical="center"/>
    </xf>
    <xf numFmtId="0" fontId="14" fillId="0" borderId="0" xfId="7" applyNumberFormat="1" applyFont="1" applyFill="1" applyBorder="1" applyAlignment="1">
      <alignment horizontal="distributed"/>
    </xf>
    <xf numFmtId="0" fontId="14" fillId="0" borderId="0" xfId="4" applyFont="1" applyFill="1" applyBorder="1" applyAlignment="1">
      <alignment horizontal="distributed" vertical="center"/>
    </xf>
    <xf numFmtId="49" fontId="14" fillId="0" borderId="0" xfId="4" applyNumberFormat="1" applyFont="1" applyFill="1" applyBorder="1" applyAlignment="1">
      <alignment horizontal="distributed"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28" xfId="5" applyFont="1" applyFill="1" applyBorder="1" applyAlignment="1">
      <alignment horizontal="left" vertical="center"/>
    </xf>
    <xf numFmtId="0" fontId="17" fillId="0" borderId="0" xfId="7" applyNumberFormat="1" applyFont="1" applyFill="1" applyBorder="1" applyAlignment="1">
      <alignment horizontal="distributed"/>
    </xf>
    <xf numFmtId="0" fontId="14" fillId="6" borderId="0" xfId="4" applyFont="1" applyFill="1" applyBorder="1" applyAlignment="1">
      <alignment horizontal="distributed" vertical="center"/>
    </xf>
    <xf numFmtId="0" fontId="14" fillId="6" borderId="0" xfId="4" applyFont="1" applyFill="1" applyBorder="1" applyAlignment="1">
      <alignment horizontal="distributed" vertical="center" shrinkToFit="1"/>
    </xf>
    <xf numFmtId="0" fontId="14" fillId="6" borderId="28" xfId="4" applyFont="1" applyFill="1" applyBorder="1" applyAlignment="1">
      <alignment horizontal="distributed" vertical="center" shrinkToFit="1"/>
    </xf>
    <xf numFmtId="0" fontId="14" fillId="6" borderId="0" xfId="7" applyNumberFormat="1" applyFont="1" applyFill="1" applyBorder="1" applyAlignment="1">
      <alignment horizontal="distributed"/>
    </xf>
    <xf numFmtId="0" fontId="14" fillId="6" borderId="8" xfId="4" applyFont="1" applyFill="1" applyBorder="1" applyAlignment="1">
      <alignment horizontal="center" vertical="center"/>
    </xf>
    <xf numFmtId="0" fontId="14" fillId="6" borderId="1" xfId="4" applyFont="1" applyFill="1" applyBorder="1" applyAlignment="1">
      <alignment horizontal="center" vertical="center"/>
    </xf>
    <xf numFmtId="176" fontId="14" fillId="6" borderId="31" xfId="4" applyNumberFormat="1" applyFont="1" applyFill="1" applyBorder="1" applyAlignment="1">
      <alignment horizontal="center" vertical="center"/>
    </xf>
    <xf numFmtId="176" fontId="14" fillId="6" borderId="17" xfId="4" applyNumberFormat="1" applyFont="1" applyFill="1" applyBorder="1" applyAlignment="1">
      <alignment horizontal="center" vertical="center"/>
    </xf>
    <xf numFmtId="0" fontId="23" fillId="6" borderId="0" xfId="4" applyFont="1" applyFill="1" applyBorder="1" applyAlignment="1">
      <alignment horizontal="center" vertical="center"/>
    </xf>
    <xf numFmtId="177" fontId="14" fillId="6" borderId="10" xfId="4" applyNumberFormat="1" applyFont="1" applyFill="1" applyBorder="1" applyAlignment="1">
      <alignment horizontal="center" vertical="center"/>
    </xf>
    <xf numFmtId="177" fontId="14" fillId="6" borderId="25" xfId="4" applyNumberFormat="1" applyFont="1" applyFill="1" applyBorder="1" applyAlignment="1">
      <alignment horizontal="center" vertical="center"/>
    </xf>
    <xf numFmtId="176" fontId="14" fillId="6" borderId="13" xfId="4" applyNumberFormat="1" applyFont="1" applyFill="1" applyBorder="1" applyAlignment="1">
      <alignment horizontal="center" vertical="center"/>
    </xf>
    <xf numFmtId="176" fontId="14" fillId="6" borderId="29" xfId="4" applyNumberFormat="1" applyFont="1" applyFill="1" applyBorder="1" applyAlignment="1">
      <alignment horizontal="center" vertical="center"/>
    </xf>
    <xf numFmtId="0" fontId="14" fillId="6" borderId="7" xfId="4" applyFont="1" applyFill="1" applyBorder="1" applyAlignment="1">
      <alignment horizontal="center" vertical="center"/>
    </xf>
    <xf numFmtId="0" fontId="14" fillId="6" borderId="30" xfId="4" applyFont="1" applyFill="1" applyBorder="1" applyAlignment="1">
      <alignment horizontal="center" vertical="center"/>
    </xf>
    <xf numFmtId="0" fontId="14" fillId="6" borderId="0" xfId="4" applyFont="1" applyFill="1" applyBorder="1" applyAlignment="1">
      <alignment horizontal="center" vertical="center"/>
    </xf>
    <xf numFmtId="0" fontId="14" fillId="6" borderId="28" xfId="4" applyFont="1" applyFill="1" applyBorder="1" applyAlignment="1">
      <alignment horizontal="center" vertical="center"/>
    </xf>
    <xf numFmtId="0" fontId="14" fillId="6" borderId="24" xfId="4" applyFont="1" applyFill="1" applyBorder="1" applyAlignment="1">
      <alignment horizontal="center" vertical="center"/>
    </xf>
    <xf numFmtId="0" fontId="14" fillId="6" borderId="27" xfId="4" applyFont="1" applyFill="1" applyBorder="1" applyAlignment="1">
      <alignment horizontal="center" vertical="center"/>
    </xf>
    <xf numFmtId="176" fontId="14" fillId="6" borderId="17" xfId="4" applyNumberFormat="1" applyFont="1" applyFill="1" applyBorder="1" applyAlignment="1">
      <alignment horizontal="left" vertical="center"/>
    </xf>
    <xf numFmtId="176" fontId="14" fillId="6" borderId="10" xfId="4" applyNumberFormat="1" applyFont="1" applyFill="1" applyBorder="1" applyAlignment="1">
      <alignment horizontal="center" vertical="center"/>
    </xf>
    <xf numFmtId="176" fontId="14" fillId="6" borderId="23" xfId="4" applyNumberFormat="1" applyFont="1" applyFill="1" applyBorder="1" applyAlignment="1">
      <alignment horizontal="center" vertical="center"/>
    </xf>
    <xf numFmtId="176" fontId="14" fillId="6" borderId="25" xfId="4" applyNumberFormat="1" applyFont="1" applyFill="1" applyBorder="1" applyAlignment="1">
      <alignment horizontal="center" vertical="center"/>
    </xf>
    <xf numFmtId="176" fontId="14" fillId="6" borderId="27" xfId="4" applyNumberFormat="1" applyFont="1" applyFill="1" applyBorder="1" applyAlignment="1">
      <alignment horizontal="center" vertical="center"/>
    </xf>
    <xf numFmtId="176" fontId="14" fillId="6" borderId="9" xfId="4" applyNumberFormat="1" applyFont="1" applyFill="1" applyBorder="1" applyAlignment="1">
      <alignment horizontal="center" vertical="center"/>
    </xf>
    <xf numFmtId="176" fontId="14" fillId="6" borderId="8" xfId="4" applyNumberFormat="1" applyFont="1" applyFill="1" applyBorder="1" applyAlignment="1">
      <alignment horizontal="center" vertical="center"/>
    </xf>
    <xf numFmtId="181" fontId="14" fillId="6" borderId="8" xfId="4" applyNumberFormat="1" applyFont="1" applyFill="1" applyBorder="1" applyAlignment="1">
      <alignment horizontal="center" vertical="center"/>
    </xf>
    <xf numFmtId="0" fontId="14" fillId="6" borderId="10" xfId="4" applyFont="1" applyFill="1" applyBorder="1" applyAlignment="1">
      <alignment horizontal="center" vertical="center"/>
    </xf>
    <xf numFmtId="0" fontId="14" fillId="6" borderId="4" xfId="4" applyFont="1" applyFill="1" applyBorder="1" applyAlignment="1">
      <alignment horizontal="center" vertical="center"/>
    </xf>
    <xf numFmtId="0" fontId="14" fillId="6" borderId="25" xfId="4" applyFont="1" applyFill="1" applyBorder="1" applyAlignment="1">
      <alignment horizontal="center" vertical="center"/>
    </xf>
    <xf numFmtId="0" fontId="14" fillId="6" borderId="9" xfId="4" applyFont="1" applyFill="1" applyBorder="1" applyAlignment="1">
      <alignment horizontal="center" vertical="center"/>
    </xf>
    <xf numFmtId="3" fontId="14" fillId="2" borderId="34" xfId="2" applyNumberFormat="1" applyFont="1" applyBorder="1" applyAlignment="1">
      <alignment horizontal="center" vertical="center"/>
    </xf>
    <xf numFmtId="3" fontId="14" fillId="2" borderId="35" xfId="2" applyNumberFormat="1" applyFont="1" applyBorder="1" applyAlignment="1">
      <alignment horizontal="center" vertical="center"/>
    </xf>
    <xf numFmtId="3" fontId="14" fillId="2" borderId="33" xfId="2" applyNumberFormat="1" applyFont="1" applyBorder="1" applyAlignment="1">
      <alignment horizontal="center" vertical="center"/>
    </xf>
    <xf numFmtId="3" fontId="40" fillId="2" borderId="5" xfId="2" applyNumberFormat="1" applyFont="1" applyBorder="1" applyAlignment="1">
      <alignment horizontal="center" vertical="center"/>
    </xf>
    <xf numFmtId="3" fontId="24" fillId="2" borderId="9" xfId="2" applyNumberFormat="1" applyFont="1" applyBorder="1" applyAlignment="1">
      <alignment horizontal="center" vertical="center" wrapText="1"/>
    </xf>
    <xf numFmtId="3" fontId="24" fillId="2" borderId="1" xfId="2" applyNumberFormat="1" applyFont="1" applyBorder="1" applyAlignment="1">
      <alignment horizontal="center" vertical="center" wrapText="1"/>
    </xf>
    <xf numFmtId="3" fontId="23" fillId="2" borderId="0" xfId="2" applyNumberFormat="1" applyFont="1" applyBorder="1" applyAlignment="1">
      <alignment horizontal="center" vertical="center"/>
    </xf>
    <xf numFmtId="3" fontId="32" fillId="2" borderId="36" xfId="2" applyNumberFormat="1" applyFont="1" applyBorder="1" applyAlignment="1">
      <alignment horizontal="center" vertical="center" wrapText="1"/>
    </xf>
    <xf numFmtId="3" fontId="32" fillId="2" borderId="26" xfId="2" applyNumberFormat="1" applyFont="1" applyBorder="1" applyAlignment="1">
      <alignment horizontal="center" vertical="center" wrapText="1"/>
    </xf>
    <xf numFmtId="3" fontId="32" fillId="2" borderId="9" xfId="2" applyNumberFormat="1" applyFont="1" applyBorder="1" applyAlignment="1">
      <alignment horizontal="center" vertical="center" wrapText="1"/>
    </xf>
    <xf numFmtId="3" fontId="32" fillId="2" borderId="1" xfId="2" applyNumberFormat="1" applyFont="1" applyBorder="1" applyAlignment="1">
      <alignment horizontal="center" vertical="center" wrapText="1"/>
    </xf>
    <xf numFmtId="3" fontId="24" fillId="2" borderId="36" xfId="2" applyNumberFormat="1" applyFont="1" applyBorder="1" applyAlignment="1">
      <alignment horizontal="center" vertical="center" wrapText="1"/>
    </xf>
    <xf numFmtId="3" fontId="24" fillId="2" borderId="37" xfId="2" applyNumberFormat="1" applyFont="1" applyBorder="1" applyAlignment="1">
      <alignment horizontal="center" vertical="center" wrapText="1"/>
    </xf>
    <xf numFmtId="3" fontId="24" fillId="2" borderId="14" xfId="2" applyNumberFormat="1" applyFont="1" applyBorder="1" applyAlignment="1">
      <alignment horizontal="center" vertical="center" wrapText="1"/>
    </xf>
    <xf numFmtId="3" fontId="24" fillId="2" borderId="33" xfId="2" applyNumberFormat="1" applyFont="1" applyBorder="1" applyAlignment="1">
      <alignment horizontal="center" vertical="center" wrapText="1"/>
    </xf>
    <xf numFmtId="3" fontId="24" fillId="2" borderId="18" xfId="2" applyNumberFormat="1" applyFont="1" applyBorder="1" applyAlignment="1">
      <alignment horizontal="center" vertical="center" wrapText="1"/>
    </xf>
    <xf numFmtId="3" fontId="24" fillId="2" borderId="26" xfId="2" applyNumberFormat="1" applyFont="1" applyBorder="1" applyAlignment="1">
      <alignment horizontal="center" vertical="center" wrapText="1"/>
    </xf>
    <xf numFmtId="3" fontId="24" fillId="2" borderId="32" xfId="2" applyNumberFormat="1" applyFont="1" applyBorder="1" applyAlignment="1">
      <alignment horizontal="center" vertical="center" wrapText="1"/>
    </xf>
    <xf numFmtId="3" fontId="24" fillId="2" borderId="8" xfId="2" applyNumberFormat="1" applyFont="1" applyBorder="1" applyAlignment="1">
      <alignment horizontal="center" vertical="center" wrapText="1"/>
    </xf>
    <xf numFmtId="3" fontId="23" fillId="2" borderId="0" xfId="9" applyNumberFormat="1" applyFont="1" applyAlignment="1">
      <alignment horizontal="center" vertical="center" wrapText="1"/>
    </xf>
    <xf numFmtId="3" fontId="42" fillId="2" borderId="0" xfId="9" applyNumberFormat="1" applyFont="1" applyAlignment="1">
      <alignment horizontal="center" vertical="center" wrapText="1"/>
    </xf>
    <xf numFmtId="3" fontId="17" fillId="2" borderId="41" xfId="9" applyNumberFormat="1" applyFont="1" applyBorder="1" applyAlignment="1">
      <alignment horizontal="center" vertical="center"/>
    </xf>
    <xf numFmtId="3" fontId="17" fillId="2" borderId="7" xfId="9" applyNumberFormat="1" applyFont="1" applyBorder="1" applyAlignment="1">
      <alignment horizontal="center" vertical="center"/>
    </xf>
    <xf numFmtId="3" fontId="17" fillId="2" borderId="14" xfId="9" applyNumberFormat="1" applyFont="1" applyBorder="1" applyAlignment="1">
      <alignment horizontal="center" vertical="center"/>
    </xf>
    <xf numFmtId="3" fontId="17" fillId="2" borderId="12" xfId="9" applyNumberFormat="1" applyFont="1" applyBorder="1" applyAlignment="1">
      <alignment horizontal="center" vertical="center"/>
    </xf>
    <xf numFmtId="3" fontId="17" fillId="2" borderId="35" xfId="9" applyNumberFormat="1" applyFont="1" applyBorder="1" applyAlignment="1">
      <alignment horizontal="center" vertical="center"/>
    </xf>
    <xf numFmtId="3" fontId="17" fillId="2" borderId="33" xfId="9" applyNumberFormat="1" applyFont="1" applyBorder="1" applyAlignment="1">
      <alignment horizontal="center" vertical="center"/>
    </xf>
    <xf numFmtId="3" fontId="17" fillId="2" borderId="26" xfId="9" applyNumberFormat="1" applyFont="1" applyBorder="1" applyAlignment="1">
      <alignment horizontal="center" vertical="center"/>
    </xf>
    <xf numFmtId="3" fontId="17" fillId="2" borderId="32" xfId="9" applyNumberFormat="1" applyFont="1" applyBorder="1" applyAlignment="1">
      <alignment horizontal="center" vertical="center"/>
    </xf>
    <xf numFmtId="3" fontId="17" fillId="2" borderId="20" xfId="9" applyNumberFormat="1" applyFont="1" applyBorder="1" applyAlignment="1">
      <alignment horizontal="center" vertical="center" wrapText="1"/>
    </xf>
    <xf numFmtId="3" fontId="17" fillId="2" borderId="38" xfId="9" applyNumberFormat="1" applyFont="1" applyBorder="1" applyAlignment="1">
      <alignment horizontal="center" vertical="center" wrapText="1"/>
    </xf>
    <xf numFmtId="3" fontId="17" fillId="2" borderId="21" xfId="9" applyNumberFormat="1" applyFont="1" applyBorder="1" applyAlignment="1">
      <alignment horizontal="center" vertical="center" wrapText="1"/>
    </xf>
    <xf numFmtId="3" fontId="17" fillId="2" borderId="16" xfId="9" applyNumberFormat="1" applyFont="1" applyBorder="1" applyAlignment="1">
      <alignment horizontal="center" vertical="center"/>
    </xf>
    <xf numFmtId="3" fontId="17" fillId="2" borderId="42" xfId="9" applyNumberFormat="1" applyFont="1" applyBorder="1" applyAlignment="1">
      <alignment horizontal="center" vertical="center" wrapText="1"/>
    </xf>
    <xf numFmtId="3" fontId="17" fillId="2" borderId="35" xfId="9" applyNumberFormat="1" applyFont="1" applyBorder="1" applyAlignment="1">
      <alignment horizontal="center" vertical="center" wrapText="1"/>
    </xf>
    <xf numFmtId="3" fontId="17" fillId="2" borderId="33" xfId="9" applyNumberFormat="1" applyFont="1" applyBorder="1" applyAlignment="1">
      <alignment horizontal="center" vertical="center" wrapText="1"/>
    </xf>
    <xf numFmtId="3" fontId="17" fillId="2" borderId="18" xfId="9" applyNumberFormat="1" applyFont="1" applyBorder="1" applyAlignment="1">
      <alignment horizontal="center" vertical="center"/>
    </xf>
    <xf numFmtId="3" fontId="15" fillId="2" borderId="11" xfId="9" applyNumberFormat="1" applyFont="1" applyBorder="1" applyAlignment="1">
      <alignment horizontal="center" vertical="center" shrinkToFit="1"/>
    </xf>
    <xf numFmtId="3" fontId="15" fillId="2" borderId="0" xfId="9" applyNumberFormat="1" applyFont="1" applyBorder="1" applyAlignment="1">
      <alignment horizontal="center" vertical="center" shrinkToFit="1"/>
    </xf>
    <xf numFmtId="3" fontId="17" fillId="2" borderId="39" xfId="9" applyNumberFormat="1" applyFont="1" applyBorder="1" applyAlignment="1">
      <alignment horizontal="center" vertical="center" wrapText="1"/>
    </xf>
    <xf numFmtId="3" fontId="17" fillId="2" borderId="0" xfId="9" applyNumberFormat="1" applyFont="1" applyBorder="1" applyAlignment="1">
      <alignment horizontal="center" vertical="center" wrapText="1"/>
    </xf>
    <xf numFmtId="3" fontId="17" fillId="2" borderId="12" xfId="9" applyNumberFormat="1" applyFont="1" applyBorder="1" applyAlignment="1">
      <alignment horizontal="center" vertical="center" wrapText="1"/>
    </xf>
    <xf numFmtId="3" fontId="17" fillId="2" borderId="13" xfId="9" applyNumberFormat="1" applyFont="1" applyBorder="1" applyAlignment="1">
      <alignment horizontal="center" vertical="center" wrapText="1"/>
    </xf>
    <xf numFmtId="3" fontId="17" fillId="2" borderId="40" xfId="9" applyNumberFormat="1" applyFont="1" applyBorder="1" applyAlignment="1">
      <alignment horizontal="center" vertical="center" wrapText="1"/>
    </xf>
    <xf numFmtId="3" fontId="17" fillId="2" borderId="29" xfId="9" applyNumberFormat="1" applyFont="1" applyBorder="1" applyAlignment="1">
      <alignment horizontal="center" vertical="center" wrapText="1"/>
    </xf>
    <xf numFmtId="0" fontId="33" fillId="0" borderId="0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</xf>
    <xf numFmtId="0" fontId="14" fillId="0" borderId="24" xfId="3" applyFont="1" applyBorder="1" applyAlignment="1">
      <alignment horizontal="center" vertical="center"/>
    </xf>
    <xf numFmtId="183" fontId="14" fillId="0" borderId="31" xfId="3" applyNumberFormat="1" applyFont="1" applyFill="1" applyBorder="1" applyAlignment="1">
      <alignment horizontal="center" vertical="center" shrinkToFit="1"/>
    </xf>
    <xf numFmtId="183" fontId="14" fillId="0" borderId="17" xfId="3" applyNumberFormat="1" applyFont="1" applyFill="1" applyBorder="1" applyAlignment="1">
      <alignment horizontal="center" vertical="center" shrinkToFit="1"/>
    </xf>
    <xf numFmtId="186" fontId="14" fillId="0" borderId="13" xfId="3" applyNumberFormat="1" applyFont="1" applyBorder="1" applyAlignment="1">
      <alignment horizontal="center" vertical="center"/>
    </xf>
    <xf numFmtId="186" fontId="14" fillId="0" borderId="29" xfId="3" applyNumberFormat="1" applyFont="1" applyBorder="1" applyAlignment="1">
      <alignment horizontal="center" vertical="center"/>
    </xf>
    <xf numFmtId="185" fontId="14" fillId="0" borderId="10" xfId="3" applyNumberFormat="1" applyFont="1" applyBorder="1" applyAlignment="1">
      <alignment horizontal="center" vertical="center"/>
    </xf>
    <xf numFmtId="185" fontId="14" fillId="0" borderId="25" xfId="3" applyNumberFormat="1" applyFont="1" applyBorder="1" applyAlignment="1">
      <alignment horizontal="center" vertical="center"/>
    </xf>
    <xf numFmtId="185" fontId="14" fillId="0" borderId="13" xfId="3" applyNumberFormat="1" applyFont="1" applyBorder="1" applyAlignment="1">
      <alignment horizontal="center" vertical="center"/>
    </xf>
    <xf numFmtId="185" fontId="14" fillId="0" borderId="29" xfId="3" applyNumberFormat="1" applyFont="1" applyBorder="1" applyAlignment="1">
      <alignment horizontal="center" vertical="center"/>
    </xf>
    <xf numFmtId="183" fontId="14" fillId="0" borderId="13" xfId="3" applyNumberFormat="1" applyFont="1" applyBorder="1" applyAlignment="1">
      <alignment horizontal="center" vertical="center"/>
    </xf>
    <xf numFmtId="183" fontId="14" fillId="0" borderId="29" xfId="3" applyNumberFormat="1" applyFont="1" applyBorder="1" applyAlignment="1">
      <alignment horizontal="center" vertical="center"/>
    </xf>
    <xf numFmtId="183" fontId="14" fillId="0" borderId="10" xfId="3" applyNumberFormat="1" applyFont="1" applyBorder="1" applyAlignment="1">
      <alignment horizontal="center" vertical="center"/>
    </xf>
    <xf numFmtId="183" fontId="14" fillId="0" borderId="25" xfId="3" applyNumberFormat="1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4" fillId="0" borderId="7" xfId="3" applyNumberFormat="1" applyFont="1" applyFill="1" applyBorder="1" applyAlignment="1">
      <alignment horizontal="left" vertical="center" wrapText="1"/>
    </xf>
    <xf numFmtId="0" fontId="24" fillId="0" borderId="7" xfId="3" applyNumberFormat="1" applyFont="1" applyFill="1" applyBorder="1" applyAlignment="1">
      <alignment horizontal="left" vertical="center" wrapText="1"/>
    </xf>
    <xf numFmtId="0" fontId="34" fillId="2" borderId="7" xfId="0" applyNumberFormat="1" applyFont="1" applyBorder="1" applyAlignment="1">
      <alignment vertical="center"/>
    </xf>
    <xf numFmtId="37" fontId="23" fillId="0" borderId="0" xfId="10" applyFont="1" applyAlignment="1" applyProtection="1">
      <alignment horizontal="center" vertical="center"/>
    </xf>
    <xf numFmtId="37" fontId="29" fillId="0" borderId="0" xfId="10" applyFont="1" applyBorder="1" applyAlignment="1" applyProtection="1">
      <alignment horizontal="left" vertical="center"/>
    </xf>
    <xf numFmtId="37" fontId="17" fillId="0" borderId="9" xfId="10" applyFont="1" applyBorder="1" applyAlignment="1">
      <alignment horizontal="center" vertical="center" shrinkToFit="1"/>
    </xf>
    <xf numFmtId="37" fontId="17" fillId="0" borderId="1" xfId="10" applyFont="1" applyBorder="1" applyAlignment="1">
      <alignment horizontal="center" vertical="center" shrinkToFit="1"/>
    </xf>
    <xf numFmtId="37" fontId="17" fillId="0" borderId="9" xfId="10" applyFont="1" applyBorder="1" applyAlignment="1" applyProtection="1">
      <alignment horizontal="center" vertical="center" shrinkToFit="1"/>
    </xf>
    <xf numFmtId="37" fontId="17" fillId="0" borderId="8" xfId="10" applyFont="1" applyBorder="1" applyAlignment="1" applyProtection="1">
      <alignment horizontal="center" vertical="center" shrinkToFit="1"/>
    </xf>
    <xf numFmtId="37" fontId="17" fillId="0" borderId="31" xfId="10" applyFont="1" applyBorder="1" applyAlignment="1" applyProtection="1">
      <alignment horizontal="center" vertical="center"/>
    </xf>
    <xf numFmtId="37" fontId="17" fillId="0" borderId="17" xfId="10" applyFont="1" applyBorder="1" applyAlignment="1" applyProtection="1">
      <alignment horizontal="center" vertical="center"/>
    </xf>
    <xf numFmtId="37" fontId="17" fillId="0" borderId="43" xfId="10" applyFont="1" applyBorder="1" applyAlignment="1" applyProtection="1">
      <alignment horizontal="center" vertical="center"/>
    </xf>
    <xf numFmtId="37" fontId="17" fillId="0" borderId="1" xfId="10" applyFont="1" applyBorder="1" applyAlignment="1" applyProtection="1">
      <alignment horizontal="center" vertical="center" shrinkToFit="1"/>
    </xf>
    <xf numFmtId="0" fontId="35" fillId="0" borderId="0" xfId="8" applyFont="1" applyFill="1" applyBorder="1" applyAlignment="1"/>
    <xf numFmtId="0" fontId="35" fillId="0" borderId="0" xfId="13" applyNumberFormat="1" applyFont="1" applyFill="1" applyAlignment="1"/>
    <xf numFmtId="0" fontId="2" fillId="0" borderId="0" xfId="8" applyFont="1" applyFill="1" applyBorder="1" applyAlignment="1"/>
    <xf numFmtId="0" fontId="36" fillId="0" borderId="0" xfId="8" applyFont="1" applyFill="1" applyBorder="1"/>
    <xf numFmtId="0" fontId="36" fillId="0" borderId="0" xfId="8" applyFont="1" applyFill="1" applyBorder="1" applyAlignment="1">
      <alignment vertical="center" wrapText="1"/>
    </xf>
    <xf numFmtId="0" fontId="38" fillId="0" borderId="0" xfId="8" applyFont="1" applyFill="1" applyBorder="1" applyAlignment="1">
      <alignment horizontal="center"/>
    </xf>
    <xf numFmtId="0" fontId="2" fillId="0" borderId="0" xfId="8" applyFont="1" applyFill="1" applyBorder="1" applyAlignment="1">
      <alignment vertical="center" wrapText="1"/>
    </xf>
    <xf numFmtId="0" fontId="2" fillId="0" borderId="0" xfId="8" applyFont="1" applyFill="1" applyBorder="1" applyAlignment="1">
      <alignment horizontal="center"/>
    </xf>
    <xf numFmtId="0" fontId="36" fillId="0" borderId="0" xfId="8" applyFont="1" applyFill="1" applyBorder="1" applyAlignment="1">
      <alignment horizontal="center" vertical="top"/>
    </xf>
    <xf numFmtId="37" fontId="36" fillId="0" borderId="0" xfId="8" applyNumberFormat="1" applyFont="1" applyFill="1" applyBorder="1" applyProtection="1"/>
    <xf numFmtId="0" fontId="44" fillId="0" borderId="0" xfId="1" quotePrefix="1" applyFont="1" applyFill="1" applyAlignment="1" applyProtection="1"/>
    <xf numFmtId="0" fontId="2" fillId="0" borderId="0" xfId="8" applyFont="1" applyFill="1" applyBorder="1" applyAlignment="1">
      <alignment horizontal="center" vertical="center" wrapText="1"/>
    </xf>
    <xf numFmtId="0" fontId="36" fillId="0" borderId="0" xfId="6" applyFont="1" applyFill="1" applyBorder="1" applyAlignment="1">
      <alignment horizontal="center"/>
    </xf>
    <xf numFmtId="37" fontId="39" fillId="0" borderId="0" xfId="1" quotePrefix="1" applyNumberFormat="1" applyFont="1" applyFill="1" applyBorder="1" applyAlignment="1" applyProtection="1"/>
    <xf numFmtId="37" fontId="2" fillId="0" borderId="0" xfId="8" applyNumberFormat="1" applyFont="1" applyFill="1" applyBorder="1" applyProtection="1"/>
    <xf numFmtId="37" fontId="38" fillId="0" borderId="0" xfId="8" applyNumberFormat="1" applyFont="1" applyFill="1" applyBorder="1" applyProtection="1"/>
    <xf numFmtId="49" fontId="37" fillId="0" borderId="0" xfId="13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/>
    </xf>
    <xf numFmtId="0" fontId="2" fillId="0" borderId="0" xfId="6" quotePrefix="1" applyFont="1" applyFill="1" applyBorder="1" applyAlignment="1">
      <alignment horizontal="center"/>
    </xf>
  </cellXfs>
  <cellStyles count="14">
    <cellStyle name="ハイパーリンク" xfId="1" builtinId="8"/>
    <cellStyle name="標準" xfId="0" builtinId="0"/>
    <cellStyle name="標準 2" xfId="13"/>
    <cellStyle name="標準_038" xfId="2"/>
    <cellStyle name="標準_a002" xfId="3"/>
    <cellStyle name="標準_Book1" xfId="4"/>
    <cellStyle name="標準_産業　小分類　1－634" xfId="5"/>
    <cellStyle name="標準_章見出し" xfId="6"/>
    <cellStyle name="標準_新産業分類符号一覧(04.07再訂正)" xfId="7"/>
    <cellStyle name="標準_表106～表107" xfId="8"/>
    <cellStyle name="標準_表39" xfId="9"/>
    <cellStyle name="標準_表40(2)" xfId="10"/>
    <cellStyle name="標準_表40-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sqref="A1:C1"/>
    </sheetView>
  </sheetViews>
  <sheetFormatPr defaultRowHeight="17.25" x14ac:dyDescent="0.2"/>
  <cols>
    <col min="1" max="2" width="2.19921875" style="350" customWidth="1"/>
    <col min="3" max="3" width="39.69921875" style="350" customWidth="1"/>
    <col min="4" max="256" width="8.796875" style="350"/>
    <col min="257" max="258" width="2.19921875" style="350" customWidth="1"/>
    <col min="259" max="259" width="34.19921875" style="350" customWidth="1"/>
    <col min="260" max="512" width="8.796875" style="350"/>
    <col min="513" max="514" width="2.19921875" style="350" customWidth="1"/>
    <col min="515" max="515" width="34.19921875" style="350" customWidth="1"/>
    <col min="516" max="768" width="8.796875" style="350"/>
    <col min="769" max="770" width="2.19921875" style="350" customWidth="1"/>
    <col min="771" max="771" width="34.19921875" style="350" customWidth="1"/>
    <col min="772" max="1024" width="8.796875" style="350"/>
    <col min="1025" max="1026" width="2.19921875" style="350" customWidth="1"/>
    <col min="1027" max="1027" width="34.19921875" style="350" customWidth="1"/>
    <col min="1028" max="1280" width="8.796875" style="350"/>
    <col min="1281" max="1282" width="2.19921875" style="350" customWidth="1"/>
    <col min="1283" max="1283" width="34.19921875" style="350" customWidth="1"/>
    <col min="1284" max="1536" width="8.796875" style="350"/>
    <col min="1537" max="1538" width="2.19921875" style="350" customWidth="1"/>
    <col min="1539" max="1539" width="34.19921875" style="350" customWidth="1"/>
    <col min="1540" max="1792" width="8.796875" style="350"/>
    <col min="1793" max="1794" width="2.19921875" style="350" customWidth="1"/>
    <col min="1795" max="1795" width="34.19921875" style="350" customWidth="1"/>
    <col min="1796" max="2048" width="8.796875" style="350"/>
    <col min="2049" max="2050" width="2.19921875" style="350" customWidth="1"/>
    <col min="2051" max="2051" width="34.19921875" style="350" customWidth="1"/>
    <col min="2052" max="2304" width="8.796875" style="350"/>
    <col min="2305" max="2306" width="2.19921875" style="350" customWidth="1"/>
    <col min="2307" max="2307" width="34.19921875" style="350" customWidth="1"/>
    <col min="2308" max="2560" width="8.796875" style="350"/>
    <col min="2561" max="2562" width="2.19921875" style="350" customWidth="1"/>
    <col min="2563" max="2563" width="34.19921875" style="350" customWidth="1"/>
    <col min="2564" max="2816" width="8.796875" style="350"/>
    <col min="2817" max="2818" width="2.19921875" style="350" customWidth="1"/>
    <col min="2819" max="2819" width="34.19921875" style="350" customWidth="1"/>
    <col min="2820" max="3072" width="8.796875" style="350"/>
    <col min="3073" max="3074" width="2.19921875" style="350" customWidth="1"/>
    <col min="3075" max="3075" width="34.19921875" style="350" customWidth="1"/>
    <col min="3076" max="3328" width="8.796875" style="350"/>
    <col min="3329" max="3330" width="2.19921875" style="350" customWidth="1"/>
    <col min="3331" max="3331" width="34.19921875" style="350" customWidth="1"/>
    <col min="3332" max="3584" width="8.796875" style="350"/>
    <col min="3585" max="3586" width="2.19921875" style="350" customWidth="1"/>
    <col min="3587" max="3587" width="34.19921875" style="350" customWidth="1"/>
    <col min="3588" max="3840" width="8.796875" style="350"/>
    <col min="3841" max="3842" width="2.19921875" style="350" customWidth="1"/>
    <col min="3843" max="3843" width="34.19921875" style="350" customWidth="1"/>
    <col min="3844" max="4096" width="8.796875" style="350"/>
    <col min="4097" max="4098" width="2.19921875" style="350" customWidth="1"/>
    <col min="4099" max="4099" width="34.19921875" style="350" customWidth="1"/>
    <col min="4100" max="4352" width="8.796875" style="350"/>
    <col min="4353" max="4354" width="2.19921875" style="350" customWidth="1"/>
    <col min="4355" max="4355" width="34.19921875" style="350" customWidth="1"/>
    <col min="4356" max="4608" width="8.796875" style="350"/>
    <col min="4609" max="4610" width="2.19921875" style="350" customWidth="1"/>
    <col min="4611" max="4611" width="34.19921875" style="350" customWidth="1"/>
    <col min="4612" max="4864" width="8.796875" style="350"/>
    <col min="4865" max="4866" width="2.19921875" style="350" customWidth="1"/>
    <col min="4867" max="4867" width="34.19921875" style="350" customWidth="1"/>
    <col min="4868" max="5120" width="8.796875" style="350"/>
    <col min="5121" max="5122" width="2.19921875" style="350" customWidth="1"/>
    <col min="5123" max="5123" width="34.19921875" style="350" customWidth="1"/>
    <col min="5124" max="5376" width="8.796875" style="350"/>
    <col min="5377" max="5378" width="2.19921875" style="350" customWidth="1"/>
    <col min="5379" max="5379" width="34.19921875" style="350" customWidth="1"/>
    <col min="5380" max="5632" width="8.796875" style="350"/>
    <col min="5633" max="5634" width="2.19921875" style="350" customWidth="1"/>
    <col min="5635" max="5635" width="34.19921875" style="350" customWidth="1"/>
    <col min="5636" max="5888" width="8.796875" style="350"/>
    <col min="5889" max="5890" width="2.19921875" style="350" customWidth="1"/>
    <col min="5891" max="5891" width="34.19921875" style="350" customWidth="1"/>
    <col min="5892" max="6144" width="8.796875" style="350"/>
    <col min="6145" max="6146" width="2.19921875" style="350" customWidth="1"/>
    <col min="6147" max="6147" width="34.19921875" style="350" customWidth="1"/>
    <col min="6148" max="6400" width="8.796875" style="350"/>
    <col min="6401" max="6402" width="2.19921875" style="350" customWidth="1"/>
    <col min="6403" max="6403" width="34.19921875" style="350" customWidth="1"/>
    <col min="6404" max="6656" width="8.796875" style="350"/>
    <col min="6657" max="6658" width="2.19921875" style="350" customWidth="1"/>
    <col min="6659" max="6659" width="34.19921875" style="350" customWidth="1"/>
    <col min="6660" max="6912" width="8.796875" style="350"/>
    <col min="6913" max="6914" width="2.19921875" style="350" customWidth="1"/>
    <col min="6915" max="6915" width="34.19921875" style="350" customWidth="1"/>
    <col min="6916" max="7168" width="8.796875" style="350"/>
    <col min="7169" max="7170" width="2.19921875" style="350" customWidth="1"/>
    <col min="7171" max="7171" width="34.19921875" style="350" customWidth="1"/>
    <col min="7172" max="7424" width="8.796875" style="350"/>
    <col min="7425" max="7426" width="2.19921875" style="350" customWidth="1"/>
    <col min="7427" max="7427" width="34.19921875" style="350" customWidth="1"/>
    <col min="7428" max="7680" width="8.796875" style="350"/>
    <col min="7681" max="7682" width="2.19921875" style="350" customWidth="1"/>
    <col min="7683" max="7683" width="34.19921875" style="350" customWidth="1"/>
    <col min="7684" max="7936" width="8.796875" style="350"/>
    <col min="7937" max="7938" width="2.19921875" style="350" customWidth="1"/>
    <col min="7939" max="7939" width="34.19921875" style="350" customWidth="1"/>
    <col min="7940" max="8192" width="8.796875" style="350"/>
    <col min="8193" max="8194" width="2.19921875" style="350" customWidth="1"/>
    <col min="8195" max="8195" width="34.19921875" style="350" customWidth="1"/>
    <col min="8196" max="8448" width="8.796875" style="350"/>
    <col min="8449" max="8450" width="2.19921875" style="350" customWidth="1"/>
    <col min="8451" max="8451" width="34.19921875" style="350" customWidth="1"/>
    <col min="8452" max="8704" width="8.796875" style="350"/>
    <col min="8705" max="8706" width="2.19921875" style="350" customWidth="1"/>
    <col min="8707" max="8707" width="34.19921875" style="350" customWidth="1"/>
    <col min="8708" max="8960" width="8.796875" style="350"/>
    <col min="8961" max="8962" width="2.19921875" style="350" customWidth="1"/>
    <col min="8963" max="8963" width="34.19921875" style="350" customWidth="1"/>
    <col min="8964" max="9216" width="8.796875" style="350"/>
    <col min="9217" max="9218" width="2.19921875" style="350" customWidth="1"/>
    <col min="9219" max="9219" width="34.19921875" style="350" customWidth="1"/>
    <col min="9220" max="9472" width="8.796875" style="350"/>
    <col min="9473" max="9474" width="2.19921875" style="350" customWidth="1"/>
    <col min="9475" max="9475" width="34.19921875" style="350" customWidth="1"/>
    <col min="9476" max="9728" width="8.796875" style="350"/>
    <col min="9729" max="9730" width="2.19921875" style="350" customWidth="1"/>
    <col min="9731" max="9731" width="34.19921875" style="350" customWidth="1"/>
    <col min="9732" max="9984" width="8.796875" style="350"/>
    <col min="9985" max="9986" width="2.19921875" style="350" customWidth="1"/>
    <col min="9987" max="9987" width="34.19921875" style="350" customWidth="1"/>
    <col min="9988" max="10240" width="8.796875" style="350"/>
    <col min="10241" max="10242" width="2.19921875" style="350" customWidth="1"/>
    <col min="10243" max="10243" width="34.19921875" style="350" customWidth="1"/>
    <col min="10244" max="10496" width="8.796875" style="350"/>
    <col min="10497" max="10498" width="2.19921875" style="350" customWidth="1"/>
    <col min="10499" max="10499" width="34.19921875" style="350" customWidth="1"/>
    <col min="10500" max="10752" width="8.796875" style="350"/>
    <col min="10753" max="10754" width="2.19921875" style="350" customWidth="1"/>
    <col min="10755" max="10755" width="34.19921875" style="350" customWidth="1"/>
    <col min="10756" max="11008" width="8.796875" style="350"/>
    <col min="11009" max="11010" width="2.19921875" style="350" customWidth="1"/>
    <col min="11011" max="11011" width="34.19921875" style="350" customWidth="1"/>
    <col min="11012" max="11264" width="8.796875" style="350"/>
    <col min="11265" max="11266" width="2.19921875" style="350" customWidth="1"/>
    <col min="11267" max="11267" width="34.19921875" style="350" customWidth="1"/>
    <col min="11268" max="11520" width="8.796875" style="350"/>
    <col min="11521" max="11522" width="2.19921875" style="350" customWidth="1"/>
    <col min="11523" max="11523" width="34.19921875" style="350" customWidth="1"/>
    <col min="11524" max="11776" width="8.796875" style="350"/>
    <col min="11777" max="11778" width="2.19921875" style="350" customWidth="1"/>
    <col min="11779" max="11779" width="34.19921875" style="350" customWidth="1"/>
    <col min="11780" max="12032" width="8.796875" style="350"/>
    <col min="12033" max="12034" width="2.19921875" style="350" customWidth="1"/>
    <col min="12035" max="12035" width="34.19921875" style="350" customWidth="1"/>
    <col min="12036" max="12288" width="8.796875" style="350"/>
    <col min="12289" max="12290" width="2.19921875" style="350" customWidth="1"/>
    <col min="12291" max="12291" width="34.19921875" style="350" customWidth="1"/>
    <col min="12292" max="12544" width="8.796875" style="350"/>
    <col min="12545" max="12546" width="2.19921875" style="350" customWidth="1"/>
    <col min="12547" max="12547" width="34.19921875" style="350" customWidth="1"/>
    <col min="12548" max="12800" width="8.796875" style="350"/>
    <col min="12801" max="12802" width="2.19921875" style="350" customWidth="1"/>
    <col min="12803" max="12803" width="34.19921875" style="350" customWidth="1"/>
    <col min="12804" max="13056" width="8.796875" style="350"/>
    <col min="13057" max="13058" width="2.19921875" style="350" customWidth="1"/>
    <col min="13059" max="13059" width="34.19921875" style="350" customWidth="1"/>
    <col min="13060" max="13312" width="8.796875" style="350"/>
    <col min="13313" max="13314" width="2.19921875" style="350" customWidth="1"/>
    <col min="13315" max="13315" width="34.19921875" style="350" customWidth="1"/>
    <col min="13316" max="13568" width="8.796875" style="350"/>
    <col min="13569" max="13570" width="2.19921875" style="350" customWidth="1"/>
    <col min="13571" max="13571" width="34.19921875" style="350" customWidth="1"/>
    <col min="13572" max="13824" width="8.796875" style="350"/>
    <col min="13825" max="13826" width="2.19921875" style="350" customWidth="1"/>
    <col min="13827" max="13827" width="34.19921875" style="350" customWidth="1"/>
    <col min="13828" max="14080" width="8.796875" style="350"/>
    <col min="14081" max="14082" width="2.19921875" style="350" customWidth="1"/>
    <col min="14083" max="14083" width="34.19921875" style="350" customWidth="1"/>
    <col min="14084" max="14336" width="8.796875" style="350"/>
    <col min="14337" max="14338" width="2.19921875" style="350" customWidth="1"/>
    <col min="14339" max="14339" width="34.19921875" style="350" customWidth="1"/>
    <col min="14340" max="14592" width="8.796875" style="350"/>
    <col min="14593" max="14594" width="2.19921875" style="350" customWidth="1"/>
    <col min="14595" max="14595" width="34.19921875" style="350" customWidth="1"/>
    <col min="14596" max="14848" width="8.796875" style="350"/>
    <col min="14849" max="14850" width="2.19921875" style="350" customWidth="1"/>
    <col min="14851" max="14851" width="34.19921875" style="350" customWidth="1"/>
    <col min="14852" max="15104" width="8.796875" style="350"/>
    <col min="15105" max="15106" width="2.19921875" style="350" customWidth="1"/>
    <col min="15107" max="15107" width="34.19921875" style="350" customWidth="1"/>
    <col min="15108" max="15360" width="8.796875" style="350"/>
    <col min="15361" max="15362" width="2.19921875" style="350" customWidth="1"/>
    <col min="15363" max="15363" width="34.19921875" style="350" customWidth="1"/>
    <col min="15364" max="15616" width="8.796875" style="350"/>
    <col min="15617" max="15618" width="2.19921875" style="350" customWidth="1"/>
    <col min="15619" max="15619" width="34.19921875" style="350" customWidth="1"/>
    <col min="15620" max="15872" width="8.796875" style="350"/>
    <col min="15873" max="15874" width="2.19921875" style="350" customWidth="1"/>
    <col min="15875" max="15875" width="34.19921875" style="350" customWidth="1"/>
    <col min="15876" max="16128" width="8.796875" style="350"/>
    <col min="16129" max="16130" width="2.19921875" style="350" customWidth="1"/>
    <col min="16131" max="16131" width="34.19921875" style="350" customWidth="1"/>
    <col min="16132" max="16384" width="8.796875" style="350"/>
  </cols>
  <sheetData>
    <row r="1" spans="1:13" ht="19.5" customHeight="1" x14ac:dyDescent="0.2">
      <c r="A1" s="519" t="s">
        <v>252</v>
      </c>
      <c r="B1" s="520"/>
      <c r="C1" s="520"/>
      <c r="D1" s="521"/>
      <c r="E1" s="521"/>
      <c r="F1" s="2"/>
      <c r="G1" s="2"/>
      <c r="H1" s="8"/>
      <c r="I1" s="8"/>
      <c r="J1" s="8"/>
      <c r="K1" s="8"/>
      <c r="L1" s="8"/>
      <c r="M1" s="8"/>
    </row>
    <row r="2" spans="1:13" ht="13.5" customHeight="1" x14ac:dyDescent="0.2">
      <c r="A2" s="522"/>
      <c r="B2" s="523"/>
      <c r="C2" s="524"/>
      <c r="D2" s="525"/>
      <c r="E2" s="526"/>
      <c r="F2" s="3"/>
      <c r="G2" s="4"/>
      <c r="H2" s="8"/>
      <c r="I2" s="8"/>
      <c r="J2" s="8"/>
      <c r="K2" s="8"/>
      <c r="L2" s="8"/>
      <c r="M2" s="8"/>
    </row>
    <row r="3" spans="1:13" ht="15" customHeight="1" x14ac:dyDescent="0.2">
      <c r="A3" s="527">
        <v>37</v>
      </c>
      <c r="B3" s="528"/>
      <c r="C3" s="529" t="s">
        <v>281</v>
      </c>
      <c r="D3" s="525"/>
      <c r="E3" s="530"/>
      <c r="F3" s="3"/>
      <c r="G3" s="6"/>
      <c r="H3" s="8"/>
      <c r="I3" s="8"/>
      <c r="J3" s="8"/>
      <c r="K3" s="8"/>
      <c r="L3" s="8"/>
      <c r="M3" s="8"/>
    </row>
    <row r="4" spans="1:13" ht="15" customHeight="1" x14ac:dyDescent="0.2">
      <c r="A4" s="527"/>
      <c r="B4" s="528"/>
      <c r="C4" s="529" t="s">
        <v>282</v>
      </c>
      <c r="D4" s="525"/>
      <c r="E4" s="530"/>
      <c r="F4" s="3"/>
      <c r="G4" s="6"/>
      <c r="H4" s="8"/>
      <c r="I4" s="8"/>
      <c r="J4" s="8"/>
      <c r="K4" s="8"/>
      <c r="L4" s="8"/>
      <c r="M4" s="8"/>
    </row>
    <row r="5" spans="1:13" ht="15" customHeight="1" x14ac:dyDescent="0.2">
      <c r="A5" s="531">
        <v>38</v>
      </c>
      <c r="B5" s="528"/>
      <c r="C5" s="532" t="s">
        <v>259</v>
      </c>
      <c r="D5" s="533"/>
      <c r="E5" s="533"/>
      <c r="F5" s="8"/>
      <c r="G5" s="8"/>
      <c r="H5" s="8"/>
      <c r="I5" s="8"/>
      <c r="J5" s="8"/>
      <c r="K5" s="8"/>
      <c r="L5" s="8"/>
      <c r="M5" s="8"/>
    </row>
    <row r="6" spans="1:13" ht="15" customHeight="1" x14ac:dyDescent="0.2">
      <c r="A6" s="527">
        <v>39</v>
      </c>
      <c r="B6" s="528"/>
      <c r="C6" s="532" t="s">
        <v>253</v>
      </c>
      <c r="D6" s="533"/>
      <c r="E6" s="533"/>
      <c r="F6" s="8"/>
      <c r="G6" s="8"/>
      <c r="H6" s="8"/>
      <c r="I6" s="8"/>
      <c r="J6" s="8"/>
      <c r="K6" s="8"/>
      <c r="L6" s="8"/>
      <c r="M6" s="8"/>
    </row>
    <row r="7" spans="1:13" ht="15" customHeight="1" x14ac:dyDescent="0.2">
      <c r="A7" s="531">
        <v>40</v>
      </c>
      <c r="B7" s="528"/>
      <c r="C7" s="534" t="s">
        <v>254</v>
      </c>
      <c r="D7" s="533"/>
      <c r="E7" s="533"/>
      <c r="F7" s="8"/>
      <c r="G7" s="8"/>
      <c r="H7" s="8"/>
      <c r="I7" s="8"/>
      <c r="J7" s="8"/>
      <c r="K7" s="8"/>
      <c r="L7" s="8"/>
      <c r="M7" s="8"/>
    </row>
    <row r="8" spans="1:13" ht="15" customHeight="1" x14ac:dyDescent="0.2">
      <c r="A8" s="531"/>
      <c r="B8" s="535" t="s">
        <v>255</v>
      </c>
      <c r="C8" s="532" t="s">
        <v>256</v>
      </c>
      <c r="D8" s="533"/>
      <c r="E8" s="533"/>
      <c r="F8" s="8"/>
      <c r="G8" s="8"/>
      <c r="H8" s="8"/>
      <c r="I8" s="8"/>
      <c r="J8" s="8"/>
      <c r="K8" s="8"/>
      <c r="L8" s="8"/>
      <c r="M8" s="8"/>
    </row>
    <row r="9" spans="1:13" ht="15" customHeight="1" x14ac:dyDescent="0.2">
      <c r="A9" s="531"/>
      <c r="B9" s="535" t="s">
        <v>257</v>
      </c>
      <c r="C9" s="532" t="s">
        <v>258</v>
      </c>
      <c r="D9" s="533"/>
      <c r="E9" s="533"/>
      <c r="F9" s="8"/>
      <c r="G9" s="8"/>
      <c r="H9" s="8"/>
      <c r="I9" s="8"/>
      <c r="J9" s="8"/>
      <c r="K9" s="8"/>
      <c r="L9" s="8"/>
      <c r="M9" s="8"/>
    </row>
    <row r="10" spans="1:13" ht="15" customHeight="1" x14ac:dyDescent="0.2">
      <c r="A10" s="536"/>
      <c r="B10" s="533"/>
      <c r="C10" s="533"/>
      <c r="D10" s="533"/>
      <c r="E10" s="533"/>
      <c r="F10" s="8"/>
      <c r="G10" s="8"/>
      <c r="H10" s="8"/>
      <c r="I10" s="8"/>
      <c r="J10" s="8"/>
      <c r="K10" s="8"/>
      <c r="L10" s="8"/>
      <c r="M10" s="8"/>
    </row>
    <row r="11" spans="1:13" ht="15" customHeight="1" x14ac:dyDescent="0.2">
      <c r="A11" s="536"/>
      <c r="B11" s="533"/>
      <c r="C11" s="533"/>
      <c r="D11" s="533"/>
      <c r="E11" s="533"/>
      <c r="F11" s="8"/>
      <c r="G11" s="8"/>
      <c r="H11" s="8"/>
      <c r="I11" s="8"/>
      <c r="J11" s="9"/>
      <c r="K11" s="8"/>
      <c r="L11" s="8"/>
      <c r="M11" s="8"/>
    </row>
    <row r="12" spans="1:13" ht="15" customHeight="1" x14ac:dyDescent="0.2">
      <c r="A12" s="537"/>
      <c r="B12" s="533"/>
      <c r="C12" s="533"/>
      <c r="D12" s="533"/>
      <c r="E12" s="533"/>
      <c r="F12" s="8"/>
      <c r="G12" s="8"/>
      <c r="H12" s="8"/>
      <c r="I12" s="8"/>
      <c r="J12" s="8"/>
      <c r="K12" s="8"/>
      <c r="L12" s="8"/>
      <c r="M12" s="8"/>
    </row>
    <row r="13" spans="1:13" ht="15" customHeight="1" x14ac:dyDescent="0.2">
      <c r="A13" s="536"/>
      <c r="B13" s="533"/>
      <c r="C13" s="533"/>
      <c r="D13" s="533"/>
      <c r="E13" s="533"/>
      <c r="F13" s="8"/>
      <c r="G13" s="8"/>
      <c r="H13" s="3"/>
      <c r="I13" s="4"/>
      <c r="J13" s="3"/>
      <c r="K13" s="4"/>
      <c r="L13" s="3"/>
      <c r="M13" s="4"/>
    </row>
    <row r="14" spans="1:13" ht="15" customHeight="1" x14ac:dyDescent="0.2">
      <c r="A14" s="1"/>
      <c r="B14" s="2"/>
      <c r="C14" s="2"/>
      <c r="D14" s="2"/>
      <c r="E14" s="2"/>
      <c r="F14" s="2"/>
      <c r="G14" s="2"/>
      <c r="H14" s="3"/>
      <c r="I14" s="6"/>
      <c r="J14" s="3"/>
      <c r="K14" s="6"/>
      <c r="L14" s="3"/>
      <c r="M14" s="6"/>
    </row>
    <row r="15" spans="1:13" ht="13.5" customHeight="1" x14ac:dyDescent="0.2">
      <c r="A15" s="1"/>
      <c r="B15" s="3"/>
      <c r="C15" s="4"/>
      <c r="D15" s="3"/>
      <c r="E15" s="4"/>
      <c r="F15" s="3"/>
      <c r="G15" s="4"/>
      <c r="H15" s="8"/>
      <c r="I15" s="8"/>
      <c r="J15" s="8"/>
      <c r="K15" s="8"/>
      <c r="L15" s="8"/>
      <c r="M15" s="8"/>
    </row>
    <row r="16" spans="1:13" ht="13.5" customHeight="1" x14ac:dyDescent="0.2">
      <c r="A16" s="5"/>
      <c r="B16" s="3"/>
      <c r="C16" s="6"/>
      <c r="D16" s="3"/>
      <c r="E16" s="6"/>
      <c r="F16" s="3"/>
      <c r="G16" s="6"/>
      <c r="H16" s="8"/>
      <c r="I16" s="8"/>
      <c r="J16" s="8"/>
      <c r="K16" s="8"/>
      <c r="L16" s="8"/>
      <c r="M16" s="8"/>
    </row>
    <row r="17" spans="1:13" ht="13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3.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3.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</row>
    <row r="20" spans="1:13" ht="13.5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3.5" customHeight="1" x14ac:dyDescent="0.2">
      <c r="A21" s="7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</row>
    <row r="22" spans="1:13" ht="13.5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3.5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7"/>
      <c r="B24" s="8"/>
      <c r="C24" s="8"/>
      <c r="D24" s="9"/>
      <c r="E24" s="8"/>
      <c r="F24" s="8"/>
      <c r="G24" s="8"/>
      <c r="H24" s="2"/>
      <c r="I24" s="2"/>
      <c r="J24" s="2"/>
      <c r="K24" s="2"/>
      <c r="L24" s="2"/>
      <c r="M24" s="2"/>
    </row>
    <row r="25" spans="1:13" x14ac:dyDescent="0.2">
      <c r="A25" s="7"/>
      <c r="B25" s="8"/>
      <c r="C25" s="8"/>
      <c r="D25" s="8"/>
      <c r="E25" s="8"/>
      <c r="F25" s="8"/>
      <c r="G25" s="8"/>
      <c r="H25" s="3"/>
      <c r="I25" s="4"/>
      <c r="J25" s="3"/>
      <c r="K25" s="4"/>
      <c r="L25" s="3"/>
      <c r="M25" s="4"/>
    </row>
    <row r="26" spans="1:13" x14ac:dyDescent="0.2">
      <c r="A26" s="7"/>
      <c r="B26" s="8"/>
      <c r="C26" s="8"/>
      <c r="D26" s="8"/>
      <c r="E26" s="8"/>
      <c r="F26" s="8"/>
      <c r="G26" s="8"/>
      <c r="H26" s="3"/>
      <c r="I26" s="6"/>
      <c r="J26" s="3"/>
      <c r="K26" s="6"/>
      <c r="L26" s="3"/>
      <c r="M26" s="6"/>
    </row>
    <row r="27" spans="1:13" x14ac:dyDescent="0.2">
      <c r="A27" s="7"/>
      <c r="B27" s="8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7"/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7"/>
      <c r="B31" s="8"/>
      <c r="C31" s="8"/>
      <c r="D31" s="8"/>
      <c r="E31" s="8"/>
      <c r="F31" s="8"/>
      <c r="G31" s="8"/>
      <c r="H31" s="8"/>
      <c r="I31" s="8"/>
      <c r="J31" s="9"/>
      <c r="K31" s="8"/>
      <c r="L31" s="8"/>
      <c r="M31" s="8"/>
    </row>
    <row r="32" spans="1:13" x14ac:dyDescent="0.2">
      <c r="H32" s="8"/>
      <c r="I32" s="8"/>
      <c r="J32" s="8"/>
      <c r="K32" s="8"/>
      <c r="L32" s="8"/>
      <c r="M32" s="8"/>
    </row>
  </sheetData>
  <mergeCells count="1">
    <mergeCell ref="A1:C1"/>
  </mergeCells>
  <phoneticPr fontId="1"/>
  <hyperlinks>
    <hyperlink ref="C5" location="'38'!A1" display="市町村・産業大分類別事業所数及び従業者数"/>
    <hyperlink ref="C6" location="'39'!A1" display="市町村・経営組織・従業者規模別事業所数及び従業者数"/>
    <hyperlink ref="C8" location="'40(1)'!A1" display="産業大分類・従業者規模別"/>
    <hyperlink ref="C9" location="'40(2)'!A1" display="市町村別"/>
    <hyperlink ref="C3" location="'37-1'!A1" display="産業中分類・経営組織別事業所数及び従業者数 -1"/>
    <hyperlink ref="C4" location="'37-2'!A1" display="産業中分類・経営組織別事業所数及び従業者数 -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>
      <pane xSplit="4" topLeftCell="E1" activePane="topRight" state="frozen"/>
      <selection pane="topRight" activeCell="A5" sqref="A5"/>
    </sheetView>
  </sheetViews>
  <sheetFormatPr defaultColWidth="6.3984375" defaultRowHeight="11.25" x14ac:dyDescent="0.15"/>
  <cols>
    <col min="1" max="1" width="8.796875" style="10" customWidth="1"/>
    <col min="2" max="2" width="2.296875" style="10" customWidth="1"/>
    <col min="3" max="3" width="2.09765625" style="10" customWidth="1"/>
    <col min="4" max="4" width="23" style="10" customWidth="1"/>
    <col min="5" max="12" width="5.69921875" style="10" customWidth="1"/>
    <col min="13" max="13" width="0.3984375" style="11" customWidth="1"/>
    <col min="14" max="21" width="8.69921875" style="10" customWidth="1"/>
    <col min="22" max="22" width="6.3984375" style="11" customWidth="1"/>
    <col min="23" max="16384" width="6.3984375" style="10"/>
  </cols>
  <sheetData>
    <row r="2" spans="1:22" ht="28.5" customHeight="1" x14ac:dyDescent="0.15">
      <c r="B2" s="390" t="s">
        <v>156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12"/>
      <c r="N2" s="376"/>
      <c r="O2" s="376"/>
      <c r="P2" s="376"/>
      <c r="Q2" s="376"/>
      <c r="R2" s="13"/>
      <c r="S2" s="14"/>
      <c r="T2" s="14"/>
      <c r="U2" s="14"/>
    </row>
    <row r="3" spans="1:22" s="11" customFormat="1" ht="19.5" customHeight="1" thickBot="1" x14ac:dyDescent="0.2">
      <c r="B3" s="12"/>
      <c r="C3" s="12"/>
      <c r="D3" s="12"/>
      <c r="E3" s="15"/>
      <c r="F3" s="15"/>
      <c r="G3" s="15"/>
      <c r="H3" s="389" t="s">
        <v>239</v>
      </c>
      <c r="I3" s="389"/>
      <c r="J3" s="389"/>
      <c r="K3" s="389"/>
      <c r="L3" s="389"/>
      <c r="M3" s="12"/>
      <c r="N3" s="351"/>
      <c r="O3" s="351"/>
      <c r="P3" s="351"/>
      <c r="Q3" s="351"/>
      <c r="R3" s="13"/>
      <c r="S3" s="12"/>
      <c r="T3" s="12"/>
      <c r="U3" s="12"/>
    </row>
    <row r="4" spans="1:22" s="16" customFormat="1" ht="12.75" customHeight="1" x14ac:dyDescent="0.2">
      <c r="B4" s="395" t="s">
        <v>11</v>
      </c>
      <c r="C4" s="395"/>
      <c r="D4" s="396"/>
      <c r="E4" s="381" t="s">
        <v>12</v>
      </c>
      <c r="F4" s="382"/>
      <c r="G4" s="382"/>
      <c r="H4" s="382"/>
      <c r="I4" s="382"/>
      <c r="J4" s="382"/>
      <c r="K4" s="382"/>
      <c r="L4" s="382"/>
      <c r="M4" s="17"/>
      <c r="N4" s="383" t="s">
        <v>39</v>
      </c>
      <c r="O4" s="383"/>
      <c r="P4" s="383"/>
      <c r="Q4" s="383"/>
      <c r="R4" s="383"/>
      <c r="S4" s="383"/>
      <c r="T4" s="383"/>
      <c r="U4" s="383"/>
      <c r="V4" s="18"/>
    </row>
    <row r="5" spans="1:22" s="16" customFormat="1" ht="12.75" customHeight="1" x14ac:dyDescent="0.2">
      <c r="B5" s="397"/>
      <c r="C5" s="397"/>
      <c r="D5" s="398"/>
      <c r="E5" s="391" t="s">
        <v>13</v>
      </c>
      <c r="F5" s="392"/>
      <c r="G5" s="400" t="s">
        <v>14</v>
      </c>
      <c r="H5" s="401"/>
      <c r="I5" s="401"/>
      <c r="J5" s="401"/>
      <c r="K5" s="401"/>
      <c r="L5" s="401"/>
      <c r="M5" s="19"/>
      <c r="N5" s="388" t="s">
        <v>15</v>
      </c>
      <c r="O5" s="388"/>
      <c r="P5" s="388"/>
      <c r="Q5" s="388"/>
      <c r="R5" s="388"/>
      <c r="S5" s="388"/>
      <c r="T5" s="384" t="s">
        <v>157</v>
      </c>
      <c r="U5" s="385"/>
      <c r="V5" s="18"/>
    </row>
    <row r="6" spans="1:22" s="16" customFormat="1" ht="12.75" customHeight="1" x14ac:dyDescent="0.2">
      <c r="B6" s="397"/>
      <c r="C6" s="397"/>
      <c r="D6" s="398"/>
      <c r="E6" s="393"/>
      <c r="F6" s="394"/>
      <c r="G6" s="403" t="s">
        <v>16</v>
      </c>
      <c r="H6" s="403"/>
      <c r="I6" s="404"/>
      <c r="J6" s="402" t="s">
        <v>17</v>
      </c>
      <c r="K6" s="403"/>
      <c r="L6" s="403"/>
      <c r="M6" s="352"/>
      <c r="N6" s="403" t="s">
        <v>18</v>
      </c>
      <c r="O6" s="403"/>
      <c r="P6" s="404"/>
      <c r="Q6" s="402" t="s">
        <v>19</v>
      </c>
      <c r="R6" s="403"/>
      <c r="S6" s="403"/>
      <c r="T6" s="386"/>
      <c r="U6" s="387"/>
      <c r="V6" s="18"/>
    </row>
    <row r="7" spans="1:22" s="20" customFormat="1" ht="6.75" customHeight="1" x14ac:dyDescent="0.15">
      <c r="B7" s="397"/>
      <c r="C7" s="397"/>
      <c r="D7" s="398"/>
      <c r="E7" s="377" t="s">
        <v>20</v>
      </c>
      <c r="F7" s="379" t="s">
        <v>21</v>
      </c>
      <c r="G7" s="377" t="s">
        <v>20</v>
      </c>
      <c r="H7" s="379" t="s">
        <v>21</v>
      </c>
      <c r="I7" s="354"/>
      <c r="J7" s="377" t="s">
        <v>20</v>
      </c>
      <c r="K7" s="379" t="s">
        <v>21</v>
      </c>
      <c r="L7" s="353"/>
      <c r="M7" s="352"/>
      <c r="N7" s="392" t="s">
        <v>20</v>
      </c>
      <c r="O7" s="379" t="s">
        <v>21</v>
      </c>
      <c r="P7" s="354"/>
      <c r="Q7" s="377" t="s">
        <v>20</v>
      </c>
      <c r="R7" s="379" t="s">
        <v>21</v>
      </c>
      <c r="S7" s="354"/>
      <c r="T7" s="391" t="s">
        <v>20</v>
      </c>
      <c r="U7" s="379" t="s">
        <v>21</v>
      </c>
      <c r="V7" s="21"/>
    </row>
    <row r="8" spans="1:22" s="16" customFormat="1" ht="12.75" customHeight="1" x14ac:dyDescent="0.2">
      <c r="B8" s="387"/>
      <c r="C8" s="387"/>
      <c r="D8" s="399"/>
      <c r="E8" s="378"/>
      <c r="F8" s="380"/>
      <c r="G8" s="378"/>
      <c r="H8" s="380"/>
      <c r="I8" s="22" t="s">
        <v>22</v>
      </c>
      <c r="J8" s="378"/>
      <c r="K8" s="380"/>
      <c r="L8" s="57" t="s">
        <v>22</v>
      </c>
      <c r="M8" s="23"/>
      <c r="N8" s="394"/>
      <c r="O8" s="380"/>
      <c r="P8" s="22" t="s">
        <v>22</v>
      </c>
      <c r="Q8" s="378"/>
      <c r="R8" s="380"/>
      <c r="S8" s="22" t="s">
        <v>22</v>
      </c>
      <c r="T8" s="393"/>
      <c r="U8" s="380"/>
      <c r="V8" s="18"/>
    </row>
    <row r="9" spans="1:22" s="24" customFormat="1" ht="12.75" customHeight="1" x14ac:dyDescent="0.15">
      <c r="B9" s="405" t="s">
        <v>260</v>
      </c>
      <c r="C9" s="405"/>
      <c r="D9" s="406"/>
      <c r="E9" s="270"/>
      <c r="F9" s="286"/>
      <c r="G9" s="271"/>
      <c r="H9" s="271"/>
      <c r="I9" s="275"/>
      <c r="J9" s="275"/>
      <c r="K9" s="275"/>
      <c r="L9" s="280"/>
      <c r="M9" s="280"/>
      <c r="N9" s="275"/>
      <c r="O9" s="271"/>
      <c r="P9" s="271"/>
      <c r="Q9" s="278"/>
      <c r="R9" s="278"/>
      <c r="S9" s="278"/>
      <c r="T9" s="26"/>
      <c r="U9" s="25"/>
      <c r="V9" s="27"/>
    </row>
    <row r="10" spans="1:22" s="24" customFormat="1" ht="12.75" customHeight="1" x14ac:dyDescent="0.15">
      <c r="B10" s="28"/>
      <c r="C10" s="410" t="s">
        <v>227</v>
      </c>
      <c r="D10" s="411"/>
      <c r="E10" s="270">
        <f>G10</f>
        <v>37436</v>
      </c>
      <c r="F10" s="271">
        <f>H10</f>
        <v>306064</v>
      </c>
      <c r="G10" s="272">
        <v>37436</v>
      </c>
      <c r="H10" s="272">
        <v>306064</v>
      </c>
      <c r="I10" s="272">
        <v>239997</v>
      </c>
      <c r="J10" s="272">
        <v>17019</v>
      </c>
      <c r="K10" s="272">
        <v>43587</v>
      </c>
      <c r="L10" s="272">
        <v>16971</v>
      </c>
      <c r="M10" s="273"/>
      <c r="N10" s="272">
        <v>20207</v>
      </c>
      <c r="O10" s="272">
        <v>261649</v>
      </c>
      <c r="P10" s="272">
        <v>222361</v>
      </c>
      <c r="Q10" s="274">
        <v>210</v>
      </c>
      <c r="R10" s="274">
        <v>828</v>
      </c>
      <c r="S10" s="274">
        <v>665</v>
      </c>
      <c r="T10" s="29" t="s">
        <v>2</v>
      </c>
      <c r="U10" s="29" t="s">
        <v>2</v>
      </c>
      <c r="V10" s="27"/>
    </row>
    <row r="11" spans="1:22" s="24" customFormat="1" ht="12.75" customHeight="1" x14ac:dyDescent="0.15">
      <c r="B11" s="28"/>
      <c r="C11" s="410" t="s">
        <v>240</v>
      </c>
      <c r="D11" s="411"/>
      <c r="E11" s="333">
        <v>39056</v>
      </c>
      <c r="F11" s="334">
        <v>345609</v>
      </c>
      <c r="G11" s="271">
        <v>37298</v>
      </c>
      <c r="H11" s="271">
        <v>312289</v>
      </c>
      <c r="I11" s="272">
        <v>253812</v>
      </c>
      <c r="J11" s="272">
        <v>16302</v>
      </c>
      <c r="K11" s="272">
        <v>40636</v>
      </c>
      <c r="L11" s="272">
        <v>16708</v>
      </c>
      <c r="M11" s="273"/>
      <c r="N11" s="272">
        <v>20775</v>
      </c>
      <c r="O11" s="272">
        <v>270761</v>
      </c>
      <c r="P11" s="272">
        <v>236418</v>
      </c>
      <c r="Q11" s="274">
        <v>221</v>
      </c>
      <c r="R11" s="274">
        <v>892</v>
      </c>
      <c r="S11" s="274">
        <v>686</v>
      </c>
      <c r="T11" s="29">
        <v>1758</v>
      </c>
      <c r="U11" s="29">
        <v>33320</v>
      </c>
      <c r="V11" s="27"/>
    </row>
    <row r="12" spans="1:22" s="24" customFormat="1" ht="12.75" customHeight="1" x14ac:dyDescent="0.15">
      <c r="B12" s="405" t="s">
        <v>261</v>
      </c>
      <c r="C12" s="405"/>
      <c r="D12" s="405"/>
      <c r="E12" s="333">
        <v>365</v>
      </c>
      <c r="F12" s="334">
        <v>3337</v>
      </c>
      <c r="G12" s="271">
        <v>360</v>
      </c>
      <c r="H12" s="271">
        <v>3308</v>
      </c>
      <c r="I12" s="275">
        <v>2293</v>
      </c>
      <c r="J12" s="276" t="s">
        <v>2</v>
      </c>
      <c r="K12" s="276" t="s">
        <v>2</v>
      </c>
      <c r="L12" s="277" t="s">
        <v>2</v>
      </c>
      <c r="M12" s="277"/>
      <c r="N12" s="275">
        <v>358</v>
      </c>
      <c r="O12" s="271">
        <v>3238</v>
      </c>
      <c r="P12" s="271">
        <v>2223</v>
      </c>
      <c r="Q12" s="278">
        <v>2</v>
      </c>
      <c r="R12" s="278">
        <v>70</v>
      </c>
      <c r="S12" s="278">
        <v>70</v>
      </c>
      <c r="T12" s="29">
        <v>5</v>
      </c>
      <c r="U12" s="29">
        <v>29</v>
      </c>
      <c r="V12" s="27"/>
    </row>
    <row r="13" spans="1:22" s="31" customFormat="1" ht="12.75" customHeight="1" x14ac:dyDescent="0.15">
      <c r="A13" s="24"/>
      <c r="B13" s="14"/>
      <c r="C13" s="412" t="s">
        <v>158</v>
      </c>
      <c r="D13" s="412"/>
      <c r="E13" s="333">
        <v>316</v>
      </c>
      <c r="F13" s="334">
        <v>3006</v>
      </c>
      <c r="G13" s="271">
        <v>311</v>
      </c>
      <c r="H13" s="271">
        <v>2977</v>
      </c>
      <c r="I13" s="275">
        <v>2116</v>
      </c>
      <c r="J13" s="276" t="s">
        <v>2</v>
      </c>
      <c r="K13" s="276" t="s">
        <v>2</v>
      </c>
      <c r="L13" s="277" t="s">
        <v>2</v>
      </c>
      <c r="M13" s="277"/>
      <c r="N13" s="275">
        <v>309</v>
      </c>
      <c r="O13" s="271">
        <v>2907</v>
      </c>
      <c r="P13" s="271">
        <v>2046</v>
      </c>
      <c r="Q13" s="278">
        <v>2</v>
      </c>
      <c r="R13" s="278">
        <v>70</v>
      </c>
      <c r="S13" s="278">
        <v>70</v>
      </c>
      <c r="T13" s="29">
        <v>5</v>
      </c>
      <c r="U13" s="29">
        <v>29</v>
      </c>
      <c r="V13" s="30"/>
    </row>
    <row r="14" spans="1:22" s="31" customFormat="1" ht="12" x14ac:dyDescent="0.15">
      <c r="A14" s="24"/>
      <c r="B14" s="14"/>
      <c r="C14" s="32"/>
      <c r="D14" s="32" t="s">
        <v>87</v>
      </c>
      <c r="E14" s="333">
        <v>273</v>
      </c>
      <c r="F14" s="334">
        <v>2401</v>
      </c>
      <c r="G14" s="271">
        <v>273</v>
      </c>
      <c r="H14" s="271">
        <v>2401</v>
      </c>
      <c r="I14" s="275">
        <v>1699</v>
      </c>
      <c r="J14" s="276" t="s">
        <v>2</v>
      </c>
      <c r="K14" s="276" t="s">
        <v>2</v>
      </c>
      <c r="L14" s="277" t="s">
        <v>2</v>
      </c>
      <c r="M14" s="277"/>
      <c r="N14" s="275">
        <v>272</v>
      </c>
      <c r="O14" s="271">
        <v>2335</v>
      </c>
      <c r="P14" s="271">
        <v>1633</v>
      </c>
      <c r="Q14" s="278">
        <v>1</v>
      </c>
      <c r="R14" s="278">
        <v>66</v>
      </c>
      <c r="S14" s="278">
        <v>66</v>
      </c>
      <c r="T14" s="29" t="s">
        <v>2</v>
      </c>
      <c r="U14" s="29" t="s">
        <v>2</v>
      </c>
      <c r="V14" s="30"/>
    </row>
    <row r="15" spans="1:22" s="31" customFormat="1" ht="12" x14ac:dyDescent="0.15">
      <c r="A15" s="24"/>
      <c r="B15" s="14"/>
      <c r="C15" s="32"/>
      <c r="D15" s="32" t="s">
        <v>262</v>
      </c>
      <c r="E15" s="333">
        <v>43</v>
      </c>
      <c r="F15" s="334">
        <v>605</v>
      </c>
      <c r="G15" s="271">
        <v>38</v>
      </c>
      <c r="H15" s="271">
        <v>576</v>
      </c>
      <c r="I15" s="275">
        <v>417</v>
      </c>
      <c r="J15" s="276" t="s">
        <v>2</v>
      </c>
      <c r="K15" s="276" t="s">
        <v>2</v>
      </c>
      <c r="L15" s="277" t="s">
        <v>2</v>
      </c>
      <c r="M15" s="277"/>
      <c r="N15" s="275">
        <v>37</v>
      </c>
      <c r="O15" s="271">
        <v>572</v>
      </c>
      <c r="P15" s="271">
        <v>413</v>
      </c>
      <c r="Q15" s="279">
        <v>1</v>
      </c>
      <c r="R15" s="279">
        <v>4</v>
      </c>
      <c r="S15" s="279">
        <v>4</v>
      </c>
      <c r="T15" s="29">
        <v>5</v>
      </c>
      <c r="U15" s="29">
        <v>29</v>
      </c>
      <c r="V15" s="30"/>
    </row>
    <row r="16" spans="1:22" s="31" customFormat="1" ht="12.75" customHeight="1" x14ac:dyDescent="0.15">
      <c r="A16" s="24"/>
      <c r="B16" s="14"/>
      <c r="C16" s="408" t="s">
        <v>23</v>
      </c>
      <c r="D16" s="408"/>
      <c r="E16" s="333">
        <v>49</v>
      </c>
      <c r="F16" s="334">
        <v>331</v>
      </c>
      <c r="G16" s="271">
        <v>49</v>
      </c>
      <c r="H16" s="271">
        <v>331</v>
      </c>
      <c r="I16" s="275">
        <v>177</v>
      </c>
      <c r="J16" s="276" t="s">
        <v>2</v>
      </c>
      <c r="K16" s="276" t="s">
        <v>2</v>
      </c>
      <c r="L16" s="277" t="s">
        <v>2</v>
      </c>
      <c r="M16" s="277"/>
      <c r="N16" s="275">
        <v>49</v>
      </c>
      <c r="O16" s="271">
        <v>331</v>
      </c>
      <c r="P16" s="271">
        <v>177</v>
      </c>
      <c r="Q16" s="278" t="s">
        <v>2</v>
      </c>
      <c r="R16" s="278" t="s">
        <v>2</v>
      </c>
      <c r="S16" s="278" t="s">
        <v>2</v>
      </c>
      <c r="T16" s="29" t="s">
        <v>2</v>
      </c>
      <c r="U16" s="29" t="s">
        <v>2</v>
      </c>
      <c r="V16" s="30"/>
    </row>
    <row r="17" spans="1:22" s="31" customFormat="1" ht="12" x14ac:dyDescent="0.15">
      <c r="A17" s="24"/>
      <c r="B17" s="14"/>
      <c r="C17" s="32"/>
      <c r="D17" s="32" t="s">
        <v>159</v>
      </c>
      <c r="E17" s="333">
        <v>15</v>
      </c>
      <c r="F17" s="334">
        <v>113</v>
      </c>
      <c r="G17" s="271">
        <v>15</v>
      </c>
      <c r="H17" s="271">
        <v>113</v>
      </c>
      <c r="I17" s="275">
        <v>81</v>
      </c>
      <c r="J17" s="276" t="s">
        <v>2</v>
      </c>
      <c r="K17" s="276" t="s">
        <v>2</v>
      </c>
      <c r="L17" s="277" t="s">
        <v>2</v>
      </c>
      <c r="M17" s="277"/>
      <c r="N17" s="275">
        <v>15</v>
      </c>
      <c r="O17" s="271">
        <v>113</v>
      </c>
      <c r="P17" s="271">
        <v>81</v>
      </c>
      <c r="Q17" s="278" t="s">
        <v>2</v>
      </c>
      <c r="R17" s="278" t="s">
        <v>2</v>
      </c>
      <c r="S17" s="278" t="s">
        <v>2</v>
      </c>
      <c r="T17" s="29" t="s">
        <v>2</v>
      </c>
      <c r="U17" s="29" t="s">
        <v>2</v>
      </c>
      <c r="V17" s="30"/>
    </row>
    <row r="18" spans="1:22" s="31" customFormat="1" ht="12" x14ac:dyDescent="0.15">
      <c r="A18" s="24"/>
      <c r="B18" s="14"/>
      <c r="C18" s="32"/>
      <c r="D18" s="32" t="s">
        <v>160</v>
      </c>
      <c r="E18" s="333">
        <v>34</v>
      </c>
      <c r="F18" s="334">
        <v>218</v>
      </c>
      <c r="G18" s="271">
        <v>34</v>
      </c>
      <c r="H18" s="271">
        <v>218</v>
      </c>
      <c r="I18" s="275">
        <v>96</v>
      </c>
      <c r="J18" s="276" t="s">
        <v>2</v>
      </c>
      <c r="K18" s="276" t="s">
        <v>2</v>
      </c>
      <c r="L18" s="277" t="s">
        <v>2</v>
      </c>
      <c r="M18" s="277"/>
      <c r="N18" s="275">
        <v>34</v>
      </c>
      <c r="O18" s="271">
        <v>218</v>
      </c>
      <c r="P18" s="271">
        <v>96</v>
      </c>
      <c r="Q18" s="279" t="s">
        <v>2</v>
      </c>
      <c r="R18" s="279" t="s">
        <v>2</v>
      </c>
      <c r="S18" s="279" t="s">
        <v>2</v>
      </c>
      <c r="T18" s="29" t="s">
        <v>2</v>
      </c>
      <c r="U18" s="29" t="s">
        <v>2</v>
      </c>
      <c r="V18" s="30"/>
    </row>
    <row r="19" spans="1:22" s="31" customFormat="1" ht="12.75" customHeight="1" x14ac:dyDescent="0.15">
      <c r="A19" s="24"/>
      <c r="B19" s="408" t="s">
        <v>24</v>
      </c>
      <c r="C19" s="408"/>
      <c r="D19" s="408"/>
      <c r="E19" s="333">
        <v>38202</v>
      </c>
      <c r="F19" s="334">
        <v>329175</v>
      </c>
      <c r="G19" s="271">
        <v>36938</v>
      </c>
      <c r="H19" s="271">
        <v>308981</v>
      </c>
      <c r="I19" s="275">
        <v>251519</v>
      </c>
      <c r="J19" s="275">
        <v>16302</v>
      </c>
      <c r="K19" s="275">
        <v>40636</v>
      </c>
      <c r="L19" s="280">
        <v>16708</v>
      </c>
      <c r="M19" s="280"/>
      <c r="N19" s="275">
        <v>20417</v>
      </c>
      <c r="O19" s="271">
        <v>267523</v>
      </c>
      <c r="P19" s="271">
        <v>234195</v>
      </c>
      <c r="Q19" s="278">
        <v>219</v>
      </c>
      <c r="R19" s="278">
        <v>822</v>
      </c>
      <c r="S19" s="278">
        <v>616</v>
      </c>
      <c r="T19" s="29">
        <v>1264</v>
      </c>
      <c r="U19" s="29">
        <v>20194</v>
      </c>
      <c r="V19" s="30"/>
    </row>
    <row r="20" spans="1:22" s="31" customFormat="1" ht="12.75" customHeight="1" x14ac:dyDescent="0.15">
      <c r="A20" s="24"/>
      <c r="B20" s="14"/>
      <c r="C20" s="412" t="s">
        <v>161</v>
      </c>
      <c r="D20" s="412"/>
      <c r="E20" s="333">
        <v>16</v>
      </c>
      <c r="F20" s="334">
        <v>146</v>
      </c>
      <c r="G20" s="271">
        <v>16</v>
      </c>
      <c r="H20" s="271">
        <v>146</v>
      </c>
      <c r="I20" s="275">
        <v>121</v>
      </c>
      <c r="J20" s="275">
        <v>2</v>
      </c>
      <c r="K20" s="275">
        <v>4</v>
      </c>
      <c r="L20" s="280" t="s">
        <v>263</v>
      </c>
      <c r="M20" s="280"/>
      <c r="N20" s="275">
        <v>14</v>
      </c>
      <c r="O20" s="271">
        <v>142</v>
      </c>
      <c r="P20" s="271">
        <v>121</v>
      </c>
      <c r="Q20" s="278" t="s">
        <v>2</v>
      </c>
      <c r="R20" s="278" t="s">
        <v>2</v>
      </c>
      <c r="S20" s="278" t="s">
        <v>2</v>
      </c>
      <c r="T20" s="29" t="s">
        <v>2</v>
      </c>
      <c r="U20" s="29" t="s">
        <v>2</v>
      </c>
      <c r="V20" s="30"/>
    </row>
    <row r="21" spans="1:22" s="31" customFormat="1" ht="12" x14ac:dyDescent="0.15">
      <c r="A21" s="24"/>
      <c r="B21" s="14"/>
      <c r="C21" s="14"/>
      <c r="D21" s="355" t="s">
        <v>161</v>
      </c>
      <c r="E21" s="333">
        <v>16</v>
      </c>
      <c r="F21" s="334">
        <v>146</v>
      </c>
      <c r="G21" s="271">
        <v>16</v>
      </c>
      <c r="H21" s="271">
        <v>146</v>
      </c>
      <c r="I21" s="275">
        <v>121</v>
      </c>
      <c r="J21" s="275">
        <v>2</v>
      </c>
      <c r="K21" s="275">
        <v>4</v>
      </c>
      <c r="L21" s="280" t="s">
        <v>263</v>
      </c>
      <c r="M21" s="280"/>
      <c r="N21" s="275">
        <v>14</v>
      </c>
      <c r="O21" s="271">
        <v>142</v>
      </c>
      <c r="P21" s="271">
        <v>121</v>
      </c>
      <c r="Q21" s="279" t="s">
        <v>2</v>
      </c>
      <c r="R21" s="279" t="s">
        <v>2</v>
      </c>
      <c r="S21" s="279" t="s">
        <v>2</v>
      </c>
      <c r="T21" s="29" t="s">
        <v>2</v>
      </c>
      <c r="U21" s="29" t="s">
        <v>2</v>
      </c>
      <c r="V21" s="30"/>
    </row>
    <row r="22" spans="1:22" s="31" customFormat="1" ht="12.75" customHeight="1" x14ac:dyDescent="0.15">
      <c r="A22" s="24"/>
      <c r="B22" s="14"/>
      <c r="C22" s="409" t="s">
        <v>25</v>
      </c>
      <c r="D22" s="409"/>
      <c r="E22" s="333">
        <v>3500</v>
      </c>
      <c r="F22" s="334">
        <v>21426</v>
      </c>
      <c r="G22" s="271">
        <v>3500</v>
      </c>
      <c r="H22" s="271">
        <v>21426</v>
      </c>
      <c r="I22" s="275">
        <v>14779</v>
      </c>
      <c r="J22" s="275">
        <v>1113</v>
      </c>
      <c r="K22" s="275">
        <v>2559</v>
      </c>
      <c r="L22" s="280">
        <v>924</v>
      </c>
      <c r="M22" s="280"/>
      <c r="N22" s="275">
        <v>2387</v>
      </c>
      <c r="O22" s="271">
        <v>18867</v>
      </c>
      <c r="P22" s="271">
        <v>13855</v>
      </c>
      <c r="Q22" s="279" t="s">
        <v>263</v>
      </c>
      <c r="R22" s="279" t="s">
        <v>263</v>
      </c>
      <c r="S22" s="279" t="s">
        <v>263</v>
      </c>
      <c r="T22" s="29" t="s">
        <v>2</v>
      </c>
      <c r="U22" s="29" t="s">
        <v>2</v>
      </c>
      <c r="V22" s="30"/>
    </row>
    <row r="23" spans="1:22" s="31" customFormat="1" ht="12" x14ac:dyDescent="0.15">
      <c r="A23" s="24"/>
      <c r="B23" s="14"/>
      <c r="C23" s="14"/>
      <c r="D23" s="356" t="s">
        <v>88</v>
      </c>
      <c r="E23" s="333">
        <v>1791</v>
      </c>
      <c r="F23" s="334">
        <v>12639</v>
      </c>
      <c r="G23" s="271">
        <v>1791</v>
      </c>
      <c r="H23" s="271">
        <v>12639</v>
      </c>
      <c r="I23" s="275">
        <v>8907</v>
      </c>
      <c r="J23" s="275">
        <v>342</v>
      </c>
      <c r="K23" s="275">
        <v>904</v>
      </c>
      <c r="L23" s="280">
        <v>383</v>
      </c>
      <c r="M23" s="280"/>
      <c r="N23" s="275">
        <v>1449</v>
      </c>
      <c r="O23" s="271">
        <v>11735</v>
      </c>
      <c r="P23" s="271">
        <v>8524</v>
      </c>
      <c r="Q23" s="279" t="s">
        <v>2</v>
      </c>
      <c r="R23" s="279" t="s">
        <v>2</v>
      </c>
      <c r="S23" s="279" t="s">
        <v>2</v>
      </c>
      <c r="T23" s="29" t="s">
        <v>2</v>
      </c>
      <c r="U23" s="29" t="s">
        <v>2</v>
      </c>
      <c r="V23" s="30"/>
    </row>
    <row r="24" spans="1:22" s="31" customFormat="1" ht="12" x14ac:dyDescent="0.15">
      <c r="A24" s="24"/>
      <c r="B24" s="14"/>
      <c r="C24" s="14"/>
      <c r="D24" s="356" t="s">
        <v>264</v>
      </c>
      <c r="E24" s="333">
        <v>905</v>
      </c>
      <c r="F24" s="334">
        <v>3764</v>
      </c>
      <c r="G24" s="271">
        <v>905</v>
      </c>
      <c r="H24" s="271">
        <v>3764</v>
      </c>
      <c r="I24" s="275">
        <v>2201</v>
      </c>
      <c r="J24" s="275">
        <v>499</v>
      </c>
      <c r="K24" s="275">
        <v>1058</v>
      </c>
      <c r="L24" s="280">
        <v>358</v>
      </c>
      <c r="M24" s="280"/>
      <c r="N24" s="275">
        <v>406</v>
      </c>
      <c r="O24" s="271">
        <v>2706</v>
      </c>
      <c r="P24" s="271">
        <v>1843</v>
      </c>
      <c r="Q24" s="279" t="s">
        <v>263</v>
      </c>
      <c r="R24" s="279" t="s">
        <v>263</v>
      </c>
      <c r="S24" s="279" t="s">
        <v>263</v>
      </c>
      <c r="T24" s="29" t="s">
        <v>2</v>
      </c>
      <c r="U24" s="29" t="s">
        <v>2</v>
      </c>
      <c r="V24" s="30"/>
    </row>
    <row r="25" spans="1:22" s="31" customFormat="1" ht="12" x14ac:dyDescent="0.15">
      <c r="A25" s="24"/>
      <c r="B25" s="14"/>
      <c r="C25" s="14"/>
      <c r="D25" s="356" t="s">
        <v>265</v>
      </c>
      <c r="E25" s="333">
        <v>804</v>
      </c>
      <c r="F25" s="334">
        <v>5023</v>
      </c>
      <c r="G25" s="271">
        <v>804</v>
      </c>
      <c r="H25" s="271">
        <v>5023</v>
      </c>
      <c r="I25" s="275">
        <v>3671</v>
      </c>
      <c r="J25" s="275">
        <v>272</v>
      </c>
      <c r="K25" s="275">
        <v>597</v>
      </c>
      <c r="L25" s="280">
        <v>183</v>
      </c>
      <c r="M25" s="280"/>
      <c r="N25" s="275">
        <v>532</v>
      </c>
      <c r="O25" s="271">
        <v>4426</v>
      </c>
      <c r="P25" s="271">
        <v>3488</v>
      </c>
      <c r="Q25" s="279" t="s">
        <v>2</v>
      </c>
      <c r="R25" s="279" t="s">
        <v>2</v>
      </c>
      <c r="S25" s="279" t="s">
        <v>2</v>
      </c>
      <c r="T25" s="29" t="s">
        <v>2</v>
      </c>
      <c r="U25" s="29" t="s">
        <v>2</v>
      </c>
      <c r="V25" s="30"/>
    </row>
    <row r="26" spans="1:22" s="31" customFormat="1" ht="12.75" customHeight="1" x14ac:dyDescent="0.15">
      <c r="A26" s="24"/>
      <c r="B26" s="14"/>
      <c r="C26" s="409" t="s">
        <v>26</v>
      </c>
      <c r="D26" s="409"/>
      <c r="E26" s="333">
        <v>2847</v>
      </c>
      <c r="F26" s="334">
        <v>57384</v>
      </c>
      <c r="G26" s="271">
        <v>2847</v>
      </c>
      <c r="H26" s="271">
        <v>57384</v>
      </c>
      <c r="I26" s="275">
        <v>51926</v>
      </c>
      <c r="J26" s="275">
        <v>960</v>
      </c>
      <c r="K26" s="275">
        <v>2979</v>
      </c>
      <c r="L26" s="280">
        <v>1374</v>
      </c>
      <c r="M26" s="280"/>
      <c r="N26" s="275">
        <v>1877</v>
      </c>
      <c r="O26" s="271">
        <v>54331</v>
      </c>
      <c r="P26" s="271">
        <v>50508</v>
      </c>
      <c r="Q26" s="279">
        <v>10</v>
      </c>
      <c r="R26" s="279">
        <v>74</v>
      </c>
      <c r="S26" s="279">
        <v>44</v>
      </c>
      <c r="T26" s="29" t="s">
        <v>2</v>
      </c>
      <c r="U26" s="29" t="s">
        <v>2</v>
      </c>
      <c r="V26" s="30"/>
    </row>
    <row r="27" spans="1:22" s="31" customFormat="1" ht="12" x14ac:dyDescent="0.15">
      <c r="A27" s="24"/>
      <c r="B27" s="14"/>
      <c r="C27" s="14"/>
      <c r="D27" s="356" t="s">
        <v>89</v>
      </c>
      <c r="E27" s="333">
        <v>618</v>
      </c>
      <c r="F27" s="334">
        <v>8759</v>
      </c>
      <c r="G27" s="271">
        <v>618</v>
      </c>
      <c r="H27" s="271">
        <v>8759</v>
      </c>
      <c r="I27" s="275">
        <v>7466</v>
      </c>
      <c r="J27" s="275">
        <v>249</v>
      </c>
      <c r="K27" s="275">
        <v>1011</v>
      </c>
      <c r="L27" s="280">
        <v>528</v>
      </c>
      <c r="M27" s="280"/>
      <c r="N27" s="275">
        <v>362</v>
      </c>
      <c r="O27" s="271">
        <v>7694</v>
      </c>
      <c r="P27" s="271">
        <v>6912</v>
      </c>
      <c r="Q27" s="278">
        <v>7</v>
      </c>
      <c r="R27" s="278">
        <v>54</v>
      </c>
      <c r="S27" s="278">
        <v>26</v>
      </c>
      <c r="T27" s="29" t="s">
        <v>2</v>
      </c>
      <c r="U27" s="29" t="s">
        <v>2</v>
      </c>
      <c r="V27" s="30"/>
    </row>
    <row r="28" spans="1:22" s="31" customFormat="1" ht="12" x14ac:dyDescent="0.15">
      <c r="A28" s="24"/>
      <c r="B28" s="14"/>
      <c r="C28" s="14"/>
      <c r="D28" s="356" t="s">
        <v>90</v>
      </c>
      <c r="E28" s="333">
        <v>65</v>
      </c>
      <c r="F28" s="334">
        <v>902</v>
      </c>
      <c r="G28" s="271">
        <v>65</v>
      </c>
      <c r="H28" s="271">
        <v>902</v>
      </c>
      <c r="I28" s="275">
        <v>745</v>
      </c>
      <c r="J28" s="275">
        <v>8</v>
      </c>
      <c r="K28" s="275">
        <v>45</v>
      </c>
      <c r="L28" s="280">
        <v>20</v>
      </c>
      <c r="M28" s="280"/>
      <c r="N28" s="275">
        <v>57</v>
      </c>
      <c r="O28" s="271">
        <v>857</v>
      </c>
      <c r="P28" s="271">
        <v>725</v>
      </c>
      <c r="Q28" s="278" t="s">
        <v>263</v>
      </c>
      <c r="R28" s="278" t="s">
        <v>263</v>
      </c>
      <c r="S28" s="278" t="s">
        <v>263</v>
      </c>
      <c r="T28" s="29" t="s">
        <v>2</v>
      </c>
      <c r="U28" s="29" t="s">
        <v>2</v>
      </c>
      <c r="V28" s="30"/>
    </row>
    <row r="29" spans="1:22" s="31" customFormat="1" ht="12" x14ac:dyDescent="0.15">
      <c r="A29" s="24"/>
      <c r="B29" s="14"/>
      <c r="C29" s="14"/>
      <c r="D29" s="356" t="s">
        <v>266</v>
      </c>
      <c r="E29" s="333">
        <v>254</v>
      </c>
      <c r="F29" s="334">
        <v>3128</v>
      </c>
      <c r="G29" s="271">
        <v>254</v>
      </c>
      <c r="H29" s="271">
        <v>3128</v>
      </c>
      <c r="I29" s="275">
        <v>2674</v>
      </c>
      <c r="J29" s="275">
        <v>85</v>
      </c>
      <c r="K29" s="275">
        <v>406</v>
      </c>
      <c r="L29" s="280">
        <v>240</v>
      </c>
      <c r="M29" s="280"/>
      <c r="N29" s="275">
        <v>168</v>
      </c>
      <c r="O29" s="271">
        <v>2717</v>
      </c>
      <c r="P29" s="271">
        <v>2430</v>
      </c>
      <c r="Q29" s="278">
        <v>1</v>
      </c>
      <c r="R29" s="278">
        <v>5</v>
      </c>
      <c r="S29" s="278">
        <v>4</v>
      </c>
      <c r="T29" s="29" t="s">
        <v>2</v>
      </c>
      <c r="U29" s="29" t="s">
        <v>2</v>
      </c>
      <c r="V29" s="30"/>
    </row>
    <row r="30" spans="1:22" s="31" customFormat="1" ht="12" x14ac:dyDescent="0.15">
      <c r="A30" s="24"/>
      <c r="B30" s="14"/>
      <c r="C30" s="14"/>
      <c r="D30" s="33" t="s">
        <v>91</v>
      </c>
      <c r="E30" s="333">
        <v>251</v>
      </c>
      <c r="F30" s="334">
        <v>1976</v>
      </c>
      <c r="G30" s="271">
        <v>251</v>
      </c>
      <c r="H30" s="271">
        <v>1976</v>
      </c>
      <c r="I30" s="275">
        <v>1560</v>
      </c>
      <c r="J30" s="275">
        <v>89</v>
      </c>
      <c r="K30" s="275">
        <v>240</v>
      </c>
      <c r="L30" s="280">
        <v>99</v>
      </c>
      <c r="M30" s="280"/>
      <c r="N30" s="275">
        <v>161</v>
      </c>
      <c r="O30" s="271">
        <v>1731</v>
      </c>
      <c r="P30" s="271">
        <v>1457</v>
      </c>
      <c r="Q30" s="279">
        <v>1</v>
      </c>
      <c r="R30" s="279">
        <v>5</v>
      </c>
      <c r="S30" s="279">
        <v>4</v>
      </c>
      <c r="T30" s="29" t="s">
        <v>2</v>
      </c>
      <c r="U30" s="29" t="s">
        <v>2</v>
      </c>
      <c r="V30" s="30"/>
    </row>
    <row r="31" spans="1:22" s="31" customFormat="1" ht="12" x14ac:dyDescent="0.15">
      <c r="A31" s="24"/>
      <c r="B31" s="14"/>
      <c r="C31" s="14"/>
      <c r="D31" s="356" t="s">
        <v>92</v>
      </c>
      <c r="E31" s="333">
        <v>317</v>
      </c>
      <c r="F31" s="334">
        <v>2683</v>
      </c>
      <c r="G31" s="271">
        <v>317</v>
      </c>
      <c r="H31" s="271">
        <v>2683</v>
      </c>
      <c r="I31" s="275">
        <v>2083</v>
      </c>
      <c r="J31" s="275">
        <v>161</v>
      </c>
      <c r="K31" s="275">
        <v>407</v>
      </c>
      <c r="L31" s="280">
        <v>157</v>
      </c>
      <c r="M31" s="280"/>
      <c r="N31" s="275">
        <v>156</v>
      </c>
      <c r="O31" s="271">
        <v>2276</v>
      </c>
      <c r="P31" s="271">
        <v>1926</v>
      </c>
      <c r="Q31" s="279" t="s">
        <v>2</v>
      </c>
      <c r="R31" s="279" t="s">
        <v>2</v>
      </c>
      <c r="S31" s="279" t="s">
        <v>2</v>
      </c>
      <c r="T31" s="29" t="s">
        <v>2</v>
      </c>
      <c r="U31" s="29" t="s">
        <v>2</v>
      </c>
      <c r="V31" s="30"/>
    </row>
    <row r="32" spans="1:22" s="31" customFormat="1" ht="12" x14ac:dyDescent="0.15">
      <c r="A32" s="24"/>
      <c r="B32" s="14"/>
      <c r="C32" s="14"/>
      <c r="D32" s="356" t="s">
        <v>93</v>
      </c>
      <c r="E32" s="333">
        <v>57</v>
      </c>
      <c r="F32" s="334">
        <v>2530</v>
      </c>
      <c r="G32" s="271">
        <v>57</v>
      </c>
      <c r="H32" s="271">
        <v>2530</v>
      </c>
      <c r="I32" s="275">
        <v>2414</v>
      </c>
      <c r="J32" s="275">
        <v>10</v>
      </c>
      <c r="K32" s="275">
        <v>35</v>
      </c>
      <c r="L32" s="280">
        <v>22</v>
      </c>
      <c r="M32" s="280"/>
      <c r="N32" s="275">
        <v>47</v>
      </c>
      <c r="O32" s="271">
        <v>2495</v>
      </c>
      <c r="P32" s="271">
        <v>2392</v>
      </c>
      <c r="Q32" s="278" t="s">
        <v>2</v>
      </c>
      <c r="R32" s="278" t="s">
        <v>2</v>
      </c>
      <c r="S32" s="278" t="s">
        <v>2</v>
      </c>
      <c r="T32" s="29" t="s">
        <v>2</v>
      </c>
      <c r="U32" s="29" t="s">
        <v>2</v>
      </c>
      <c r="V32" s="30"/>
    </row>
    <row r="33" spans="1:22" s="31" customFormat="1" ht="12" x14ac:dyDescent="0.15">
      <c r="A33" s="24"/>
      <c r="B33" s="14"/>
      <c r="C33" s="14"/>
      <c r="D33" s="356" t="s">
        <v>94</v>
      </c>
      <c r="E33" s="333">
        <v>138</v>
      </c>
      <c r="F33" s="334">
        <v>1400</v>
      </c>
      <c r="G33" s="271">
        <v>138</v>
      </c>
      <c r="H33" s="271">
        <v>1400</v>
      </c>
      <c r="I33" s="275">
        <v>1152</v>
      </c>
      <c r="J33" s="275">
        <v>49</v>
      </c>
      <c r="K33" s="275">
        <v>103</v>
      </c>
      <c r="L33" s="280">
        <v>32</v>
      </c>
      <c r="M33" s="280"/>
      <c r="N33" s="275">
        <v>89</v>
      </c>
      <c r="O33" s="271">
        <v>1297</v>
      </c>
      <c r="P33" s="271">
        <v>1120</v>
      </c>
      <c r="Q33" s="279" t="s">
        <v>2</v>
      </c>
      <c r="R33" s="279" t="s">
        <v>2</v>
      </c>
      <c r="S33" s="279" t="s">
        <v>2</v>
      </c>
      <c r="T33" s="29" t="s">
        <v>2</v>
      </c>
      <c r="U33" s="29" t="s">
        <v>2</v>
      </c>
      <c r="V33" s="30"/>
    </row>
    <row r="34" spans="1:22" s="35" customFormat="1" ht="12" x14ac:dyDescent="0.15">
      <c r="A34" s="24"/>
      <c r="B34" s="14"/>
      <c r="C34" s="14"/>
      <c r="D34" s="356" t="s">
        <v>95</v>
      </c>
      <c r="E34" s="333">
        <v>69</v>
      </c>
      <c r="F34" s="334">
        <v>10603</v>
      </c>
      <c r="G34" s="271">
        <v>69</v>
      </c>
      <c r="H34" s="271">
        <v>10603</v>
      </c>
      <c r="I34" s="275">
        <v>10488</v>
      </c>
      <c r="J34" s="275">
        <v>1</v>
      </c>
      <c r="K34" s="275">
        <v>5</v>
      </c>
      <c r="L34" s="280" t="s">
        <v>263</v>
      </c>
      <c r="M34" s="280"/>
      <c r="N34" s="275">
        <v>68</v>
      </c>
      <c r="O34" s="271">
        <v>10598</v>
      </c>
      <c r="P34" s="271">
        <v>10488</v>
      </c>
      <c r="Q34" s="279" t="s">
        <v>2</v>
      </c>
      <c r="R34" s="279" t="s">
        <v>2</v>
      </c>
      <c r="S34" s="279" t="s">
        <v>2</v>
      </c>
      <c r="T34" s="29" t="s">
        <v>2</v>
      </c>
      <c r="U34" s="29" t="s">
        <v>2</v>
      </c>
      <c r="V34" s="34"/>
    </row>
    <row r="35" spans="1:22" s="35" customFormat="1" ht="12" x14ac:dyDescent="0.15">
      <c r="A35" s="24"/>
      <c r="B35" s="14"/>
      <c r="C35" s="14"/>
      <c r="D35" s="356" t="s">
        <v>96</v>
      </c>
      <c r="E35" s="333">
        <v>12</v>
      </c>
      <c r="F35" s="334">
        <v>87</v>
      </c>
      <c r="G35" s="271">
        <v>12</v>
      </c>
      <c r="H35" s="271">
        <v>87</v>
      </c>
      <c r="I35" s="275">
        <v>82</v>
      </c>
      <c r="J35" s="275" t="s">
        <v>2</v>
      </c>
      <c r="K35" s="275" t="s">
        <v>2</v>
      </c>
      <c r="L35" s="280" t="s">
        <v>2</v>
      </c>
      <c r="M35" s="280"/>
      <c r="N35" s="275">
        <v>11</v>
      </c>
      <c r="O35" s="271">
        <v>77</v>
      </c>
      <c r="P35" s="271">
        <v>72</v>
      </c>
      <c r="Q35" s="279">
        <v>1</v>
      </c>
      <c r="R35" s="279">
        <v>10</v>
      </c>
      <c r="S35" s="279">
        <v>10</v>
      </c>
      <c r="T35" s="29" t="s">
        <v>2</v>
      </c>
      <c r="U35" s="29" t="s">
        <v>2</v>
      </c>
      <c r="V35" s="34"/>
    </row>
    <row r="36" spans="1:22" s="35" customFormat="1" ht="12" x14ac:dyDescent="0.15">
      <c r="A36" s="24"/>
      <c r="B36" s="14"/>
      <c r="C36" s="14"/>
      <c r="D36" s="356" t="s">
        <v>97</v>
      </c>
      <c r="E36" s="333">
        <v>55</v>
      </c>
      <c r="F36" s="334">
        <v>1854</v>
      </c>
      <c r="G36" s="271">
        <v>55</v>
      </c>
      <c r="H36" s="271">
        <v>1854</v>
      </c>
      <c r="I36" s="275">
        <v>1744</v>
      </c>
      <c r="J36" s="275">
        <v>11</v>
      </c>
      <c r="K36" s="275">
        <v>21</v>
      </c>
      <c r="L36" s="280">
        <v>7</v>
      </c>
      <c r="M36" s="277"/>
      <c r="N36" s="275">
        <v>44</v>
      </c>
      <c r="O36" s="271">
        <v>1833</v>
      </c>
      <c r="P36" s="271">
        <v>1737</v>
      </c>
      <c r="Q36" s="279" t="s">
        <v>2</v>
      </c>
      <c r="R36" s="279" t="s">
        <v>2</v>
      </c>
      <c r="S36" s="279" t="s">
        <v>2</v>
      </c>
      <c r="T36" s="29" t="s">
        <v>2</v>
      </c>
      <c r="U36" s="29" t="s">
        <v>2</v>
      </c>
      <c r="V36" s="34"/>
    </row>
    <row r="37" spans="1:22" s="35" customFormat="1" ht="12" x14ac:dyDescent="0.15">
      <c r="A37" s="24"/>
      <c r="B37" s="14"/>
      <c r="C37" s="14"/>
      <c r="D37" s="356" t="s">
        <v>98</v>
      </c>
      <c r="E37" s="333">
        <v>20</v>
      </c>
      <c r="F37" s="334">
        <v>1172</v>
      </c>
      <c r="G37" s="271">
        <v>20</v>
      </c>
      <c r="H37" s="271">
        <v>1172</v>
      </c>
      <c r="I37" s="275">
        <v>1143</v>
      </c>
      <c r="J37" s="275">
        <v>3</v>
      </c>
      <c r="K37" s="275">
        <v>16</v>
      </c>
      <c r="L37" s="277">
        <v>11</v>
      </c>
      <c r="M37" s="280"/>
      <c r="N37" s="275">
        <v>17</v>
      </c>
      <c r="O37" s="271">
        <v>1156</v>
      </c>
      <c r="P37" s="271">
        <v>1132</v>
      </c>
      <c r="Q37" s="278" t="s">
        <v>2</v>
      </c>
      <c r="R37" s="278" t="s">
        <v>2</v>
      </c>
      <c r="S37" s="278" t="s">
        <v>2</v>
      </c>
      <c r="T37" s="29" t="s">
        <v>2</v>
      </c>
      <c r="U37" s="29" t="s">
        <v>2</v>
      </c>
      <c r="V37" s="34"/>
    </row>
    <row r="38" spans="1:22" s="35" customFormat="1" ht="12" x14ac:dyDescent="0.15">
      <c r="A38" s="24"/>
      <c r="B38" s="14"/>
      <c r="C38" s="14"/>
      <c r="D38" s="356" t="s">
        <v>99</v>
      </c>
      <c r="E38" s="333">
        <v>15</v>
      </c>
      <c r="F38" s="334">
        <v>126</v>
      </c>
      <c r="G38" s="271">
        <v>15</v>
      </c>
      <c r="H38" s="271">
        <v>126</v>
      </c>
      <c r="I38" s="275">
        <v>98</v>
      </c>
      <c r="J38" s="275">
        <v>7</v>
      </c>
      <c r="K38" s="275">
        <v>28</v>
      </c>
      <c r="L38" s="280">
        <v>17</v>
      </c>
      <c r="M38" s="280"/>
      <c r="N38" s="275">
        <v>8</v>
      </c>
      <c r="O38" s="271">
        <v>98</v>
      </c>
      <c r="P38" s="271">
        <v>81</v>
      </c>
      <c r="Q38" s="279" t="s">
        <v>2</v>
      </c>
      <c r="R38" s="279" t="s">
        <v>2</v>
      </c>
      <c r="S38" s="279" t="s">
        <v>2</v>
      </c>
      <c r="T38" s="29" t="s">
        <v>2</v>
      </c>
      <c r="U38" s="29" t="s">
        <v>2</v>
      </c>
      <c r="V38" s="34"/>
    </row>
    <row r="39" spans="1:22" s="35" customFormat="1" ht="12" x14ac:dyDescent="0.15">
      <c r="A39" s="24"/>
      <c r="B39" s="14"/>
      <c r="C39" s="14"/>
      <c r="D39" s="356" t="s">
        <v>100</v>
      </c>
      <c r="E39" s="333">
        <v>152</v>
      </c>
      <c r="F39" s="334">
        <v>1463</v>
      </c>
      <c r="G39" s="271">
        <v>152</v>
      </c>
      <c r="H39" s="271">
        <v>1463</v>
      </c>
      <c r="I39" s="275">
        <v>1158</v>
      </c>
      <c r="J39" s="275">
        <v>35</v>
      </c>
      <c r="K39" s="275">
        <v>75</v>
      </c>
      <c r="L39" s="280">
        <v>15</v>
      </c>
      <c r="M39" s="280"/>
      <c r="N39" s="275">
        <v>117</v>
      </c>
      <c r="O39" s="271">
        <v>1388</v>
      </c>
      <c r="P39" s="271">
        <v>1143</v>
      </c>
      <c r="Q39" s="279" t="s">
        <v>263</v>
      </c>
      <c r="R39" s="279" t="s">
        <v>263</v>
      </c>
      <c r="S39" s="279" t="s">
        <v>263</v>
      </c>
      <c r="T39" s="29" t="s">
        <v>2</v>
      </c>
      <c r="U39" s="29" t="s">
        <v>2</v>
      </c>
      <c r="V39" s="34"/>
    </row>
    <row r="40" spans="1:22" s="35" customFormat="1" ht="12" x14ac:dyDescent="0.15">
      <c r="A40" s="24"/>
      <c r="B40" s="14"/>
      <c r="C40" s="14"/>
      <c r="D40" s="356" t="s">
        <v>101</v>
      </c>
      <c r="E40" s="333">
        <v>23</v>
      </c>
      <c r="F40" s="334">
        <v>446</v>
      </c>
      <c r="G40" s="271">
        <v>23</v>
      </c>
      <c r="H40" s="271">
        <v>446</v>
      </c>
      <c r="I40" s="275">
        <v>397</v>
      </c>
      <c r="J40" s="275">
        <v>6</v>
      </c>
      <c r="K40" s="275">
        <v>17</v>
      </c>
      <c r="L40" s="280">
        <v>6</v>
      </c>
      <c r="M40" s="280"/>
      <c r="N40" s="275">
        <v>17</v>
      </c>
      <c r="O40" s="271">
        <v>429</v>
      </c>
      <c r="P40" s="271">
        <v>391</v>
      </c>
      <c r="Q40" s="279" t="s">
        <v>2</v>
      </c>
      <c r="R40" s="279" t="s">
        <v>2</v>
      </c>
      <c r="S40" s="279" t="s">
        <v>2</v>
      </c>
      <c r="T40" s="29" t="s">
        <v>2</v>
      </c>
      <c r="U40" s="29" t="s">
        <v>2</v>
      </c>
      <c r="V40" s="34"/>
    </row>
    <row r="41" spans="1:22" s="35" customFormat="1" ht="12" x14ac:dyDescent="0.15">
      <c r="A41" s="24"/>
      <c r="B41" s="14"/>
      <c r="C41" s="14"/>
      <c r="D41" s="356" t="s">
        <v>102</v>
      </c>
      <c r="E41" s="333">
        <v>5</v>
      </c>
      <c r="F41" s="334">
        <v>15</v>
      </c>
      <c r="G41" s="271">
        <v>5</v>
      </c>
      <c r="H41" s="271">
        <v>15</v>
      </c>
      <c r="I41" s="275">
        <v>5</v>
      </c>
      <c r="J41" s="275">
        <v>2</v>
      </c>
      <c r="K41" s="275">
        <v>7</v>
      </c>
      <c r="L41" s="280">
        <v>3</v>
      </c>
      <c r="M41" s="280"/>
      <c r="N41" s="275">
        <v>3</v>
      </c>
      <c r="O41" s="271">
        <v>8</v>
      </c>
      <c r="P41" s="271">
        <v>2</v>
      </c>
      <c r="Q41" s="279" t="s">
        <v>2</v>
      </c>
      <c r="R41" s="279" t="s">
        <v>2</v>
      </c>
      <c r="S41" s="279" t="s">
        <v>2</v>
      </c>
      <c r="T41" s="29" t="s">
        <v>2</v>
      </c>
      <c r="U41" s="29" t="s">
        <v>2</v>
      </c>
      <c r="V41" s="34"/>
    </row>
    <row r="42" spans="1:22" s="35" customFormat="1" ht="12" x14ac:dyDescent="0.15">
      <c r="A42" s="24"/>
      <c r="B42" s="14"/>
      <c r="C42" s="14"/>
      <c r="D42" s="356" t="s">
        <v>103</v>
      </c>
      <c r="E42" s="333">
        <v>226</v>
      </c>
      <c r="F42" s="334">
        <v>2401</v>
      </c>
      <c r="G42" s="271">
        <v>226</v>
      </c>
      <c r="H42" s="271">
        <v>2401</v>
      </c>
      <c r="I42" s="275">
        <v>1985</v>
      </c>
      <c r="J42" s="275">
        <v>70</v>
      </c>
      <c r="K42" s="275">
        <v>173</v>
      </c>
      <c r="L42" s="280">
        <v>75</v>
      </c>
      <c r="M42" s="280"/>
      <c r="N42" s="275">
        <v>156</v>
      </c>
      <c r="O42" s="271">
        <v>2228</v>
      </c>
      <c r="P42" s="271">
        <v>1910</v>
      </c>
      <c r="Q42" s="279" t="s">
        <v>2</v>
      </c>
      <c r="R42" s="279" t="s">
        <v>2</v>
      </c>
      <c r="S42" s="279" t="s">
        <v>2</v>
      </c>
      <c r="T42" s="29" t="s">
        <v>2</v>
      </c>
      <c r="U42" s="29" t="s">
        <v>2</v>
      </c>
      <c r="V42" s="34"/>
    </row>
    <row r="43" spans="1:22" s="35" customFormat="1" ht="12" x14ac:dyDescent="0.15">
      <c r="A43" s="24"/>
      <c r="B43" s="14"/>
      <c r="C43" s="14"/>
      <c r="D43" s="356" t="s">
        <v>162</v>
      </c>
      <c r="E43" s="333">
        <v>79</v>
      </c>
      <c r="F43" s="334">
        <v>2856</v>
      </c>
      <c r="G43" s="271">
        <v>79</v>
      </c>
      <c r="H43" s="271">
        <v>2856</v>
      </c>
      <c r="I43" s="275">
        <v>2702</v>
      </c>
      <c r="J43" s="275">
        <v>22</v>
      </c>
      <c r="K43" s="275">
        <v>54</v>
      </c>
      <c r="L43" s="280">
        <v>23</v>
      </c>
      <c r="M43" s="280"/>
      <c r="N43" s="275">
        <v>57</v>
      </c>
      <c r="O43" s="271">
        <v>2802</v>
      </c>
      <c r="P43" s="271">
        <v>2679</v>
      </c>
      <c r="Q43" s="279" t="s">
        <v>2</v>
      </c>
      <c r="R43" s="279" t="s">
        <v>2</v>
      </c>
      <c r="S43" s="279" t="s">
        <v>2</v>
      </c>
      <c r="T43" s="29" t="s">
        <v>2</v>
      </c>
      <c r="U43" s="29" t="s">
        <v>2</v>
      </c>
      <c r="V43" s="34"/>
    </row>
    <row r="44" spans="1:22" s="35" customFormat="1" ht="12" x14ac:dyDescent="0.15">
      <c r="A44" s="24"/>
      <c r="B44" s="14"/>
      <c r="C44" s="14"/>
      <c r="D44" s="356" t="s">
        <v>163</v>
      </c>
      <c r="E44" s="333">
        <v>141</v>
      </c>
      <c r="F44" s="334">
        <v>2503</v>
      </c>
      <c r="G44" s="271">
        <v>141</v>
      </c>
      <c r="H44" s="271">
        <v>2503</v>
      </c>
      <c r="I44" s="275">
        <v>2168</v>
      </c>
      <c r="J44" s="275">
        <v>32</v>
      </c>
      <c r="K44" s="275">
        <v>69</v>
      </c>
      <c r="L44" s="280">
        <v>25</v>
      </c>
      <c r="M44" s="280"/>
      <c r="N44" s="275">
        <v>109</v>
      </c>
      <c r="O44" s="271">
        <v>2434</v>
      </c>
      <c r="P44" s="271">
        <v>2143</v>
      </c>
      <c r="Q44" s="279" t="s">
        <v>2</v>
      </c>
      <c r="R44" s="279" t="s">
        <v>2</v>
      </c>
      <c r="S44" s="279" t="s">
        <v>2</v>
      </c>
      <c r="T44" s="29" t="s">
        <v>2</v>
      </c>
      <c r="U44" s="29" t="s">
        <v>2</v>
      </c>
      <c r="V44" s="34"/>
    </row>
    <row r="45" spans="1:22" s="35" customFormat="1" ht="12" x14ac:dyDescent="0.15">
      <c r="A45" s="24"/>
      <c r="B45" s="14"/>
      <c r="C45" s="14"/>
      <c r="D45" s="356" t="s">
        <v>164</v>
      </c>
      <c r="E45" s="333">
        <v>21</v>
      </c>
      <c r="F45" s="334">
        <v>285</v>
      </c>
      <c r="G45" s="271">
        <v>21</v>
      </c>
      <c r="H45" s="271">
        <v>285</v>
      </c>
      <c r="I45" s="275">
        <v>237</v>
      </c>
      <c r="J45" s="275">
        <v>3</v>
      </c>
      <c r="K45" s="275">
        <v>6</v>
      </c>
      <c r="L45" s="280">
        <v>3</v>
      </c>
      <c r="M45" s="280"/>
      <c r="N45" s="275">
        <v>18</v>
      </c>
      <c r="O45" s="271">
        <v>279</v>
      </c>
      <c r="P45" s="271">
        <v>234</v>
      </c>
      <c r="Q45" s="279" t="s">
        <v>2</v>
      </c>
      <c r="R45" s="279" t="s">
        <v>2</v>
      </c>
      <c r="S45" s="279" t="s">
        <v>2</v>
      </c>
      <c r="T45" s="29" t="s">
        <v>2</v>
      </c>
      <c r="U45" s="29" t="s">
        <v>2</v>
      </c>
      <c r="V45" s="34"/>
    </row>
    <row r="46" spans="1:22" s="35" customFormat="1" ht="12" x14ac:dyDescent="0.15">
      <c r="A46" s="24"/>
      <c r="B46" s="14"/>
      <c r="C46" s="14"/>
      <c r="D46" s="356" t="s">
        <v>165</v>
      </c>
      <c r="E46" s="333">
        <v>13</v>
      </c>
      <c r="F46" s="334">
        <v>4019</v>
      </c>
      <c r="G46" s="271">
        <v>13</v>
      </c>
      <c r="H46" s="271">
        <v>4019</v>
      </c>
      <c r="I46" s="275">
        <v>4007</v>
      </c>
      <c r="J46" s="275" t="s">
        <v>2</v>
      </c>
      <c r="K46" s="275" t="s">
        <v>2</v>
      </c>
      <c r="L46" s="280" t="s">
        <v>2</v>
      </c>
      <c r="M46" s="280"/>
      <c r="N46" s="275">
        <v>13</v>
      </c>
      <c r="O46" s="271">
        <v>4019</v>
      </c>
      <c r="P46" s="271">
        <v>4007</v>
      </c>
      <c r="Q46" s="279" t="s">
        <v>2</v>
      </c>
      <c r="R46" s="279" t="s">
        <v>2</v>
      </c>
      <c r="S46" s="279" t="s">
        <v>2</v>
      </c>
      <c r="T46" s="29" t="s">
        <v>2</v>
      </c>
      <c r="U46" s="29" t="s">
        <v>2</v>
      </c>
      <c r="V46" s="34"/>
    </row>
    <row r="47" spans="1:22" s="35" customFormat="1" ht="12" x14ac:dyDescent="0.15">
      <c r="A47" s="24"/>
      <c r="B47" s="14"/>
      <c r="C47" s="14"/>
      <c r="D47" s="356" t="s">
        <v>104</v>
      </c>
      <c r="E47" s="333">
        <v>71</v>
      </c>
      <c r="F47" s="334">
        <v>6164</v>
      </c>
      <c r="G47" s="271">
        <v>71</v>
      </c>
      <c r="H47" s="271">
        <v>6164</v>
      </c>
      <c r="I47" s="275">
        <v>6023</v>
      </c>
      <c r="J47" s="275">
        <v>5</v>
      </c>
      <c r="K47" s="275">
        <v>9</v>
      </c>
      <c r="L47" s="280">
        <v>1</v>
      </c>
      <c r="M47" s="280"/>
      <c r="N47" s="275">
        <v>66</v>
      </c>
      <c r="O47" s="271">
        <v>6155</v>
      </c>
      <c r="P47" s="271">
        <v>6022</v>
      </c>
      <c r="Q47" s="279" t="s">
        <v>2</v>
      </c>
      <c r="R47" s="279" t="s">
        <v>2</v>
      </c>
      <c r="S47" s="279" t="s">
        <v>2</v>
      </c>
      <c r="T47" s="29" t="s">
        <v>2</v>
      </c>
      <c r="U47" s="29" t="s">
        <v>2</v>
      </c>
      <c r="V47" s="34"/>
    </row>
    <row r="48" spans="1:22" s="35" customFormat="1" ht="12" x14ac:dyDescent="0.15">
      <c r="A48" s="24"/>
      <c r="B48" s="14"/>
      <c r="C48" s="14"/>
      <c r="D48" s="356" t="s">
        <v>166</v>
      </c>
      <c r="E48" s="333">
        <v>7</v>
      </c>
      <c r="F48" s="334">
        <v>178</v>
      </c>
      <c r="G48" s="271">
        <v>7</v>
      </c>
      <c r="H48" s="271">
        <v>178</v>
      </c>
      <c r="I48" s="275">
        <v>171</v>
      </c>
      <c r="J48" s="275">
        <v>1</v>
      </c>
      <c r="K48" s="275">
        <v>3</v>
      </c>
      <c r="L48" s="280">
        <v>2</v>
      </c>
      <c r="M48" s="280"/>
      <c r="N48" s="275">
        <v>6</v>
      </c>
      <c r="O48" s="271">
        <v>175</v>
      </c>
      <c r="P48" s="271">
        <v>169</v>
      </c>
      <c r="Q48" s="279" t="s">
        <v>2</v>
      </c>
      <c r="R48" s="279" t="s">
        <v>2</v>
      </c>
      <c r="S48" s="279" t="s">
        <v>2</v>
      </c>
      <c r="T48" s="29" t="s">
        <v>2</v>
      </c>
      <c r="U48" s="29" t="s">
        <v>2</v>
      </c>
      <c r="V48" s="34"/>
    </row>
    <row r="49" spans="1:22" s="35" customFormat="1" ht="12" x14ac:dyDescent="0.15">
      <c r="A49" s="24"/>
      <c r="B49" s="14"/>
      <c r="C49" s="14"/>
      <c r="D49" s="356" t="s">
        <v>105</v>
      </c>
      <c r="E49" s="333">
        <v>55</v>
      </c>
      <c r="F49" s="334">
        <v>723</v>
      </c>
      <c r="G49" s="271">
        <v>55</v>
      </c>
      <c r="H49" s="271">
        <v>723</v>
      </c>
      <c r="I49" s="275">
        <v>624</v>
      </c>
      <c r="J49" s="275">
        <v>21</v>
      </c>
      <c r="K49" s="275">
        <v>56</v>
      </c>
      <c r="L49" s="280">
        <v>28</v>
      </c>
      <c r="M49" s="280"/>
      <c r="N49" s="275">
        <v>34</v>
      </c>
      <c r="O49" s="271">
        <v>667</v>
      </c>
      <c r="P49" s="271">
        <v>596</v>
      </c>
      <c r="Q49" s="279" t="s">
        <v>2</v>
      </c>
      <c r="R49" s="279" t="s">
        <v>2</v>
      </c>
      <c r="S49" s="279" t="s">
        <v>2</v>
      </c>
      <c r="T49" s="29" t="s">
        <v>2</v>
      </c>
      <c r="U49" s="29" t="s">
        <v>2</v>
      </c>
      <c r="V49" s="34"/>
    </row>
    <row r="50" spans="1:22" s="35" customFormat="1" ht="12" x14ac:dyDescent="0.15">
      <c r="A50" s="24"/>
      <c r="B50" s="14"/>
      <c r="C50" s="14"/>
      <c r="D50" s="356" t="s">
        <v>106</v>
      </c>
      <c r="E50" s="333">
        <v>183</v>
      </c>
      <c r="F50" s="334">
        <v>1111</v>
      </c>
      <c r="G50" s="271">
        <v>183</v>
      </c>
      <c r="H50" s="271">
        <v>1111</v>
      </c>
      <c r="I50" s="275">
        <v>800</v>
      </c>
      <c r="J50" s="275">
        <v>90</v>
      </c>
      <c r="K50" s="275">
        <v>193</v>
      </c>
      <c r="L50" s="280">
        <v>60</v>
      </c>
      <c r="M50" s="280"/>
      <c r="N50" s="275">
        <v>93</v>
      </c>
      <c r="O50" s="271">
        <v>918</v>
      </c>
      <c r="P50" s="271">
        <v>740</v>
      </c>
      <c r="Q50" s="279" t="s">
        <v>2</v>
      </c>
      <c r="R50" s="279" t="s">
        <v>2</v>
      </c>
      <c r="S50" s="279" t="s">
        <v>2</v>
      </c>
      <c r="T50" s="29" t="s">
        <v>2</v>
      </c>
      <c r="U50" s="29" t="s">
        <v>2</v>
      </c>
      <c r="V50" s="34"/>
    </row>
    <row r="51" spans="1:22" s="35" customFormat="1" ht="12.75" customHeight="1" x14ac:dyDescent="0.15">
      <c r="A51" s="24"/>
      <c r="B51" s="14"/>
      <c r="C51" s="409" t="s">
        <v>267</v>
      </c>
      <c r="D51" s="409"/>
      <c r="E51" s="333">
        <v>82</v>
      </c>
      <c r="F51" s="334">
        <v>1718</v>
      </c>
      <c r="G51" s="271">
        <v>32</v>
      </c>
      <c r="H51" s="271">
        <v>1061</v>
      </c>
      <c r="I51" s="275">
        <v>1021</v>
      </c>
      <c r="J51" s="275" t="s">
        <v>2</v>
      </c>
      <c r="K51" s="275" t="s">
        <v>2</v>
      </c>
      <c r="L51" s="280" t="s">
        <v>2</v>
      </c>
      <c r="M51" s="277"/>
      <c r="N51" s="275">
        <v>32</v>
      </c>
      <c r="O51" s="271">
        <v>1061</v>
      </c>
      <c r="P51" s="271">
        <v>1021</v>
      </c>
      <c r="Q51" s="279" t="s">
        <v>2</v>
      </c>
      <c r="R51" s="279" t="s">
        <v>2</v>
      </c>
      <c r="S51" s="279" t="s">
        <v>2</v>
      </c>
      <c r="T51" s="29">
        <v>50</v>
      </c>
      <c r="U51" s="29">
        <v>657</v>
      </c>
      <c r="V51" s="34"/>
    </row>
    <row r="52" spans="1:22" s="35" customFormat="1" ht="12" x14ac:dyDescent="0.15">
      <c r="A52" s="24"/>
      <c r="B52" s="14"/>
      <c r="C52" s="14"/>
      <c r="D52" s="356" t="s">
        <v>107</v>
      </c>
      <c r="E52" s="333">
        <v>26</v>
      </c>
      <c r="F52" s="334">
        <v>1060</v>
      </c>
      <c r="G52" s="271">
        <v>22</v>
      </c>
      <c r="H52" s="271">
        <v>941</v>
      </c>
      <c r="I52" s="275">
        <v>903</v>
      </c>
      <c r="J52" s="276" t="s">
        <v>2</v>
      </c>
      <c r="K52" s="276" t="s">
        <v>2</v>
      </c>
      <c r="L52" s="277" t="s">
        <v>2</v>
      </c>
      <c r="M52" s="277"/>
      <c r="N52" s="275">
        <v>22</v>
      </c>
      <c r="O52" s="271">
        <v>941</v>
      </c>
      <c r="P52" s="271">
        <v>903</v>
      </c>
      <c r="Q52" s="279" t="s">
        <v>2</v>
      </c>
      <c r="R52" s="279" t="s">
        <v>2</v>
      </c>
      <c r="S52" s="279" t="s">
        <v>2</v>
      </c>
      <c r="T52" s="29">
        <v>4</v>
      </c>
      <c r="U52" s="29">
        <v>119</v>
      </c>
      <c r="V52" s="34"/>
    </row>
    <row r="53" spans="1:22" s="35" customFormat="1" ht="12" x14ac:dyDescent="0.15">
      <c r="A53" s="24"/>
      <c r="B53" s="14"/>
      <c r="C53" s="14"/>
      <c r="D53" s="356" t="s">
        <v>108</v>
      </c>
      <c r="E53" s="333">
        <v>3</v>
      </c>
      <c r="F53" s="334">
        <v>72</v>
      </c>
      <c r="G53" s="271">
        <v>3</v>
      </c>
      <c r="H53" s="271">
        <v>72</v>
      </c>
      <c r="I53" s="275">
        <v>72</v>
      </c>
      <c r="J53" s="276" t="s">
        <v>2</v>
      </c>
      <c r="K53" s="276" t="s">
        <v>2</v>
      </c>
      <c r="L53" s="277" t="s">
        <v>2</v>
      </c>
      <c r="M53" s="277"/>
      <c r="N53" s="275">
        <v>3</v>
      </c>
      <c r="O53" s="271">
        <v>72</v>
      </c>
      <c r="P53" s="271">
        <v>72</v>
      </c>
      <c r="Q53" s="279" t="s">
        <v>2</v>
      </c>
      <c r="R53" s="279" t="s">
        <v>2</v>
      </c>
      <c r="S53" s="279" t="s">
        <v>2</v>
      </c>
      <c r="T53" s="29" t="s">
        <v>2</v>
      </c>
      <c r="U53" s="29" t="s">
        <v>2</v>
      </c>
      <c r="V53" s="34"/>
    </row>
    <row r="54" spans="1:22" s="35" customFormat="1" ht="12" x14ac:dyDescent="0.15">
      <c r="A54" s="24"/>
      <c r="B54" s="14"/>
      <c r="C54" s="14"/>
      <c r="D54" s="356" t="s">
        <v>109</v>
      </c>
      <c r="E54" s="333" t="s">
        <v>2</v>
      </c>
      <c r="F54" s="334" t="s">
        <v>2</v>
      </c>
      <c r="G54" s="271" t="str">
        <f t="shared" ref="G54:H54" si="0">I54</f>
        <v>-</v>
      </c>
      <c r="H54" s="271" t="str">
        <f t="shared" si="0"/>
        <v>-</v>
      </c>
      <c r="I54" s="275" t="s">
        <v>2</v>
      </c>
      <c r="J54" s="276" t="s">
        <v>2</v>
      </c>
      <c r="K54" s="276" t="s">
        <v>2</v>
      </c>
      <c r="L54" s="277" t="s">
        <v>2</v>
      </c>
      <c r="M54" s="277"/>
      <c r="N54" s="275" t="s">
        <v>2</v>
      </c>
      <c r="O54" s="271" t="s">
        <v>2</v>
      </c>
      <c r="P54" s="271" t="s">
        <v>2</v>
      </c>
      <c r="Q54" s="279" t="s">
        <v>2</v>
      </c>
      <c r="R54" s="279" t="s">
        <v>2</v>
      </c>
      <c r="S54" s="279" t="s">
        <v>2</v>
      </c>
      <c r="T54" s="29" t="s">
        <v>2</v>
      </c>
      <c r="U54" s="29" t="s">
        <v>2</v>
      </c>
      <c r="V54" s="34"/>
    </row>
    <row r="55" spans="1:22" s="35" customFormat="1" ht="12" x14ac:dyDescent="0.15">
      <c r="A55" s="24"/>
      <c r="B55" s="14"/>
      <c r="C55" s="14"/>
      <c r="D55" s="356" t="s">
        <v>110</v>
      </c>
      <c r="E55" s="333">
        <v>53</v>
      </c>
      <c r="F55" s="334">
        <v>586</v>
      </c>
      <c r="G55" s="271">
        <v>7</v>
      </c>
      <c r="H55" s="271">
        <v>48</v>
      </c>
      <c r="I55" s="276">
        <v>46</v>
      </c>
      <c r="J55" s="276" t="s">
        <v>2</v>
      </c>
      <c r="K55" s="276" t="s">
        <v>2</v>
      </c>
      <c r="L55" s="277" t="s">
        <v>2</v>
      </c>
      <c r="M55" s="277"/>
      <c r="N55" s="276">
        <v>7</v>
      </c>
      <c r="O55" s="281">
        <v>48</v>
      </c>
      <c r="P55" s="281">
        <v>46</v>
      </c>
      <c r="Q55" s="279" t="s">
        <v>2</v>
      </c>
      <c r="R55" s="279" t="s">
        <v>2</v>
      </c>
      <c r="S55" s="279" t="s">
        <v>2</v>
      </c>
      <c r="T55" s="29">
        <v>46</v>
      </c>
      <c r="U55" s="29">
        <v>538</v>
      </c>
      <c r="V55" s="34"/>
    </row>
    <row r="56" spans="1:22" s="35" customFormat="1" ht="12.75" customHeight="1" x14ac:dyDescent="0.15">
      <c r="A56" s="24"/>
      <c r="B56" s="14"/>
      <c r="C56" s="408" t="s">
        <v>27</v>
      </c>
      <c r="D56" s="408"/>
      <c r="E56" s="333">
        <v>247</v>
      </c>
      <c r="F56" s="334">
        <v>3525</v>
      </c>
      <c r="G56" s="271">
        <v>246</v>
      </c>
      <c r="H56" s="271">
        <v>3519</v>
      </c>
      <c r="I56" s="275">
        <v>3200</v>
      </c>
      <c r="J56" s="276">
        <v>20</v>
      </c>
      <c r="K56" s="276">
        <v>47</v>
      </c>
      <c r="L56" s="277">
        <v>17</v>
      </c>
      <c r="M56" s="280"/>
      <c r="N56" s="275">
        <v>226</v>
      </c>
      <c r="O56" s="271">
        <v>3472</v>
      </c>
      <c r="P56" s="271">
        <v>3183</v>
      </c>
      <c r="Q56" s="279" t="s">
        <v>2</v>
      </c>
      <c r="R56" s="279" t="s">
        <v>2</v>
      </c>
      <c r="S56" s="279" t="s">
        <v>2</v>
      </c>
      <c r="T56" s="29">
        <v>1</v>
      </c>
      <c r="U56" s="29">
        <v>6</v>
      </c>
      <c r="V56" s="34"/>
    </row>
    <row r="57" spans="1:22" s="35" customFormat="1" ht="12" x14ac:dyDescent="0.15">
      <c r="A57" s="24"/>
      <c r="B57" s="14"/>
      <c r="C57" s="14"/>
      <c r="D57" s="356" t="s">
        <v>28</v>
      </c>
      <c r="E57" s="333">
        <v>28</v>
      </c>
      <c r="F57" s="334">
        <v>474</v>
      </c>
      <c r="G57" s="271">
        <v>28</v>
      </c>
      <c r="H57" s="271">
        <v>474</v>
      </c>
      <c r="I57" s="275">
        <v>458</v>
      </c>
      <c r="J57" s="275">
        <v>2</v>
      </c>
      <c r="K57" s="275">
        <v>10</v>
      </c>
      <c r="L57" s="280">
        <v>8</v>
      </c>
      <c r="M57" s="280"/>
      <c r="N57" s="275">
        <v>26</v>
      </c>
      <c r="O57" s="271">
        <v>464</v>
      </c>
      <c r="P57" s="271">
        <v>450</v>
      </c>
      <c r="Q57" s="278" t="s">
        <v>2</v>
      </c>
      <c r="R57" s="278" t="s">
        <v>2</v>
      </c>
      <c r="S57" s="278" t="s">
        <v>2</v>
      </c>
      <c r="T57" s="29" t="s">
        <v>2</v>
      </c>
      <c r="U57" s="29" t="s">
        <v>2</v>
      </c>
      <c r="V57" s="34"/>
    </row>
    <row r="58" spans="1:22" s="35" customFormat="1" ht="12" x14ac:dyDescent="0.15">
      <c r="A58" s="24"/>
      <c r="B58" s="14"/>
      <c r="C58" s="14"/>
      <c r="D58" s="356" t="s">
        <v>29</v>
      </c>
      <c r="E58" s="333">
        <v>22</v>
      </c>
      <c r="F58" s="334">
        <v>505</v>
      </c>
      <c r="G58" s="271">
        <v>21</v>
      </c>
      <c r="H58" s="271">
        <v>499</v>
      </c>
      <c r="I58" s="275">
        <v>451</v>
      </c>
      <c r="J58" s="275" t="s">
        <v>2</v>
      </c>
      <c r="K58" s="275" t="s">
        <v>2</v>
      </c>
      <c r="L58" s="280" t="s">
        <v>2</v>
      </c>
      <c r="M58" s="277"/>
      <c r="N58" s="275">
        <v>21</v>
      </c>
      <c r="O58" s="271">
        <v>499</v>
      </c>
      <c r="P58" s="271">
        <v>451</v>
      </c>
      <c r="Q58" s="279" t="s">
        <v>2</v>
      </c>
      <c r="R58" s="279" t="s">
        <v>2</v>
      </c>
      <c r="S58" s="279" t="s">
        <v>2</v>
      </c>
      <c r="T58" s="29">
        <v>1</v>
      </c>
      <c r="U58" s="29">
        <v>6</v>
      </c>
      <c r="V58" s="34"/>
    </row>
    <row r="59" spans="1:22" s="35" customFormat="1" ht="12" x14ac:dyDescent="0.15">
      <c r="A59" s="24"/>
      <c r="B59" s="14"/>
      <c r="C59" s="14"/>
      <c r="D59" s="356" t="s">
        <v>111</v>
      </c>
      <c r="E59" s="333">
        <v>108</v>
      </c>
      <c r="F59" s="334">
        <v>1549</v>
      </c>
      <c r="G59" s="271">
        <v>108</v>
      </c>
      <c r="H59" s="271">
        <v>1549</v>
      </c>
      <c r="I59" s="275">
        <v>1398</v>
      </c>
      <c r="J59" s="276">
        <v>3</v>
      </c>
      <c r="K59" s="276">
        <v>4</v>
      </c>
      <c r="L59" s="277" t="s">
        <v>2</v>
      </c>
      <c r="M59" s="277"/>
      <c r="N59" s="275">
        <v>105</v>
      </c>
      <c r="O59" s="271">
        <v>1545</v>
      </c>
      <c r="P59" s="271">
        <v>1398</v>
      </c>
      <c r="Q59" s="278" t="s">
        <v>2</v>
      </c>
      <c r="R59" s="278" t="s">
        <v>2</v>
      </c>
      <c r="S59" s="278" t="s">
        <v>2</v>
      </c>
      <c r="T59" s="29" t="s">
        <v>2</v>
      </c>
      <c r="U59" s="29" t="s">
        <v>2</v>
      </c>
      <c r="V59" s="34"/>
    </row>
    <row r="60" spans="1:22" s="35" customFormat="1" ht="12" x14ac:dyDescent="0.15">
      <c r="A60" s="24"/>
      <c r="B60" s="14"/>
      <c r="C60" s="14"/>
      <c r="D60" s="356" t="s">
        <v>112</v>
      </c>
      <c r="E60" s="333">
        <v>16</v>
      </c>
      <c r="F60" s="334">
        <v>46</v>
      </c>
      <c r="G60" s="271">
        <v>16</v>
      </c>
      <c r="H60" s="271">
        <v>46</v>
      </c>
      <c r="I60" s="275">
        <v>26</v>
      </c>
      <c r="J60" s="275">
        <v>5</v>
      </c>
      <c r="K60" s="275">
        <v>9</v>
      </c>
      <c r="L60" s="277">
        <v>3</v>
      </c>
      <c r="M60" s="277"/>
      <c r="N60" s="275">
        <v>11</v>
      </c>
      <c r="O60" s="271">
        <v>37</v>
      </c>
      <c r="P60" s="271">
        <v>23</v>
      </c>
      <c r="Q60" s="279" t="s">
        <v>2</v>
      </c>
      <c r="R60" s="279" t="s">
        <v>2</v>
      </c>
      <c r="S60" s="279" t="s">
        <v>2</v>
      </c>
      <c r="T60" s="29" t="s">
        <v>2</v>
      </c>
      <c r="U60" s="29" t="s">
        <v>2</v>
      </c>
      <c r="V60" s="34"/>
    </row>
    <row r="61" spans="1:22" s="35" customFormat="1" ht="12" x14ac:dyDescent="0.15">
      <c r="A61" s="24"/>
      <c r="B61" s="14"/>
      <c r="C61" s="14"/>
      <c r="D61" s="356" t="s">
        <v>30</v>
      </c>
      <c r="E61" s="333">
        <v>73</v>
      </c>
      <c r="F61" s="334">
        <v>951</v>
      </c>
      <c r="G61" s="271">
        <v>73</v>
      </c>
      <c r="H61" s="271">
        <v>951</v>
      </c>
      <c r="I61" s="275">
        <v>867</v>
      </c>
      <c r="J61" s="275">
        <v>10</v>
      </c>
      <c r="K61" s="275">
        <v>24</v>
      </c>
      <c r="L61" s="277">
        <v>6</v>
      </c>
      <c r="M61" s="280"/>
      <c r="N61" s="275">
        <v>63</v>
      </c>
      <c r="O61" s="271">
        <v>927</v>
      </c>
      <c r="P61" s="271">
        <v>861</v>
      </c>
      <c r="Q61" s="279" t="s">
        <v>2</v>
      </c>
      <c r="R61" s="279" t="s">
        <v>2</v>
      </c>
      <c r="S61" s="279" t="s">
        <v>2</v>
      </c>
      <c r="T61" s="29" t="s">
        <v>2</v>
      </c>
      <c r="U61" s="29" t="s">
        <v>2</v>
      </c>
      <c r="V61" s="34"/>
    </row>
    <row r="62" spans="1:22" s="35" customFormat="1" ht="12.75" customHeight="1" x14ac:dyDescent="0.15">
      <c r="A62" s="24"/>
      <c r="B62" s="14"/>
      <c r="C62" s="407" t="s">
        <v>167</v>
      </c>
      <c r="D62" s="407"/>
      <c r="E62" s="333">
        <v>794</v>
      </c>
      <c r="F62" s="334">
        <v>14370</v>
      </c>
      <c r="G62" s="271">
        <v>789</v>
      </c>
      <c r="H62" s="271">
        <v>14270</v>
      </c>
      <c r="I62" s="275">
        <v>12969</v>
      </c>
      <c r="J62" s="275">
        <v>63</v>
      </c>
      <c r="K62" s="275">
        <v>121</v>
      </c>
      <c r="L62" s="280">
        <v>47</v>
      </c>
      <c r="M62" s="280"/>
      <c r="N62" s="275">
        <v>722</v>
      </c>
      <c r="O62" s="271">
        <v>14142</v>
      </c>
      <c r="P62" s="271">
        <v>12916</v>
      </c>
      <c r="Q62" s="279">
        <v>4</v>
      </c>
      <c r="R62" s="279">
        <v>7</v>
      </c>
      <c r="S62" s="279">
        <v>6</v>
      </c>
      <c r="T62" s="29">
        <v>5</v>
      </c>
      <c r="U62" s="29">
        <v>100</v>
      </c>
      <c r="V62" s="34"/>
    </row>
    <row r="63" spans="1:22" s="35" customFormat="1" ht="12" x14ac:dyDescent="0.15">
      <c r="A63" s="24"/>
      <c r="B63" s="14"/>
      <c r="C63" s="14"/>
      <c r="D63" s="355" t="s">
        <v>113</v>
      </c>
      <c r="E63" s="333">
        <v>24</v>
      </c>
      <c r="F63" s="334">
        <v>809</v>
      </c>
      <c r="G63" s="271">
        <v>24</v>
      </c>
      <c r="H63" s="271">
        <v>809</v>
      </c>
      <c r="I63" s="275">
        <v>806</v>
      </c>
      <c r="J63" s="275" t="s">
        <v>2</v>
      </c>
      <c r="K63" s="275" t="s">
        <v>2</v>
      </c>
      <c r="L63" s="280" t="s">
        <v>2</v>
      </c>
      <c r="M63" s="277"/>
      <c r="N63" s="275">
        <v>24</v>
      </c>
      <c r="O63" s="271">
        <v>809</v>
      </c>
      <c r="P63" s="271">
        <v>806</v>
      </c>
      <c r="Q63" s="278" t="s">
        <v>2</v>
      </c>
      <c r="R63" s="278" t="s">
        <v>2</v>
      </c>
      <c r="S63" s="278" t="s">
        <v>2</v>
      </c>
      <c r="T63" s="29" t="s">
        <v>2</v>
      </c>
      <c r="U63" s="29" t="s">
        <v>2</v>
      </c>
      <c r="V63" s="34"/>
    </row>
    <row r="64" spans="1:22" s="35" customFormat="1" ht="12" x14ac:dyDescent="0.15">
      <c r="A64" s="24"/>
      <c r="B64" s="12"/>
      <c r="C64" s="12"/>
      <c r="D64" s="355" t="s">
        <v>114</v>
      </c>
      <c r="E64" s="333">
        <v>184</v>
      </c>
      <c r="F64" s="334">
        <v>2610</v>
      </c>
      <c r="G64" s="271">
        <v>181</v>
      </c>
      <c r="H64" s="271">
        <v>2514</v>
      </c>
      <c r="I64" s="275">
        <v>2120</v>
      </c>
      <c r="J64" s="276">
        <v>26</v>
      </c>
      <c r="K64" s="276">
        <v>52</v>
      </c>
      <c r="L64" s="277">
        <v>19</v>
      </c>
      <c r="M64" s="280"/>
      <c r="N64" s="275">
        <v>155</v>
      </c>
      <c r="O64" s="271">
        <v>2462</v>
      </c>
      <c r="P64" s="271">
        <v>2101</v>
      </c>
      <c r="Q64" s="279" t="s">
        <v>2</v>
      </c>
      <c r="R64" s="279" t="s">
        <v>2</v>
      </c>
      <c r="S64" s="279" t="s">
        <v>2</v>
      </c>
      <c r="T64" s="29">
        <v>3</v>
      </c>
      <c r="U64" s="29">
        <v>96</v>
      </c>
      <c r="V64" s="34"/>
    </row>
    <row r="65" spans="1:22" s="35" customFormat="1" ht="12" x14ac:dyDescent="0.15">
      <c r="A65" s="24"/>
      <c r="B65" s="12"/>
      <c r="C65" s="12"/>
      <c r="D65" s="355" t="s">
        <v>115</v>
      </c>
      <c r="E65" s="333">
        <v>381</v>
      </c>
      <c r="F65" s="334">
        <v>7753</v>
      </c>
      <c r="G65" s="271">
        <v>381</v>
      </c>
      <c r="H65" s="271">
        <v>7753</v>
      </c>
      <c r="I65" s="275">
        <v>7112</v>
      </c>
      <c r="J65" s="275">
        <v>28</v>
      </c>
      <c r="K65" s="275">
        <v>50</v>
      </c>
      <c r="L65" s="280">
        <v>19</v>
      </c>
      <c r="M65" s="280"/>
      <c r="N65" s="275">
        <v>353</v>
      </c>
      <c r="O65" s="271">
        <v>7703</v>
      </c>
      <c r="P65" s="271">
        <v>7093</v>
      </c>
      <c r="Q65" s="279" t="s">
        <v>2</v>
      </c>
      <c r="R65" s="279" t="s">
        <v>2</v>
      </c>
      <c r="S65" s="279" t="s">
        <v>2</v>
      </c>
      <c r="T65" s="29" t="s">
        <v>2</v>
      </c>
      <c r="U65" s="29" t="s">
        <v>2</v>
      </c>
      <c r="V65" s="34"/>
    </row>
    <row r="66" spans="1:22" s="35" customFormat="1" ht="12.75" thickBot="1" x14ac:dyDescent="0.2">
      <c r="A66" s="24"/>
      <c r="B66" s="36"/>
      <c r="C66" s="36"/>
      <c r="D66" s="37" t="s">
        <v>116</v>
      </c>
      <c r="E66" s="335">
        <v>106</v>
      </c>
      <c r="F66" s="336">
        <v>1105</v>
      </c>
      <c r="G66" s="282">
        <v>105</v>
      </c>
      <c r="H66" s="282">
        <v>1102</v>
      </c>
      <c r="I66" s="283">
        <v>910</v>
      </c>
      <c r="J66" s="283">
        <v>6</v>
      </c>
      <c r="K66" s="283">
        <v>11</v>
      </c>
      <c r="L66" s="284">
        <v>5</v>
      </c>
      <c r="M66" s="284"/>
      <c r="N66" s="283">
        <v>99</v>
      </c>
      <c r="O66" s="282">
        <v>1091</v>
      </c>
      <c r="P66" s="282">
        <v>905</v>
      </c>
      <c r="Q66" s="285" t="s">
        <v>2</v>
      </c>
      <c r="R66" s="285" t="s">
        <v>2</v>
      </c>
      <c r="S66" s="285" t="s">
        <v>2</v>
      </c>
      <c r="T66" s="38">
        <v>1</v>
      </c>
      <c r="U66" s="38">
        <v>3</v>
      </c>
      <c r="V66" s="34"/>
    </row>
    <row r="67" spans="1:22" s="39" customFormat="1" ht="15" customHeight="1" x14ac:dyDescent="0.15">
      <c r="B67" s="14" t="s">
        <v>268</v>
      </c>
      <c r="C67" s="40"/>
      <c r="D67" s="40"/>
      <c r="E67" s="41"/>
      <c r="F67" s="41"/>
      <c r="G67" s="41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3"/>
      <c r="U67" s="44"/>
      <c r="V67" s="45"/>
    </row>
    <row r="68" spans="1:22" s="46" customFormat="1" ht="15" customHeight="1" x14ac:dyDescent="0.15">
      <c r="B68" s="47" t="s">
        <v>241</v>
      </c>
      <c r="D68" s="48"/>
      <c r="E68" s="49"/>
      <c r="F68" s="50"/>
      <c r="G68" s="49"/>
      <c r="H68" s="49"/>
      <c r="I68" s="51"/>
      <c r="J68" s="51"/>
      <c r="K68" s="51"/>
      <c r="L68" s="52"/>
      <c r="M68" s="52"/>
      <c r="N68" s="51"/>
      <c r="O68" s="49"/>
      <c r="P68" s="49"/>
      <c r="Q68" s="53"/>
      <c r="R68" s="53"/>
      <c r="S68" s="53"/>
      <c r="T68" s="54"/>
      <c r="U68" s="55"/>
      <c r="V68" s="56"/>
    </row>
  </sheetData>
  <mergeCells count="39">
    <mergeCell ref="B9:D9"/>
    <mergeCell ref="C62:D62"/>
    <mergeCell ref="C56:D56"/>
    <mergeCell ref="C51:D51"/>
    <mergeCell ref="C10:D10"/>
    <mergeCell ref="C16:D16"/>
    <mergeCell ref="B12:D12"/>
    <mergeCell ref="C26:D26"/>
    <mergeCell ref="C11:D11"/>
    <mergeCell ref="C22:D22"/>
    <mergeCell ref="C20:D20"/>
    <mergeCell ref="B19:D19"/>
    <mergeCell ref="C13:D13"/>
    <mergeCell ref="G5:L5"/>
    <mergeCell ref="U7:U8"/>
    <mergeCell ref="T7:T8"/>
    <mergeCell ref="Q7:Q8"/>
    <mergeCell ref="R7:R8"/>
    <mergeCell ref="N7:N8"/>
    <mergeCell ref="Q6:S6"/>
    <mergeCell ref="N6:P6"/>
    <mergeCell ref="J6:L6"/>
    <mergeCell ref="G6:I6"/>
    <mergeCell ref="N2:Q2"/>
    <mergeCell ref="E7:E8"/>
    <mergeCell ref="F7:F8"/>
    <mergeCell ref="E4:L4"/>
    <mergeCell ref="N4:U4"/>
    <mergeCell ref="O7:O8"/>
    <mergeCell ref="G7:G8"/>
    <mergeCell ref="H7:H8"/>
    <mergeCell ref="T5:U6"/>
    <mergeCell ref="N5:S5"/>
    <mergeCell ref="H3:L3"/>
    <mergeCell ref="B2:L2"/>
    <mergeCell ref="K7:K8"/>
    <mergeCell ref="E5:F6"/>
    <mergeCell ref="J7:J8"/>
    <mergeCell ref="B4:D8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3"/>
  <sheetViews>
    <sheetView showGridLines="0" topLeftCell="D1" zoomScaleNormal="100" zoomScaleSheetLayoutView="100" workbookViewId="0">
      <pane xSplit="1" topLeftCell="E1" activePane="topRight" state="frozen"/>
      <selection activeCell="D34" sqref="D34"/>
      <selection pane="topRight" activeCell="B4" sqref="B4:D8"/>
    </sheetView>
  </sheetViews>
  <sheetFormatPr defaultColWidth="6.3984375" defaultRowHeight="11.25" x14ac:dyDescent="0.15"/>
  <cols>
    <col min="1" max="1" width="8.796875" style="10" customWidth="1"/>
    <col min="2" max="2" width="2.296875" style="10" customWidth="1"/>
    <col min="3" max="3" width="2.09765625" style="10" customWidth="1"/>
    <col min="4" max="4" width="23" style="10" customWidth="1"/>
    <col min="5" max="12" width="5.69921875" style="10" customWidth="1"/>
    <col min="13" max="13" width="0.296875" style="11" customWidth="1"/>
    <col min="14" max="21" width="8.69921875" style="10" customWidth="1"/>
    <col min="22" max="22" width="6.3984375" style="11" customWidth="1"/>
    <col min="23" max="16384" width="6.3984375" style="10"/>
  </cols>
  <sheetData>
    <row r="1" spans="2:22" x14ac:dyDescent="0.1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8"/>
      <c r="N1" s="287"/>
      <c r="O1" s="287"/>
      <c r="P1" s="287"/>
      <c r="Q1" s="287"/>
      <c r="R1" s="287"/>
      <c r="S1" s="287"/>
      <c r="T1" s="287"/>
      <c r="U1" s="287"/>
    </row>
    <row r="2" spans="2:22" ht="28.5" customHeight="1" x14ac:dyDescent="0.15">
      <c r="B2" s="421" t="s">
        <v>269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289"/>
      <c r="N2" s="290"/>
      <c r="O2" s="290"/>
      <c r="P2" s="290"/>
      <c r="Q2" s="291"/>
      <c r="R2" s="292"/>
      <c r="S2" s="292"/>
      <c r="T2" s="292"/>
      <c r="U2" s="292"/>
    </row>
    <row r="3" spans="2:22" s="56" customFormat="1" ht="3.75" customHeight="1" thickBot="1" x14ac:dyDescent="0.2">
      <c r="B3" s="291"/>
      <c r="C3" s="291"/>
      <c r="D3" s="291"/>
      <c r="E3" s="293"/>
      <c r="F3" s="293"/>
      <c r="G3" s="293"/>
      <c r="H3" s="293"/>
      <c r="I3" s="293"/>
      <c r="J3" s="293"/>
      <c r="K3" s="293"/>
      <c r="L3" s="293"/>
      <c r="M3" s="291"/>
      <c r="N3" s="294"/>
      <c r="O3" s="294"/>
      <c r="P3" s="294"/>
      <c r="Q3" s="294"/>
      <c r="R3" s="291"/>
      <c r="S3" s="291"/>
      <c r="T3" s="291"/>
      <c r="U3" s="291"/>
    </row>
    <row r="4" spans="2:22" s="16" customFormat="1" ht="12" customHeight="1" x14ac:dyDescent="0.2">
      <c r="B4" s="426" t="s">
        <v>11</v>
      </c>
      <c r="C4" s="426"/>
      <c r="D4" s="427"/>
      <c r="E4" s="419" t="s">
        <v>12</v>
      </c>
      <c r="F4" s="420"/>
      <c r="G4" s="420"/>
      <c r="H4" s="420"/>
      <c r="I4" s="420"/>
      <c r="J4" s="420"/>
      <c r="K4" s="420"/>
      <c r="L4" s="420"/>
      <c r="M4" s="295"/>
      <c r="N4" s="432" t="s">
        <v>39</v>
      </c>
      <c r="O4" s="432"/>
      <c r="P4" s="432"/>
      <c r="Q4" s="432"/>
      <c r="R4" s="432"/>
      <c r="S4" s="432"/>
      <c r="T4" s="432"/>
      <c r="U4" s="432"/>
      <c r="V4" s="18"/>
    </row>
    <row r="5" spans="2:22" s="16" customFormat="1" ht="12" customHeight="1" x14ac:dyDescent="0.2">
      <c r="B5" s="428"/>
      <c r="C5" s="428"/>
      <c r="D5" s="429"/>
      <c r="E5" s="433" t="s">
        <v>13</v>
      </c>
      <c r="F5" s="434"/>
      <c r="G5" s="437" t="s">
        <v>14</v>
      </c>
      <c r="H5" s="438"/>
      <c r="I5" s="438"/>
      <c r="J5" s="438"/>
      <c r="K5" s="438"/>
      <c r="L5" s="438"/>
      <c r="M5" s="296"/>
      <c r="N5" s="439" t="s">
        <v>15</v>
      </c>
      <c r="O5" s="439"/>
      <c r="P5" s="439"/>
      <c r="Q5" s="439"/>
      <c r="R5" s="439"/>
      <c r="S5" s="439"/>
      <c r="T5" s="440" t="s">
        <v>157</v>
      </c>
      <c r="U5" s="441"/>
      <c r="V5" s="18"/>
    </row>
    <row r="6" spans="2:22" s="16" customFormat="1" ht="12" customHeight="1" x14ac:dyDescent="0.2">
      <c r="B6" s="428"/>
      <c r="C6" s="428"/>
      <c r="D6" s="429"/>
      <c r="E6" s="435"/>
      <c r="F6" s="436"/>
      <c r="G6" s="417" t="s">
        <v>16</v>
      </c>
      <c r="H6" s="417"/>
      <c r="I6" s="418"/>
      <c r="J6" s="443" t="s">
        <v>17</v>
      </c>
      <c r="K6" s="417"/>
      <c r="L6" s="417"/>
      <c r="M6" s="360"/>
      <c r="N6" s="417" t="s">
        <v>18</v>
      </c>
      <c r="O6" s="417"/>
      <c r="P6" s="418"/>
      <c r="Q6" s="443" t="s">
        <v>19</v>
      </c>
      <c r="R6" s="417"/>
      <c r="S6" s="417"/>
      <c r="T6" s="442"/>
      <c r="U6" s="430"/>
      <c r="V6" s="18"/>
    </row>
    <row r="7" spans="2:22" s="20" customFormat="1" ht="12" customHeight="1" x14ac:dyDescent="0.15">
      <c r="B7" s="428"/>
      <c r="C7" s="428"/>
      <c r="D7" s="429"/>
      <c r="E7" s="424" t="s">
        <v>20</v>
      </c>
      <c r="F7" s="422" t="s">
        <v>21</v>
      </c>
      <c r="G7" s="424" t="s">
        <v>20</v>
      </c>
      <c r="H7" s="422" t="s">
        <v>21</v>
      </c>
      <c r="I7" s="359"/>
      <c r="J7" s="424" t="s">
        <v>20</v>
      </c>
      <c r="K7" s="422" t="s">
        <v>21</v>
      </c>
      <c r="L7" s="358"/>
      <c r="M7" s="360"/>
      <c r="N7" s="434" t="s">
        <v>20</v>
      </c>
      <c r="O7" s="422" t="s">
        <v>21</v>
      </c>
      <c r="P7" s="359"/>
      <c r="Q7" s="424" t="s">
        <v>20</v>
      </c>
      <c r="R7" s="422" t="s">
        <v>21</v>
      </c>
      <c r="S7" s="359"/>
      <c r="T7" s="433" t="s">
        <v>20</v>
      </c>
      <c r="U7" s="422" t="s">
        <v>21</v>
      </c>
      <c r="V7" s="21"/>
    </row>
    <row r="8" spans="2:22" s="16" customFormat="1" ht="12" customHeight="1" x14ac:dyDescent="0.2">
      <c r="B8" s="430"/>
      <c r="C8" s="430"/>
      <c r="D8" s="431"/>
      <c r="E8" s="425"/>
      <c r="F8" s="423"/>
      <c r="G8" s="425"/>
      <c r="H8" s="423"/>
      <c r="I8" s="297" t="s">
        <v>22</v>
      </c>
      <c r="J8" s="425"/>
      <c r="K8" s="423"/>
      <c r="L8" s="298" t="s">
        <v>22</v>
      </c>
      <c r="M8" s="299"/>
      <c r="N8" s="436"/>
      <c r="O8" s="423"/>
      <c r="P8" s="297" t="s">
        <v>22</v>
      </c>
      <c r="Q8" s="425"/>
      <c r="R8" s="423"/>
      <c r="S8" s="297" t="s">
        <v>22</v>
      </c>
      <c r="T8" s="435"/>
      <c r="U8" s="423"/>
      <c r="V8" s="18"/>
    </row>
    <row r="9" spans="2:22" s="59" customFormat="1" ht="12" x14ac:dyDescent="0.15">
      <c r="B9" s="292"/>
      <c r="C9" s="292"/>
      <c r="D9" s="357" t="s">
        <v>117</v>
      </c>
      <c r="E9" s="337">
        <v>3</v>
      </c>
      <c r="F9" s="338">
        <v>8</v>
      </c>
      <c r="G9" s="300">
        <v>3</v>
      </c>
      <c r="H9" s="300">
        <v>8</v>
      </c>
      <c r="I9" s="275">
        <v>8</v>
      </c>
      <c r="J9" s="276" t="s">
        <v>2</v>
      </c>
      <c r="K9" s="276" t="s">
        <v>2</v>
      </c>
      <c r="L9" s="277" t="s">
        <v>2</v>
      </c>
      <c r="M9" s="277"/>
      <c r="N9" s="275">
        <v>3</v>
      </c>
      <c r="O9" s="271">
        <v>8</v>
      </c>
      <c r="P9" s="271">
        <v>8</v>
      </c>
      <c r="Q9" s="279" t="s">
        <v>2</v>
      </c>
      <c r="R9" s="279" t="s">
        <v>2</v>
      </c>
      <c r="S9" s="279" t="s">
        <v>2</v>
      </c>
      <c r="T9" s="301" t="s">
        <v>2</v>
      </c>
      <c r="U9" s="276" t="s">
        <v>2</v>
      </c>
      <c r="V9" s="58"/>
    </row>
    <row r="10" spans="2:22" s="59" customFormat="1" ht="12" x14ac:dyDescent="0.15">
      <c r="B10" s="292"/>
      <c r="C10" s="292"/>
      <c r="D10" s="357" t="s">
        <v>118</v>
      </c>
      <c r="E10" s="333">
        <v>24</v>
      </c>
      <c r="F10" s="334">
        <v>165</v>
      </c>
      <c r="G10" s="271">
        <v>24</v>
      </c>
      <c r="H10" s="271">
        <v>165</v>
      </c>
      <c r="I10" s="275">
        <v>145</v>
      </c>
      <c r="J10" s="275" t="s">
        <v>2</v>
      </c>
      <c r="K10" s="275" t="s">
        <v>2</v>
      </c>
      <c r="L10" s="277" t="s">
        <v>2</v>
      </c>
      <c r="M10" s="277"/>
      <c r="N10" s="275">
        <v>24</v>
      </c>
      <c r="O10" s="271">
        <v>165</v>
      </c>
      <c r="P10" s="271">
        <v>145</v>
      </c>
      <c r="Q10" s="279" t="s">
        <v>2</v>
      </c>
      <c r="R10" s="279" t="s">
        <v>2</v>
      </c>
      <c r="S10" s="279" t="s">
        <v>2</v>
      </c>
      <c r="T10" s="301" t="s">
        <v>2</v>
      </c>
      <c r="U10" s="276" t="s">
        <v>2</v>
      </c>
      <c r="V10" s="58"/>
    </row>
    <row r="11" spans="2:22" s="59" customFormat="1" ht="12" x14ac:dyDescent="0.15">
      <c r="B11" s="292"/>
      <c r="C11" s="292"/>
      <c r="D11" s="357" t="s">
        <v>119</v>
      </c>
      <c r="E11" s="333">
        <v>71</v>
      </c>
      <c r="F11" s="334">
        <v>1040</v>
      </c>
      <c r="G11" s="271">
        <v>70</v>
      </c>
      <c r="H11" s="271">
        <v>1039</v>
      </c>
      <c r="I11" s="275">
        <v>988</v>
      </c>
      <c r="J11" s="275">
        <v>3</v>
      </c>
      <c r="K11" s="275">
        <v>8</v>
      </c>
      <c r="L11" s="277">
        <v>4</v>
      </c>
      <c r="M11" s="277"/>
      <c r="N11" s="275">
        <v>63</v>
      </c>
      <c r="O11" s="271">
        <v>1024</v>
      </c>
      <c r="P11" s="271">
        <v>978</v>
      </c>
      <c r="Q11" s="278">
        <v>4</v>
      </c>
      <c r="R11" s="278">
        <v>7</v>
      </c>
      <c r="S11" s="278">
        <v>6</v>
      </c>
      <c r="T11" s="301">
        <v>1</v>
      </c>
      <c r="U11" s="276">
        <v>1</v>
      </c>
      <c r="V11" s="58"/>
    </row>
    <row r="12" spans="2:22" s="59" customFormat="1" ht="12" x14ac:dyDescent="0.15">
      <c r="B12" s="292"/>
      <c r="C12" s="292"/>
      <c r="D12" s="357" t="s">
        <v>168</v>
      </c>
      <c r="E12" s="333">
        <v>1</v>
      </c>
      <c r="F12" s="334">
        <v>880</v>
      </c>
      <c r="G12" s="271">
        <v>1</v>
      </c>
      <c r="H12" s="271">
        <v>880</v>
      </c>
      <c r="I12" s="275">
        <v>880</v>
      </c>
      <c r="J12" s="275" t="s">
        <v>2</v>
      </c>
      <c r="K12" s="275" t="s">
        <v>2</v>
      </c>
      <c r="L12" s="277" t="s">
        <v>2</v>
      </c>
      <c r="M12" s="277"/>
      <c r="N12" s="275">
        <v>1</v>
      </c>
      <c r="O12" s="271">
        <v>880</v>
      </c>
      <c r="P12" s="271">
        <v>880</v>
      </c>
      <c r="Q12" s="278" t="s">
        <v>2</v>
      </c>
      <c r="R12" s="278" t="s">
        <v>2</v>
      </c>
      <c r="S12" s="278" t="s">
        <v>2</v>
      </c>
      <c r="T12" s="301" t="s">
        <v>2</v>
      </c>
      <c r="U12" s="276" t="s">
        <v>2</v>
      </c>
      <c r="V12" s="58"/>
    </row>
    <row r="13" spans="2:22" s="59" customFormat="1" ht="12" x14ac:dyDescent="0.15">
      <c r="B13" s="292"/>
      <c r="C13" s="413" t="s">
        <v>224</v>
      </c>
      <c r="D13" s="413"/>
      <c r="E13" s="333">
        <v>9986</v>
      </c>
      <c r="F13" s="334">
        <v>62921</v>
      </c>
      <c r="G13" s="271">
        <v>9985</v>
      </c>
      <c r="H13" s="271">
        <v>62918</v>
      </c>
      <c r="I13" s="275">
        <v>48744</v>
      </c>
      <c r="J13" s="275">
        <v>4200</v>
      </c>
      <c r="K13" s="275">
        <v>10606</v>
      </c>
      <c r="L13" s="280">
        <v>4124</v>
      </c>
      <c r="M13" s="280"/>
      <c r="N13" s="275">
        <v>5764</v>
      </c>
      <c r="O13" s="271">
        <v>52210</v>
      </c>
      <c r="P13" s="271">
        <v>44564</v>
      </c>
      <c r="Q13" s="278">
        <v>21</v>
      </c>
      <c r="R13" s="278">
        <v>102</v>
      </c>
      <c r="S13" s="278">
        <v>56</v>
      </c>
      <c r="T13" s="301">
        <v>1</v>
      </c>
      <c r="U13" s="276">
        <v>3</v>
      </c>
      <c r="V13" s="58"/>
    </row>
    <row r="14" spans="2:22" s="35" customFormat="1" ht="12" x14ac:dyDescent="0.15">
      <c r="B14" s="292"/>
      <c r="C14" s="292"/>
      <c r="D14" s="357" t="s">
        <v>120</v>
      </c>
      <c r="E14" s="333">
        <v>10</v>
      </c>
      <c r="F14" s="334">
        <v>74</v>
      </c>
      <c r="G14" s="271">
        <v>10</v>
      </c>
      <c r="H14" s="271">
        <v>74</v>
      </c>
      <c r="I14" s="275">
        <v>57</v>
      </c>
      <c r="J14" s="276" t="s">
        <v>270</v>
      </c>
      <c r="K14" s="276" t="s">
        <v>270</v>
      </c>
      <c r="L14" s="277" t="s">
        <v>270</v>
      </c>
      <c r="M14" s="277"/>
      <c r="N14" s="275">
        <v>10</v>
      </c>
      <c r="O14" s="271">
        <v>74</v>
      </c>
      <c r="P14" s="271">
        <v>57</v>
      </c>
      <c r="Q14" s="279" t="s">
        <v>2</v>
      </c>
      <c r="R14" s="279" t="s">
        <v>2</v>
      </c>
      <c r="S14" s="279" t="s">
        <v>2</v>
      </c>
      <c r="T14" s="301" t="s">
        <v>2</v>
      </c>
      <c r="U14" s="276" t="s">
        <v>2</v>
      </c>
      <c r="V14" s="34"/>
    </row>
    <row r="15" spans="2:22" s="35" customFormat="1" ht="12" x14ac:dyDescent="0.15">
      <c r="B15" s="292"/>
      <c r="C15" s="292"/>
      <c r="D15" s="357" t="s">
        <v>121</v>
      </c>
      <c r="E15" s="333">
        <v>81</v>
      </c>
      <c r="F15" s="334">
        <v>508</v>
      </c>
      <c r="G15" s="271">
        <v>81</v>
      </c>
      <c r="H15" s="271">
        <v>508</v>
      </c>
      <c r="I15" s="275">
        <v>367</v>
      </c>
      <c r="J15" s="275">
        <v>13</v>
      </c>
      <c r="K15" s="275">
        <v>29</v>
      </c>
      <c r="L15" s="280">
        <v>11</v>
      </c>
      <c r="M15" s="280"/>
      <c r="N15" s="275">
        <v>68</v>
      </c>
      <c r="O15" s="271">
        <v>479</v>
      </c>
      <c r="P15" s="271">
        <v>356</v>
      </c>
      <c r="Q15" s="279" t="s">
        <v>2</v>
      </c>
      <c r="R15" s="279" t="s">
        <v>2</v>
      </c>
      <c r="S15" s="279" t="s">
        <v>2</v>
      </c>
      <c r="T15" s="301" t="s">
        <v>2</v>
      </c>
      <c r="U15" s="276" t="s">
        <v>2</v>
      </c>
      <c r="V15" s="34"/>
    </row>
    <row r="16" spans="2:22" s="35" customFormat="1" ht="12" x14ac:dyDescent="0.15">
      <c r="B16" s="292"/>
      <c r="C16" s="292"/>
      <c r="D16" s="357" t="s">
        <v>122</v>
      </c>
      <c r="E16" s="333">
        <v>587</v>
      </c>
      <c r="F16" s="334">
        <v>4528</v>
      </c>
      <c r="G16" s="271">
        <v>587</v>
      </c>
      <c r="H16" s="271">
        <v>4528</v>
      </c>
      <c r="I16" s="275">
        <v>3412</v>
      </c>
      <c r="J16" s="275">
        <v>140</v>
      </c>
      <c r="K16" s="275">
        <v>384</v>
      </c>
      <c r="L16" s="280">
        <v>134</v>
      </c>
      <c r="M16" s="280"/>
      <c r="N16" s="275">
        <v>444</v>
      </c>
      <c r="O16" s="271">
        <v>4135</v>
      </c>
      <c r="P16" s="271">
        <v>3271</v>
      </c>
      <c r="Q16" s="279">
        <v>3</v>
      </c>
      <c r="R16" s="279">
        <v>9</v>
      </c>
      <c r="S16" s="279">
        <v>7</v>
      </c>
      <c r="T16" s="301" t="s">
        <v>2</v>
      </c>
      <c r="U16" s="276" t="s">
        <v>2</v>
      </c>
      <c r="V16" s="34"/>
    </row>
    <row r="17" spans="2:22" s="35" customFormat="1" ht="12" x14ac:dyDescent="0.15">
      <c r="B17" s="292"/>
      <c r="C17" s="292"/>
      <c r="D17" s="357" t="s">
        <v>123</v>
      </c>
      <c r="E17" s="333">
        <v>473</v>
      </c>
      <c r="F17" s="334">
        <v>3372</v>
      </c>
      <c r="G17" s="271">
        <v>473</v>
      </c>
      <c r="H17" s="271">
        <v>3372</v>
      </c>
      <c r="I17" s="275">
        <v>2593</v>
      </c>
      <c r="J17" s="275">
        <v>72</v>
      </c>
      <c r="K17" s="275">
        <v>187</v>
      </c>
      <c r="L17" s="280">
        <v>76</v>
      </c>
      <c r="M17" s="280"/>
      <c r="N17" s="275">
        <v>401</v>
      </c>
      <c r="O17" s="271">
        <v>3185</v>
      </c>
      <c r="P17" s="271">
        <v>2517</v>
      </c>
      <c r="Q17" s="279" t="s">
        <v>270</v>
      </c>
      <c r="R17" s="279" t="s">
        <v>270</v>
      </c>
      <c r="S17" s="279" t="s">
        <v>270</v>
      </c>
      <c r="T17" s="301" t="s">
        <v>2</v>
      </c>
      <c r="U17" s="276" t="s">
        <v>2</v>
      </c>
      <c r="V17" s="34"/>
    </row>
    <row r="18" spans="2:22" s="35" customFormat="1" ht="12" x14ac:dyDescent="0.15">
      <c r="B18" s="292"/>
      <c r="C18" s="292"/>
      <c r="D18" s="357" t="s">
        <v>124</v>
      </c>
      <c r="E18" s="333">
        <v>488</v>
      </c>
      <c r="F18" s="334">
        <v>3737</v>
      </c>
      <c r="G18" s="271">
        <v>488</v>
      </c>
      <c r="H18" s="271">
        <v>3737</v>
      </c>
      <c r="I18" s="275">
        <v>3186</v>
      </c>
      <c r="J18" s="275">
        <v>48</v>
      </c>
      <c r="K18" s="275">
        <v>112</v>
      </c>
      <c r="L18" s="280">
        <v>42</v>
      </c>
      <c r="M18" s="280"/>
      <c r="N18" s="275">
        <v>440</v>
      </c>
      <c r="O18" s="271">
        <v>3625</v>
      </c>
      <c r="P18" s="271">
        <v>3144</v>
      </c>
      <c r="Q18" s="279" t="s">
        <v>2</v>
      </c>
      <c r="R18" s="279" t="s">
        <v>2</v>
      </c>
      <c r="S18" s="279" t="s">
        <v>2</v>
      </c>
      <c r="T18" s="301" t="s">
        <v>2</v>
      </c>
      <c r="U18" s="276" t="s">
        <v>2</v>
      </c>
      <c r="V18" s="34"/>
    </row>
    <row r="19" spans="2:22" s="35" customFormat="1" ht="12" x14ac:dyDescent="0.15">
      <c r="B19" s="292"/>
      <c r="C19" s="292"/>
      <c r="D19" s="357" t="s">
        <v>125</v>
      </c>
      <c r="E19" s="333">
        <v>528</v>
      </c>
      <c r="F19" s="334">
        <v>4471</v>
      </c>
      <c r="G19" s="271">
        <v>528</v>
      </c>
      <c r="H19" s="271">
        <v>4471</v>
      </c>
      <c r="I19" s="275">
        <v>3720</v>
      </c>
      <c r="J19" s="275">
        <v>103</v>
      </c>
      <c r="K19" s="275">
        <v>267</v>
      </c>
      <c r="L19" s="280">
        <v>78</v>
      </c>
      <c r="M19" s="280"/>
      <c r="N19" s="275">
        <v>425</v>
      </c>
      <c r="O19" s="271">
        <v>4204</v>
      </c>
      <c r="P19" s="271">
        <v>3642</v>
      </c>
      <c r="Q19" s="279" t="s">
        <v>2</v>
      </c>
      <c r="R19" s="279" t="s">
        <v>2</v>
      </c>
      <c r="S19" s="279" t="s">
        <v>2</v>
      </c>
      <c r="T19" s="301" t="s">
        <v>2</v>
      </c>
      <c r="U19" s="276" t="s">
        <v>2</v>
      </c>
      <c r="V19" s="34"/>
    </row>
    <row r="20" spans="2:22" s="35" customFormat="1" ht="12" x14ac:dyDescent="0.15">
      <c r="B20" s="292"/>
      <c r="C20" s="292"/>
      <c r="D20" s="357" t="s">
        <v>126</v>
      </c>
      <c r="E20" s="333">
        <v>10</v>
      </c>
      <c r="F20" s="334">
        <v>880</v>
      </c>
      <c r="G20" s="271">
        <v>10</v>
      </c>
      <c r="H20" s="271">
        <v>880</v>
      </c>
      <c r="I20" s="275">
        <v>836</v>
      </c>
      <c r="J20" s="275">
        <v>2</v>
      </c>
      <c r="K20" s="275">
        <v>3</v>
      </c>
      <c r="L20" s="280" t="s">
        <v>270</v>
      </c>
      <c r="M20" s="280"/>
      <c r="N20" s="275">
        <v>7</v>
      </c>
      <c r="O20" s="271">
        <v>873</v>
      </c>
      <c r="P20" s="271">
        <v>834</v>
      </c>
      <c r="Q20" s="279">
        <v>1</v>
      </c>
      <c r="R20" s="279">
        <v>4</v>
      </c>
      <c r="S20" s="279">
        <v>2</v>
      </c>
      <c r="T20" s="301" t="s">
        <v>2</v>
      </c>
      <c r="U20" s="276" t="s">
        <v>2</v>
      </c>
      <c r="V20" s="34"/>
    </row>
    <row r="21" spans="2:22" s="35" customFormat="1" ht="12" x14ac:dyDescent="0.15">
      <c r="B21" s="292"/>
      <c r="C21" s="292"/>
      <c r="D21" s="357" t="s">
        <v>127</v>
      </c>
      <c r="E21" s="333">
        <v>954</v>
      </c>
      <c r="F21" s="334">
        <v>3723</v>
      </c>
      <c r="G21" s="271">
        <v>954</v>
      </c>
      <c r="H21" s="271">
        <v>3723</v>
      </c>
      <c r="I21" s="275">
        <v>2645</v>
      </c>
      <c r="J21" s="275">
        <v>410</v>
      </c>
      <c r="K21" s="275">
        <v>738</v>
      </c>
      <c r="L21" s="280">
        <v>168</v>
      </c>
      <c r="M21" s="280"/>
      <c r="N21" s="275">
        <v>544</v>
      </c>
      <c r="O21" s="271">
        <v>2985</v>
      </c>
      <c r="P21" s="271">
        <v>2477</v>
      </c>
      <c r="Q21" s="278" t="s">
        <v>2</v>
      </c>
      <c r="R21" s="278" t="s">
        <v>2</v>
      </c>
      <c r="S21" s="279" t="s">
        <v>2</v>
      </c>
      <c r="T21" s="301" t="s">
        <v>2</v>
      </c>
      <c r="U21" s="276" t="s">
        <v>2</v>
      </c>
      <c r="V21" s="34"/>
    </row>
    <row r="22" spans="2:22" s="35" customFormat="1" ht="12" x14ac:dyDescent="0.15">
      <c r="B22" s="292"/>
      <c r="C22" s="292"/>
      <c r="D22" s="357" t="s">
        <v>128</v>
      </c>
      <c r="E22" s="333">
        <v>2358</v>
      </c>
      <c r="F22" s="334">
        <v>18229</v>
      </c>
      <c r="G22" s="271">
        <v>2358</v>
      </c>
      <c r="H22" s="271">
        <v>18229</v>
      </c>
      <c r="I22" s="275">
        <v>14639</v>
      </c>
      <c r="J22" s="275">
        <v>1432</v>
      </c>
      <c r="K22" s="275">
        <v>4291</v>
      </c>
      <c r="L22" s="280">
        <v>1981</v>
      </c>
      <c r="M22" s="280"/>
      <c r="N22" s="275">
        <v>916</v>
      </c>
      <c r="O22" s="271">
        <v>13864</v>
      </c>
      <c r="P22" s="271">
        <v>12621</v>
      </c>
      <c r="Q22" s="278">
        <v>10</v>
      </c>
      <c r="R22" s="278">
        <v>74</v>
      </c>
      <c r="S22" s="278">
        <v>37</v>
      </c>
      <c r="T22" s="301" t="s">
        <v>2</v>
      </c>
      <c r="U22" s="276" t="s">
        <v>2</v>
      </c>
      <c r="V22" s="34"/>
    </row>
    <row r="23" spans="2:22" s="35" customFormat="1" ht="12" x14ac:dyDescent="0.15">
      <c r="B23" s="292"/>
      <c r="C23" s="292"/>
      <c r="D23" s="357" t="s">
        <v>169</v>
      </c>
      <c r="E23" s="333">
        <v>1178</v>
      </c>
      <c r="F23" s="334">
        <v>6465</v>
      </c>
      <c r="G23" s="271">
        <v>1178</v>
      </c>
      <c r="H23" s="271">
        <v>6465</v>
      </c>
      <c r="I23" s="275">
        <v>4815</v>
      </c>
      <c r="J23" s="275">
        <v>584</v>
      </c>
      <c r="K23" s="275">
        <v>1263</v>
      </c>
      <c r="L23" s="280">
        <v>408</v>
      </c>
      <c r="M23" s="280"/>
      <c r="N23" s="275">
        <v>593</v>
      </c>
      <c r="O23" s="271">
        <v>5200</v>
      </c>
      <c r="P23" s="271">
        <v>4407</v>
      </c>
      <c r="Q23" s="279">
        <v>1</v>
      </c>
      <c r="R23" s="279">
        <v>2</v>
      </c>
      <c r="S23" s="279" t="s">
        <v>2</v>
      </c>
      <c r="T23" s="301" t="s">
        <v>2</v>
      </c>
      <c r="U23" s="276" t="s">
        <v>2</v>
      </c>
      <c r="V23" s="34"/>
    </row>
    <row r="24" spans="2:22" s="35" customFormat="1" ht="12" x14ac:dyDescent="0.15">
      <c r="B24" s="292"/>
      <c r="C24" s="292"/>
      <c r="D24" s="357" t="s">
        <v>129</v>
      </c>
      <c r="E24" s="333">
        <v>3112</v>
      </c>
      <c r="F24" s="334">
        <v>15656</v>
      </c>
      <c r="G24" s="271">
        <v>3111</v>
      </c>
      <c r="H24" s="271">
        <v>15653</v>
      </c>
      <c r="I24" s="275">
        <v>11484</v>
      </c>
      <c r="J24" s="275">
        <v>1311</v>
      </c>
      <c r="K24" s="275">
        <v>3178</v>
      </c>
      <c r="L24" s="280">
        <v>1186</v>
      </c>
      <c r="M24" s="280"/>
      <c r="N24" s="275">
        <v>1796</v>
      </c>
      <c r="O24" s="271">
        <v>12465</v>
      </c>
      <c r="P24" s="271">
        <v>10290</v>
      </c>
      <c r="Q24" s="279">
        <v>4</v>
      </c>
      <c r="R24" s="279">
        <v>10</v>
      </c>
      <c r="S24" s="279">
        <v>8</v>
      </c>
      <c r="T24" s="301">
        <v>1</v>
      </c>
      <c r="U24" s="276">
        <v>3</v>
      </c>
      <c r="V24" s="34"/>
    </row>
    <row r="25" spans="2:22" s="35" customFormat="1" ht="12" x14ac:dyDescent="0.15">
      <c r="B25" s="292"/>
      <c r="C25" s="292"/>
      <c r="D25" s="357" t="s">
        <v>170</v>
      </c>
      <c r="E25" s="333">
        <v>207</v>
      </c>
      <c r="F25" s="334">
        <v>1278</v>
      </c>
      <c r="G25" s="271">
        <v>207</v>
      </c>
      <c r="H25" s="271">
        <v>1278</v>
      </c>
      <c r="I25" s="275">
        <v>990</v>
      </c>
      <c r="J25" s="275">
        <v>85</v>
      </c>
      <c r="K25" s="275">
        <v>154</v>
      </c>
      <c r="L25" s="280">
        <v>40</v>
      </c>
      <c r="M25" s="280"/>
      <c r="N25" s="275">
        <v>120</v>
      </c>
      <c r="O25" s="271">
        <v>1121</v>
      </c>
      <c r="P25" s="271">
        <v>948</v>
      </c>
      <c r="Q25" s="279">
        <v>2</v>
      </c>
      <c r="R25" s="279">
        <v>3</v>
      </c>
      <c r="S25" s="279">
        <v>2</v>
      </c>
      <c r="T25" s="301" t="s">
        <v>2</v>
      </c>
      <c r="U25" s="276" t="s">
        <v>2</v>
      </c>
      <c r="V25" s="34"/>
    </row>
    <row r="26" spans="2:22" s="35" customFormat="1" ht="12" x14ac:dyDescent="0.15">
      <c r="B26" s="292"/>
      <c r="C26" s="413" t="s">
        <v>225</v>
      </c>
      <c r="D26" s="413"/>
      <c r="E26" s="333">
        <v>666</v>
      </c>
      <c r="F26" s="334">
        <v>7962</v>
      </c>
      <c r="G26" s="271">
        <v>666</v>
      </c>
      <c r="H26" s="271">
        <v>7962</v>
      </c>
      <c r="I26" s="275">
        <v>7461</v>
      </c>
      <c r="J26" s="275">
        <v>50</v>
      </c>
      <c r="K26" s="275">
        <v>88</v>
      </c>
      <c r="L26" s="280">
        <v>22</v>
      </c>
      <c r="M26" s="280"/>
      <c r="N26" s="275">
        <v>614</v>
      </c>
      <c r="O26" s="271">
        <v>7872</v>
      </c>
      <c r="P26" s="271">
        <v>7437</v>
      </c>
      <c r="Q26" s="278">
        <v>2</v>
      </c>
      <c r="R26" s="278">
        <v>2</v>
      </c>
      <c r="S26" s="278">
        <v>2</v>
      </c>
      <c r="T26" s="301" t="s">
        <v>2</v>
      </c>
      <c r="U26" s="276" t="s">
        <v>2</v>
      </c>
      <c r="V26" s="34"/>
    </row>
    <row r="27" spans="2:22" s="35" customFormat="1" ht="12" x14ac:dyDescent="0.15">
      <c r="B27" s="292"/>
      <c r="C27" s="292"/>
      <c r="D27" s="357" t="s">
        <v>130</v>
      </c>
      <c r="E27" s="333">
        <v>190</v>
      </c>
      <c r="F27" s="334">
        <v>3498</v>
      </c>
      <c r="G27" s="271">
        <v>190</v>
      </c>
      <c r="H27" s="271">
        <v>3498</v>
      </c>
      <c r="I27" s="275">
        <v>3469</v>
      </c>
      <c r="J27" s="276" t="s">
        <v>2</v>
      </c>
      <c r="K27" s="276" t="s">
        <v>2</v>
      </c>
      <c r="L27" s="277" t="s">
        <v>2</v>
      </c>
      <c r="M27" s="277"/>
      <c r="N27" s="275">
        <v>190</v>
      </c>
      <c r="O27" s="271">
        <v>3498</v>
      </c>
      <c r="P27" s="271">
        <v>3469</v>
      </c>
      <c r="Q27" s="279" t="s">
        <v>2</v>
      </c>
      <c r="R27" s="279" t="s">
        <v>2</v>
      </c>
      <c r="S27" s="279" t="s">
        <v>2</v>
      </c>
      <c r="T27" s="301" t="s">
        <v>2</v>
      </c>
      <c r="U27" s="276" t="s">
        <v>2</v>
      </c>
      <c r="V27" s="34"/>
    </row>
    <row r="28" spans="2:22" s="35" customFormat="1" ht="12" x14ac:dyDescent="0.15">
      <c r="B28" s="292"/>
      <c r="C28" s="292"/>
      <c r="D28" s="357" t="s">
        <v>31</v>
      </c>
      <c r="E28" s="333">
        <v>46</v>
      </c>
      <c r="F28" s="334">
        <v>527</v>
      </c>
      <c r="G28" s="271">
        <v>46</v>
      </c>
      <c r="H28" s="271">
        <v>527</v>
      </c>
      <c r="I28" s="275">
        <v>506</v>
      </c>
      <c r="J28" s="276" t="s">
        <v>2</v>
      </c>
      <c r="K28" s="276" t="s">
        <v>2</v>
      </c>
      <c r="L28" s="277" t="s">
        <v>2</v>
      </c>
      <c r="M28" s="277"/>
      <c r="N28" s="275">
        <v>46</v>
      </c>
      <c r="O28" s="271">
        <v>527</v>
      </c>
      <c r="P28" s="271">
        <v>506</v>
      </c>
      <c r="Q28" s="279" t="s">
        <v>2</v>
      </c>
      <c r="R28" s="279" t="s">
        <v>2</v>
      </c>
      <c r="S28" s="279" t="s">
        <v>2</v>
      </c>
      <c r="T28" s="301" t="s">
        <v>2</v>
      </c>
      <c r="U28" s="276" t="s">
        <v>2</v>
      </c>
      <c r="V28" s="34"/>
    </row>
    <row r="29" spans="2:22" s="35" customFormat="1" ht="12" x14ac:dyDescent="0.15">
      <c r="B29" s="292"/>
      <c r="C29" s="292"/>
      <c r="D29" s="302" t="s">
        <v>233</v>
      </c>
      <c r="E29" s="333">
        <v>25</v>
      </c>
      <c r="F29" s="334">
        <v>136</v>
      </c>
      <c r="G29" s="271">
        <v>25</v>
      </c>
      <c r="H29" s="271">
        <v>136</v>
      </c>
      <c r="I29" s="275">
        <v>99</v>
      </c>
      <c r="J29" s="276">
        <v>7</v>
      </c>
      <c r="K29" s="276">
        <v>15</v>
      </c>
      <c r="L29" s="277">
        <v>4</v>
      </c>
      <c r="M29" s="277"/>
      <c r="N29" s="275">
        <v>18</v>
      </c>
      <c r="O29" s="271">
        <v>121</v>
      </c>
      <c r="P29" s="271">
        <v>95</v>
      </c>
      <c r="Q29" s="279" t="s">
        <v>270</v>
      </c>
      <c r="R29" s="279" t="s">
        <v>270</v>
      </c>
      <c r="S29" s="279" t="s">
        <v>270</v>
      </c>
      <c r="T29" s="301" t="s">
        <v>2</v>
      </c>
      <c r="U29" s="276" t="s">
        <v>2</v>
      </c>
      <c r="V29" s="34"/>
    </row>
    <row r="30" spans="2:22" s="35" customFormat="1" ht="12" x14ac:dyDescent="0.15">
      <c r="B30" s="292"/>
      <c r="C30" s="292"/>
      <c r="D30" s="357" t="s">
        <v>171</v>
      </c>
      <c r="E30" s="333">
        <v>24</v>
      </c>
      <c r="F30" s="334">
        <v>323</v>
      </c>
      <c r="G30" s="271">
        <v>24</v>
      </c>
      <c r="H30" s="271">
        <v>323</v>
      </c>
      <c r="I30" s="275">
        <v>300</v>
      </c>
      <c r="J30" s="275" t="s">
        <v>2</v>
      </c>
      <c r="K30" s="275" t="s">
        <v>2</v>
      </c>
      <c r="L30" s="280" t="s">
        <v>2</v>
      </c>
      <c r="M30" s="280"/>
      <c r="N30" s="275">
        <v>24</v>
      </c>
      <c r="O30" s="271">
        <v>323</v>
      </c>
      <c r="P30" s="271">
        <v>300</v>
      </c>
      <c r="Q30" s="278" t="s">
        <v>2</v>
      </c>
      <c r="R30" s="278" t="s">
        <v>2</v>
      </c>
      <c r="S30" s="278" t="s">
        <v>2</v>
      </c>
      <c r="T30" s="301" t="s">
        <v>2</v>
      </c>
      <c r="U30" s="276" t="s">
        <v>2</v>
      </c>
      <c r="V30" s="34"/>
    </row>
    <row r="31" spans="2:22" s="35" customFormat="1" ht="12" x14ac:dyDescent="0.15">
      <c r="B31" s="292"/>
      <c r="C31" s="292"/>
      <c r="D31" s="357" t="s">
        <v>172</v>
      </c>
      <c r="E31" s="333">
        <v>6</v>
      </c>
      <c r="F31" s="334">
        <v>46</v>
      </c>
      <c r="G31" s="271">
        <v>6</v>
      </c>
      <c r="H31" s="271">
        <v>46</v>
      </c>
      <c r="I31" s="275">
        <v>32</v>
      </c>
      <c r="J31" s="276" t="s">
        <v>2</v>
      </c>
      <c r="K31" s="276" t="s">
        <v>2</v>
      </c>
      <c r="L31" s="277" t="s">
        <v>2</v>
      </c>
      <c r="M31" s="277"/>
      <c r="N31" s="275">
        <v>6</v>
      </c>
      <c r="O31" s="271">
        <v>46</v>
      </c>
      <c r="P31" s="271">
        <v>32</v>
      </c>
      <c r="Q31" s="279" t="s">
        <v>2</v>
      </c>
      <c r="R31" s="279" t="s">
        <v>2</v>
      </c>
      <c r="S31" s="279" t="s">
        <v>2</v>
      </c>
      <c r="T31" s="301" t="s">
        <v>2</v>
      </c>
      <c r="U31" s="276" t="s">
        <v>2</v>
      </c>
      <c r="V31" s="34"/>
    </row>
    <row r="32" spans="2:22" s="35" customFormat="1" ht="12" x14ac:dyDescent="0.15">
      <c r="B32" s="292"/>
      <c r="C32" s="292"/>
      <c r="D32" s="357" t="s">
        <v>173</v>
      </c>
      <c r="E32" s="333">
        <v>375</v>
      </c>
      <c r="F32" s="334">
        <v>3432</v>
      </c>
      <c r="G32" s="271">
        <v>375</v>
      </c>
      <c r="H32" s="271">
        <v>3432</v>
      </c>
      <c r="I32" s="275">
        <v>3055</v>
      </c>
      <c r="J32" s="276">
        <v>43</v>
      </c>
      <c r="K32" s="276">
        <v>73</v>
      </c>
      <c r="L32" s="277">
        <v>18</v>
      </c>
      <c r="M32" s="277"/>
      <c r="N32" s="275">
        <v>330</v>
      </c>
      <c r="O32" s="271">
        <v>3357</v>
      </c>
      <c r="P32" s="271">
        <v>3035</v>
      </c>
      <c r="Q32" s="279">
        <v>2</v>
      </c>
      <c r="R32" s="279">
        <v>2</v>
      </c>
      <c r="S32" s="279">
        <v>2</v>
      </c>
      <c r="T32" s="301" t="s">
        <v>2</v>
      </c>
      <c r="U32" s="276" t="s">
        <v>2</v>
      </c>
      <c r="V32" s="34"/>
    </row>
    <row r="33" spans="2:22" s="35" customFormat="1" ht="12" x14ac:dyDescent="0.15">
      <c r="B33" s="292"/>
      <c r="C33" s="413" t="s">
        <v>226</v>
      </c>
      <c r="D33" s="413"/>
      <c r="E33" s="333">
        <v>2275</v>
      </c>
      <c r="F33" s="334">
        <v>6452</v>
      </c>
      <c r="G33" s="271">
        <v>2264</v>
      </c>
      <c r="H33" s="271">
        <v>6365</v>
      </c>
      <c r="I33" s="275">
        <v>2995</v>
      </c>
      <c r="J33" s="275">
        <v>1040</v>
      </c>
      <c r="K33" s="275">
        <v>1580</v>
      </c>
      <c r="L33" s="280">
        <v>181</v>
      </c>
      <c r="M33" s="280"/>
      <c r="N33" s="275">
        <v>1222</v>
      </c>
      <c r="O33" s="271">
        <v>4782</v>
      </c>
      <c r="P33" s="271">
        <v>2811</v>
      </c>
      <c r="Q33" s="278">
        <v>2</v>
      </c>
      <c r="R33" s="278">
        <v>3</v>
      </c>
      <c r="S33" s="278">
        <v>3</v>
      </c>
      <c r="T33" s="301">
        <v>11</v>
      </c>
      <c r="U33" s="276">
        <v>87</v>
      </c>
      <c r="V33" s="34"/>
    </row>
    <row r="34" spans="2:22" s="35" customFormat="1" ht="12" x14ac:dyDescent="0.15">
      <c r="B34" s="292"/>
      <c r="C34" s="292"/>
      <c r="D34" s="357" t="s">
        <v>271</v>
      </c>
      <c r="E34" s="333">
        <v>355</v>
      </c>
      <c r="F34" s="334">
        <v>1039</v>
      </c>
      <c r="G34" s="271">
        <v>355</v>
      </c>
      <c r="H34" s="271">
        <v>1039</v>
      </c>
      <c r="I34" s="275">
        <v>497</v>
      </c>
      <c r="J34" s="275">
        <v>88</v>
      </c>
      <c r="K34" s="275">
        <v>176</v>
      </c>
      <c r="L34" s="280">
        <v>48</v>
      </c>
      <c r="M34" s="280"/>
      <c r="N34" s="275">
        <v>267</v>
      </c>
      <c r="O34" s="271">
        <v>863</v>
      </c>
      <c r="P34" s="271">
        <v>449</v>
      </c>
      <c r="Q34" s="279" t="s">
        <v>2</v>
      </c>
      <c r="R34" s="279" t="s">
        <v>2</v>
      </c>
      <c r="S34" s="279" t="s">
        <v>2</v>
      </c>
      <c r="T34" s="301" t="s">
        <v>2</v>
      </c>
      <c r="U34" s="276" t="s">
        <v>2</v>
      </c>
      <c r="V34" s="34"/>
    </row>
    <row r="35" spans="2:22" s="35" customFormat="1" ht="12" x14ac:dyDescent="0.15">
      <c r="B35" s="292"/>
      <c r="C35" s="292"/>
      <c r="D35" s="357" t="s">
        <v>272</v>
      </c>
      <c r="E35" s="333">
        <v>1742</v>
      </c>
      <c r="F35" s="334">
        <v>4088</v>
      </c>
      <c r="G35" s="271">
        <v>1731</v>
      </c>
      <c r="H35" s="271">
        <v>4001</v>
      </c>
      <c r="I35" s="275">
        <v>1392</v>
      </c>
      <c r="J35" s="275">
        <v>929</v>
      </c>
      <c r="K35" s="275">
        <v>1371</v>
      </c>
      <c r="L35" s="280">
        <v>121</v>
      </c>
      <c r="M35" s="280"/>
      <c r="N35" s="275">
        <v>801</v>
      </c>
      <c r="O35" s="271">
        <v>2629</v>
      </c>
      <c r="P35" s="271">
        <v>1270</v>
      </c>
      <c r="Q35" s="278">
        <v>1</v>
      </c>
      <c r="R35" s="278">
        <v>1</v>
      </c>
      <c r="S35" s="278">
        <v>1</v>
      </c>
      <c r="T35" s="301">
        <v>11</v>
      </c>
      <c r="U35" s="276">
        <v>87</v>
      </c>
      <c r="V35" s="34"/>
    </row>
    <row r="36" spans="2:22" s="35" customFormat="1" ht="12" x14ac:dyDescent="0.15">
      <c r="B36" s="292"/>
      <c r="C36" s="292"/>
      <c r="D36" s="357" t="s">
        <v>174</v>
      </c>
      <c r="E36" s="333">
        <v>178</v>
      </c>
      <c r="F36" s="334">
        <v>1325</v>
      </c>
      <c r="G36" s="271">
        <v>178</v>
      </c>
      <c r="H36" s="271">
        <v>1325</v>
      </c>
      <c r="I36" s="275">
        <v>1106</v>
      </c>
      <c r="J36" s="275">
        <v>23</v>
      </c>
      <c r="K36" s="275">
        <v>33</v>
      </c>
      <c r="L36" s="280">
        <v>12</v>
      </c>
      <c r="M36" s="280"/>
      <c r="N36" s="275">
        <v>154</v>
      </c>
      <c r="O36" s="271">
        <v>1290</v>
      </c>
      <c r="P36" s="271">
        <v>1092</v>
      </c>
      <c r="Q36" s="278">
        <v>1</v>
      </c>
      <c r="R36" s="278">
        <v>2</v>
      </c>
      <c r="S36" s="278">
        <v>2</v>
      </c>
      <c r="T36" s="301" t="s">
        <v>2</v>
      </c>
      <c r="U36" s="276" t="s">
        <v>2</v>
      </c>
      <c r="V36" s="34"/>
    </row>
    <row r="37" spans="2:22" s="35" customFormat="1" ht="12" x14ac:dyDescent="0.15">
      <c r="B37" s="292"/>
      <c r="C37" s="416" t="s">
        <v>175</v>
      </c>
      <c r="D37" s="416"/>
      <c r="E37" s="333">
        <v>1310</v>
      </c>
      <c r="F37" s="334">
        <v>7079</v>
      </c>
      <c r="G37" s="271">
        <v>1272</v>
      </c>
      <c r="H37" s="271">
        <v>6144</v>
      </c>
      <c r="I37" s="275">
        <v>4348</v>
      </c>
      <c r="J37" s="275">
        <v>646</v>
      </c>
      <c r="K37" s="275">
        <v>1571</v>
      </c>
      <c r="L37" s="280">
        <v>743</v>
      </c>
      <c r="M37" s="280"/>
      <c r="N37" s="275">
        <v>622</v>
      </c>
      <c r="O37" s="271">
        <v>4564</v>
      </c>
      <c r="P37" s="271">
        <v>3597</v>
      </c>
      <c r="Q37" s="278">
        <v>4</v>
      </c>
      <c r="R37" s="278">
        <v>9</v>
      </c>
      <c r="S37" s="278">
        <v>8</v>
      </c>
      <c r="T37" s="301">
        <v>38</v>
      </c>
      <c r="U37" s="276">
        <v>935</v>
      </c>
      <c r="V37" s="34"/>
    </row>
    <row r="38" spans="2:22" s="35" customFormat="1" ht="12" x14ac:dyDescent="0.15">
      <c r="B38" s="292"/>
      <c r="C38" s="292"/>
      <c r="D38" s="357" t="s">
        <v>176</v>
      </c>
      <c r="E38" s="333">
        <v>23</v>
      </c>
      <c r="F38" s="334">
        <v>563</v>
      </c>
      <c r="G38" s="271">
        <v>13</v>
      </c>
      <c r="H38" s="271">
        <v>228</v>
      </c>
      <c r="I38" s="275">
        <v>214</v>
      </c>
      <c r="J38" s="275">
        <v>1</v>
      </c>
      <c r="K38" s="275">
        <v>2</v>
      </c>
      <c r="L38" s="280" t="s">
        <v>2</v>
      </c>
      <c r="M38" s="280"/>
      <c r="N38" s="275">
        <v>12</v>
      </c>
      <c r="O38" s="271">
        <v>226</v>
      </c>
      <c r="P38" s="271">
        <v>214</v>
      </c>
      <c r="Q38" s="278" t="s">
        <v>2</v>
      </c>
      <c r="R38" s="278" t="s">
        <v>2</v>
      </c>
      <c r="S38" s="278" t="s">
        <v>2</v>
      </c>
      <c r="T38" s="301">
        <v>10</v>
      </c>
      <c r="U38" s="276">
        <v>335</v>
      </c>
      <c r="V38" s="34"/>
    </row>
    <row r="39" spans="2:22" s="35" customFormat="1" ht="12" x14ac:dyDescent="0.15">
      <c r="B39" s="292"/>
      <c r="C39" s="292"/>
      <c r="D39" s="303" t="s">
        <v>234</v>
      </c>
      <c r="E39" s="333">
        <v>612</v>
      </c>
      <c r="F39" s="334">
        <v>2416</v>
      </c>
      <c r="G39" s="271">
        <v>612</v>
      </c>
      <c r="H39" s="271">
        <v>2416</v>
      </c>
      <c r="I39" s="275">
        <v>1538</v>
      </c>
      <c r="J39" s="275">
        <v>411</v>
      </c>
      <c r="K39" s="275">
        <v>1095</v>
      </c>
      <c r="L39" s="280">
        <v>599</v>
      </c>
      <c r="M39" s="280"/>
      <c r="N39" s="275">
        <v>200</v>
      </c>
      <c r="O39" s="271">
        <v>1319</v>
      </c>
      <c r="P39" s="271">
        <v>938</v>
      </c>
      <c r="Q39" s="278">
        <v>1</v>
      </c>
      <c r="R39" s="278">
        <v>2</v>
      </c>
      <c r="S39" s="278">
        <v>1</v>
      </c>
      <c r="T39" s="301" t="s">
        <v>2</v>
      </c>
      <c r="U39" s="276" t="s">
        <v>2</v>
      </c>
      <c r="V39" s="34"/>
    </row>
    <row r="40" spans="2:22" s="35" customFormat="1" ht="12" x14ac:dyDescent="0.15">
      <c r="B40" s="292"/>
      <c r="C40" s="292"/>
      <c r="D40" s="357" t="s">
        <v>133</v>
      </c>
      <c r="E40" s="333">
        <v>37</v>
      </c>
      <c r="F40" s="334">
        <v>142</v>
      </c>
      <c r="G40" s="271">
        <v>37</v>
      </c>
      <c r="H40" s="271">
        <v>142</v>
      </c>
      <c r="I40" s="275">
        <v>86</v>
      </c>
      <c r="J40" s="275">
        <v>3</v>
      </c>
      <c r="K40" s="275">
        <v>4</v>
      </c>
      <c r="L40" s="280">
        <v>1</v>
      </c>
      <c r="M40" s="280"/>
      <c r="N40" s="275">
        <v>34</v>
      </c>
      <c r="O40" s="271">
        <v>138</v>
      </c>
      <c r="P40" s="271">
        <v>85</v>
      </c>
      <c r="Q40" s="278" t="s">
        <v>2</v>
      </c>
      <c r="R40" s="278" t="s">
        <v>2</v>
      </c>
      <c r="S40" s="278" t="s">
        <v>2</v>
      </c>
      <c r="T40" s="301" t="s">
        <v>2</v>
      </c>
      <c r="U40" s="276" t="s">
        <v>2</v>
      </c>
      <c r="V40" s="34"/>
    </row>
    <row r="41" spans="2:22" s="35" customFormat="1" ht="12" x14ac:dyDescent="0.15">
      <c r="B41" s="292"/>
      <c r="C41" s="292"/>
      <c r="D41" s="303" t="s">
        <v>273</v>
      </c>
      <c r="E41" s="333">
        <v>638</v>
      </c>
      <c r="F41" s="334">
        <v>3958</v>
      </c>
      <c r="G41" s="271">
        <v>610</v>
      </c>
      <c r="H41" s="271">
        <v>3358</v>
      </c>
      <c r="I41" s="275">
        <v>2510</v>
      </c>
      <c r="J41" s="275">
        <v>231</v>
      </c>
      <c r="K41" s="275">
        <v>470</v>
      </c>
      <c r="L41" s="280">
        <v>143</v>
      </c>
      <c r="M41" s="280"/>
      <c r="N41" s="275">
        <v>376</v>
      </c>
      <c r="O41" s="271">
        <v>2881</v>
      </c>
      <c r="P41" s="271">
        <v>2360</v>
      </c>
      <c r="Q41" s="278">
        <v>3</v>
      </c>
      <c r="R41" s="278">
        <v>7</v>
      </c>
      <c r="S41" s="278">
        <v>7</v>
      </c>
      <c r="T41" s="301">
        <v>28</v>
      </c>
      <c r="U41" s="276">
        <v>600</v>
      </c>
      <c r="V41" s="34"/>
    </row>
    <row r="42" spans="2:22" s="35" customFormat="1" ht="12" customHeight="1" x14ac:dyDescent="0.15">
      <c r="B42" s="292"/>
      <c r="C42" s="416" t="s">
        <v>177</v>
      </c>
      <c r="D42" s="416"/>
      <c r="E42" s="333">
        <v>4706</v>
      </c>
      <c r="F42" s="334">
        <v>27912</v>
      </c>
      <c r="G42" s="271">
        <v>4660</v>
      </c>
      <c r="H42" s="271">
        <v>27581</v>
      </c>
      <c r="I42" s="275">
        <v>19546</v>
      </c>
      <c r="J42" s="275">
        <v>3177</v>
      </c>
      <c r="K42" s="275">
        <v>9284</v>
      </c>
      <c r="L42" s="280">
        <v>4003</v>
      </c>
      <c r="M42" s="280"/>
      <c r="N42" s="275">
        <v>1477</v>
      </c>
      <c r="O42" s="271">
        <v>18210</v>
      </c>
      <c r="P42" s="271">
        <v>15505</v>
      </c>
      <c r="Q42" s="278">
        <v>6</v>
      </c>
      <c r="R42" s="278">
        <v>87</v>
      </c>
      <c r="S42" s="278">
        <v>38</v>
      </c>
      <c r="T42" s="301">
        <v>46</v>
      </c>
      <c r="U42" s="276">
        <v>331</v>
      </c>
      <c r="V42" s="34"/>
    </row>
    <row r="43" spans="2:22" s="35" customFormat="1" ht="12" x14ac:dyDescent="0.15">
      <c r="B43" s="292"/>
      <c r="C43" s="292"/>
      <c r="D43" s="357" t="s">
        <v>178</v>
      </c>
      <c r="E43" s="333">
        <v>365</v>
      </c>
      <c r="F43" s="334">
        <v>3849</v>
      </c>
      <c r="G43" s="271">
        <v>354</v>
      </c>
      <c r="H43" s="271">
        <v>3827</v>
      </c>
      <c r="I43" s="275">
        <v>3082</v>
      </c>
      <c r="J43" s="275">
        <v>156</v>
      </c>
      <c r="K43" s="275">
        <v>454</v>
      </c>
      <c r="L43" s="280">
        <v>118</v>
      </c>
      <c r="M43" s="280"/>
      <c r="N43" s="275">
        <v>196</v>
      </c>
      <c r="O43" s="271">
        <v>3326</v>
      </c>
      <c r="P43" s="271">
        <v>2938</v>
      </c>
      <c r="Q43" s="278">
        <v>2</v>
      </c>
      <c r="R43" s="278">
        <v>47</v>
      </c>
      <c r="S43" s="278">
        <v>26</v>
      </c>
      <c r="T43" s="301">
        <v>11</v>
      </c>
      <c r="U43" s="276">
        <v>22</v>
      </c>
      <c r="V43" s="34"/>
    </row>
    <row r="44" spans="2:22" s="35" customFormat="1" ht="12" x14ac:dyDescent="0.15">
      <c r="B44" s="292"/>
      <c r="C44" s="292"/>
      <c r="D44" s="357" t="s">
        <v>179</v>
      </c>
      <c r="E44" s="333">
        <v>3840</v>
      </c>
      <c r="F44" s="334">
        <v>20091</v>
      </c>
      <c r="G44" s="271">
        <v>3839</v>
      </c>
      <c r="H44" s="271">
        <v>20091</v>
      </c>
      <c r="I44" s="275">
        <v>13227</v>
      </c>
      <c r="J44" s="275">
        <v>2882</v>
      </c>
      <c r="K44" s="275">
        <v>8405</v>
      </c>
      <c r="L44" s="280">
        <v>3692</v>
      </c>
      <c r="M44" s="280"/>
      <c r="N44" s="275">
        <v>953</v>
      </c>
      <c r="O44" s="271">
        <v>11646</v>
      </c>
      <c r="P44" s="271">
        <v>9523</v>
      </c>
      <c r="Q44" s="279">
        <v>4</v>
      </c>
      <c r="R44" s="279">
        <v>40</v>
      </c>
      <c r="S44" s="279">
        <v>12</v>
      </c>
      <c r="T44" s="301">
        <v>1</v>
      </c>
      <c r="U44" s="276" t="s">
        <v>2</v>
      </c>
      <c r="V44" s="34"/>
    </row>
    <row r="45" spans="2:22" s="35" customFormat="1" ht="12" x14ac:dyDescent="0.15">
      <c r="B45" s="292"/>
      <c r="C45" s="292"/>
      <c r="D45" s="357" t="s">
        <v>180</v>
      </c>
      <c r="E45" s="333">
        <v>501</v>
      </c>
      <c r="F45" s="334">
        <v>3972</v>
      </c>
      <c r="G45" s="271">
        <v>467</v>
      </c>
      <c r="H45" s="271">
        <v>3663</v>
      </c>
      <c r="I45" s="275">
        <v>3237</v>
      </c>
      <c r="J45" s="275">
        <v>139</v>
      </c>
      <c r="K45" s="275">
        <v>425</v>
      </c>
      <c r="L45" s="280">
        <v>193</v>
      </c>
      <c r="M45" s="280"/>
      <c r="N45" s="275">
        <v>328</v>
      </c>
      <c r="O45" s="271">
        <v>3238</v>
      </c>
      <c r="P45" s="271">
        <v>3044</v>
      </c>
      <c r="Q45" s="278" t="s">
        <v>2</v>
      </c>
      <c r="R45" s="278" t="s">
        <v>2</v>
      </c>
      <c r="S45" s="278" t="s">
        <v>2</v>
      </c>
      <c r="T45" s="301">
        <v>34</v>
      </c>
      <c r="U45" s="276">
        <v>309</v>
      </c>
      <c r="V45" s="34"/>
    </row>
    <row r="46" spans="2:22" s="35" customFormat="1" ht="12" customHeight="1" x14ac:dyDescent="0.15">
      <c r="B46" s="292"/>
      <c r="C46" s="416" t="s">
        <v>181</v>
      </c>
      <c r="D46" s="416"/>
      <c r="E46" s="333">
        <v>3708</v>
      </c>
      <c r="F46" s="334">
        <v>13135</v>
      </c>
      <c r="G46" s="271">
        <v>3653</v>
      </c>
      <c r="H46" s="271">
        <v>12812</v>
      </c>
      <c r="I46" s="275">
        <v>8226</v>
      </c>
      <c r="J46" s="275">
        <v>2798</v>
      </c>
      <c r="K46" s="275">
        <v>4699</v>
      </c>
      <c r="L46" s="280">
        <v>1179</v>
      </c>
      <c r="M46" s="280"/>
      <c r="N46" s="275">
        <v>849</v>
      </c>
      <c r="O46" s="271">
        <v>8107</v>
      </c>
      <c r="P46" s="271">
        <v>7044</v>
      </c>
      <c r="Q46" s="278">
        <v>6</v>
      </c>
      <c r="R46" s="278">
        <v>6</v>
      </c>
      <c r="S46" s="278">
        <v>3</v>
      </c>
      <c r="T46" s="301">
        <v>55</v>
      </c>
      <c r="U46" s="276">
        <v>323</v>
      </c>
      <c r="V46" s="34"/>
    </row>
    <row r="47" spans="2:22" s="35" customFormat="1" ht="12" x14ac:dyDescent="0.15">
      <c r="B47" s="292"/>
      <c r="C47" s="292"/>
      <c r="D47" s="304" t="s">
        <v>183</v>
      </c>
      <c r="E47" s="333">
        <v>2987</v>
      </c>
      <c r="F47" s="334">
        <v>6739</v>
      </c>
      <c r="G47" s="271">
        <v>2983</v>
      </c>
      <c r="H47" s="271">
        <v>6707</v>
      </c>
      <c r="I47" s="275">
        <v>3206</v>
      </c>
      <c r="J47" s="275">
        <v>2556</v>
      </c>
      <c r="K47" s="275">
        <v>4113</v>
      </c>
      <c r="L47" s="280">
        <v>984</v>
      </c>
      <c r="M47" s="280"/>
      <c r="N47" s="275">
        <v>426</v>
      </c>
      <c r="O47" s="271">
        <v>2593</v>
      </c>
      <c r="P47" s="271">
        <v>2221</v>
      </c>
      <c r="Q47" s="278">
        <v>1</v>
      </c>
      <c r="R47" s="278">
        <v>1</v>
      </c>
      <c r="S47" s="278">
        <v>1</v>
      </c>
      <c r="T47" s="301">
        <v>4</v>
      </c>
      <c r="U47" s="276">
        <v>32</v>
      </c>
      <c r="V47" s="34"/>
    </row>
    <row r="48" spans="2:22" s="35" customFormat="1" ht="12" x14ac:dyDescent="0.15">
      <c r="B48" s="292"/>
      <c r="C48" s="292"/>
      <c r="D48" s="304" t="s">
        <v>131</v>
      </c>
      <c r="E48" s="333">
        <v>345</v>
      </c>
      <c r="F48" s="334">
        <v>1926</v>
      </c>
      <c r="G48" s="271">
        <v>334</v>
      </c>
      <c r="H48" s="271">
        <v>1890</v>
      </c>
      <c r="I48" s="275">
        <v>1405</v>
      </c>
      <c r="J48" s="275">
        <v>131</v>
      </c>
      <c r="K48" s="275">
        <v>316</v>
      </c>
      <c r="L48" s="277">
        <v>111</v>
      </c>
      <c r="M48" s="277"/>
      <c r="N48" s="275">
        <v>202</v>
      </c>
      <c r="O48" s="271">
        <v>1573</v>
      </c>
      <c r="P48" s="271">
        <v>1294</v>
      </c>
      <c r="Q48" s="278">
        <v>1</v>
      </c>
      <c r="R48" s="278">
        <v>1</v>
      </c>
      <c r="S48" s="278" t="s">
        <v>2</v>
      </c>
      <c r="T48" s="301">
        <v>11</v>
      </c>
      <c r="U48" s="276">
        <v>36</v>
      </c>
      <c r="V48" s="34"/>
    </row>
    <row r="49" spans="2:22" s="35" customFormat="1" ht="12" x14ac:dyDescent="0.15">
      <c r="B49" s="292"/>
      <c r="C49" s="292"/>
      <c r="D49" s="304" t="s">
        <v>184</v>
      </c>
      <c r="E49" s="333">
        <v>376</v>
      </c>
      <c r="F49" s="334">
        <v>4470</v>
      </c>
      <c r="G49" s="271">
        <v>336</v>
      </c>
      <c r="H49" s="271">
        <v>4215</v>
      </c>
      <c r="I49" s="275">
        <v>3615</v>
      </c>
      <c r="J49" s="275">
        <v>111</v>
      </c>
      <c r="K49" s="275">
        <v>270</v>
      </c>
      <c r="L49" s="280">
        <v>84</v>
      </c>
      <c r="M49" s="280"/>
      <c r="N49" s="275">
        <v>221</v>
      </c>
      <c r="O49" s="271">
        <v>3941</v>
      </c>
      <c r="P49" s="271">
        <v>3529</v>
      </c>
      <c r="Q49" s="278">
        <v>4</v>
      </c>
      <c r="R49" s="278">
        <v>4</v>
      </c>
      <c r="S49" s="278">
        <v>2</v>
      </c>
      <c r="T49" s="301">
        <v>40</v>
      </c>
      <c r="U49" s="276">
        <v>255</v>
      </c>
      <c r="V49" s="34"/>
    </row>
    <row r="50" spans="2:22" s="35" customFormat="1" ht="12" x14ac:dyDescent="0.15">
      <c r="B50" s="292"/>
      <c r="C50" s="413" t="s">
        <v>33</v>
      </c>
      <c r="D50" s="413"/>
      <c r="E50" s="333">
        <v>1688</v>
      </c>
      <c r="F50" s="334">
        <v>19908</v>
      </c>
      <c r="G50" s="271">
        <v>1063</v>
      </c>
      <c r="H50" s="271">
        <v>9473</v>
      </c>
      <c r="I50" s="275">
        <v>8051</v>
      </c>
      <c r="J50" s="275">
        <v>703</v>
      </c>
      <c r="K50" s="275">
        <v>1435</v>
      </c>
      <c r="L50" s="280">
        <v>524</v>
      </c>
      <c r="M50" s="280"/>
      <c r="N50" s="275">
        <v>352</v>
      </c>
      <c r="O50" s="271">
        <v>8011</v>
      </c>
      <c r="P50" s="271">
        <v>7502</v>
      </c>
      <c r="Q50" s="278">
        <v>8</v>
      </c>
      <c r="R50" s="278">
        <v>27</v>
      </c>
      <c r="S50" s="279">
        <v>25</v>
      </c>
      <c r="T50" s="301">
        <v>625</v>
      </c>
      <c r="U50" s="276">
        <v>10435</v>
      </c>
      <c r="V50" s="34"/>
    </row>
    <row r="51" spans="2:22" s="35" customFormat="1" ht="12" x14ac:dyDescent="0.15">
      <c r="B51" s="292"/>
      <c r="C51" s="292"/>
      <c r="D51" s="357" t="s">
        <v>34</v>
      </c>
      <c r="E51" s="333">
        <v>522</v>
      </c>
      <c r="F51" s="334">
        <v>15173</v>
      </c>
      <c r="G51" s="271">
        <v>66</v>
      </c>
      <c r="H51" s="271">
        <v>5523</v>
      </c>
      <c r="I51" s="275">
        <v>5417</v>
      </c>
      <c r="J51" s="275">
        <v>5</v>
      </c>
      <c r="K51" s="275">
        <v>14</v>
      </c>
      <c r="L51" s="280">
        <v>6</v>
      </c>
      <c r="M51" s="280"/>
      <c r="N51" s="275">
        <v>61</v>
      </c>
      <c r="O51" s="271">
        <v>5509</v>
      </c>
      <c r="P51" s="271">
        <v>5411</v>
      </c>
      <c r="Q51" s="279" t="s">
        <v>2</v>
      </c>
      <c r="R51" s="279" t="s">
        <v>2</v>
      </c>
      <c r="S51" s="279" t="s">
        <v>2</v>
      </c>
      <c r="T51" s="301">
        <v>456</v>
      </c>
      <c r="U51" s="276">
        <v>9650</v>
      </c>
      <c r="V51" s="34"/>
    </row>
    <row r="52" spans="2:22" s="35" customFormat="1" ht="12" x14ac:dyDescent="0.15">
      <c r="B52" s="292"/>
      <c r="C52" s="292"/>
      <c r="D52" s="357" t="s">
        <v>35</v>
      </c>
      <c r="E52" s="333">
        <v>1166</v>
      </c>
      <c r="F52" s="334">
        <v>4735</v>
      </c>
      <c r="G52" s="271">
        <v>997</v>
      </c>
      <c r="H52" s="271">
        <v>3950</v>
      </c>
      <c r="I52" s="275">
        <v>2634</v>
      </c>
      <c r="J52" s="275">
        <v>698</v>
      </c>
      <c r="K52" s="275">
        <v>1421</v>
      </c>
      <c r="L52" s="280">
        <v>518</v>
      </c>
      <c r="M52" s="280"/>
      <c r="N52" s="275">
        <v>291</v>
      </c>
      <c r="O52" s="271">
        <v>2502</v>
      </c>
      <c r="P52" s="271">
        <v>2091</v>
      </c>
      <c r="Q52" s="278">
        <v>8</v>
      </c>
      <c r="R52" s="278">
        <v>27</v>
      </c>
      <c r="S52" s="279">
        <v>25</v>
      </c>
      <c r="T52" s="301">
        <v>169</v>
      </c>
      <c r="U52" s="276">
        <v>785</v>
      </c>
      <c r="V52" s="34"/>
    </row>
    <row r="53" spans="2:22" s="35" customFormat="1" ht="12" x14ac:dyDescent="0.15">
      <c r="B53" s="292"/>
      <c r="C53" s="416" t="s">
        <v>185</v>
      </c>
      <c r="D53" s="416"/>
      <c r="E53" s="333">
        <v>3208</v>
      </c>
      <c r="F53" s="334">
        <v>61091</v>
      </c>
      <c r="G53" s="271">
        <v>2879</v>
      </c>
      <c r="H53" s="271">
        <v>54893</v>
      </c>
      <c r="I53" s="275">
        <v>50238</v>
      </c>
      <c r="J53" s="275">
        <v>966</v>
      </c>
      <c r="K53" s="275">
        <v>4306</v>
      </c>
      <c r="L53" s="280">
        <v>3083</v>
      </c>
      <c r="M53" s="280"/>
      <c r="N53" s="275">
        <v>1883</v>
      </c>
      <c r="O53" s="271">
        <v>50357</v>
      </c>
      <c r="P53" s="271">
        <v>46958</v>
      </c>
      <c r="Q53" s="278">
        <v>30</v>
      </c>
      <c r="R53" s="278">
        <v>230</v>
      </c>
      <c r="S53" s="279">
        <v>197</v>
      </c>
      <c r="T53" s="301">
        <v>329</v>
      </c>
      <c r="U53" s="276">
        <v>6198</v>
      </c>
      <c r="V53" s="34"/>
    </row>
    <row r="54" spans="2:22" s="35" customFormat="1" ht="12" x14ac:dyDescent="0.15">
      <c r="B54" s="292"/>
      <c r="C54" s="292"/>
      <c r="D54" s="305" t="s">
        <v>182</v>
      </c>
      <c r="E54" s="333">
        <v>1732</v>
      </c>
      <c r="F54" s="334">
        <v>33081</v>
      </c>
      <c r="G54" s="271">
        <v>1703</v>
      </c>
      <c r="H54" s="271">
        <v>30750</v>
      </c>
      <c r="I54" s="275">
        <v>27489</v>
      </c>
      <c r="J54" s="275">
        <v>933</v>
      </c>
      <c r="K54" s="275">
        <v>4098</v>
      </c>
      <c r="L54" s="280">
        <v>2926</v>
      </c>
      <c r="M54" s="280"/>
      <c r="N54" s="275">
        <v>769</v>
      </c>
      <c r="O54" s="271">
        <v>26604</v>
      </c>
      <c r="P54" s="271">
        <v>24515</v>
      </c>
      <c r="Q54" s="278">
        <v>1</v>
      </c>
      <c r="R54" s="278">
        <v>48</v>
      </c>
      <c r="S54" s="279">
        <v>48</v>
      </c>
      <c r="T54" s="301">
        <v>29</v>
      </c>
      <c r="U54" s="276">
        <v>2331</v>
      </c>
      <c r="V54" s="34"/>
    </row>
    <row r="55" spans="2:22" s="35" customFormat="1" ht="12" x14ac:dyDescent="0.15">
      <c r="B55" s="292"/>
      <c r="C55" s="292"/>
      <c r="D55" s="305" t="s">
        <v>186</v>
      </c>
      <c r="E55" s="333">
        <v>32</v>
      </c>
      <c r="F55" s="334">
        <v>726</v>
      </c>
      <c r="G55" s="271">
        <v>13</v>
      </c>
      <c r="H55" s="271">
        <v>313</v>
      </c>
      <c r="I55" s="275">
        <v>289</v>
      </c>
      <c r="J55" s="275" t="s">
        <v>270</v>
      </c>
      <c r="K55" s="275" t="s">
        <v>270</v>
      </c>
      <c r="L55" s="280" t="s">
        <v>270</v>
      </c>
      <c r="M55" s="280"/>
      <c r="N55" s="275">
        <v>13</v>
      </c>
      <c r="O55" s="271">
        <v>313</v>
      </c>
      <c r="P55" s="271">
        <v>289</v>
      </c>
      <c r="Q55" s="278" t="s">
        <v>2</v>
      </c>
      <c r="R55" s="278" t="s">
        <v>2</v>
      </c>
      <c r="S55" s="279" t="s">
        <v>2</v>
      </c>
      <c r="T55" s="301">
        <v>19</v>
      </c>
      <c r="U55" s="276">
        <v>413</v>
      </c>
      <c r="V55" s="34"/>
    </row>
    <row r="56" spans="2:22" s="35" customFormat="1" ht="12" x14ac:dyDescent="0.15">
      <c r="B56" s="292"/>
      <c r="C56" s="292"/>
      <c r="D56" s="305" t="s">
        <v>187</v>
      </c>
      <c r="E56" s="333">
        <v>1444</v>
      </c>
      <c r="F56" s="334">
        <v>27284</v>
      </c>
      <c r="G56" s="271">
        <v>1163</v>
      </c>
      <c r="H56" s="271">
        <v>23830</v>
      </c>
      <c r="I56" s="275">
        <v>22460</v>
      </c>
      <c r="J56" s="275">
        <v>33</v>
      </c>
      <c r="K56" s="275">
        <v>208</v>
      </c>
      <c r="L56" s="280">
        <v>157</v>
      </c>
      <c r="M56" s="280"/>
      <c r="N56" s="275">
        <v>1101</v>
      </c>
      <c r="O56" s="271">
        <v>23440</v>
      </c>
      <c r="P56" s="271">
        <v>22154</v>
      </c>
      <c r="Q56" s="278">
        <v>29</v>
      </c>
      <c r="R56" s="278">
        <v>182</v>
      </c>
      <c r="S56" s="279">
        <v>149</v>
      </c>
      <c r="T56" s="301">
        <v>281</v>
      </c>
      <c r="U56" s="276">
        <v>3454</v>
      </c>
      <c r="V56" s="34"/>
    </row>
    <row r="57" spans="2:22" s="35" customFormat="1" ht="12" x14ac:dyDescent="0.15">
      <c r="B57" s="292"/>
      <c r="C57" s="413" t="s">
        <v>36</v>
      </c>
      <c r="D57" s="413"/>
      <c r="E57" s="333">
        <v>369</v>
      </c>
      <c r="F57" s="334">
        <v>4269</v>
      </c>
      <c r="G57" s="271">
        <v>369</v>
      </c>
      <c r="H57" s="271">
        <v>4269</v>
      </c>
      <c r="I57" s="275">
        <v>3924</v>
      </c>
      <c r="J57" s="275">
        <v>24</v>
      </c>
      <c r="K57" s="275">
        <v>50</v>
      </c>
      <c r="L57" s="280">
        <v>17</v>
      </c>
      <c r="M57" s="280"/>
      <c r="N57" s="275">
        <v>345</v>
      </c>
      <c r="O57" s="271">
        <v>4219</v>
      </c>
      <c r="P57" s="271">
        <v>3907</v>
      </c>
      <c r="Q57" s="278" t="s">
        <v>2</v>
      </c>
      <c r="R57" s="278" t="s">
        <v>2</v>
      </c>
      <c r="S57" s="278" t="s">
        <v>2</v>
      </c>
      <c r="T57" s="301" t="s">
        <v>2</v>
      </c>
      <c r="U57" s="276" t="s">
        <v>2</v>
      </c>
      <c r="V57" s="34"/>
    </row>
    <row r="58" spans="2:22" s="35" customFormat="1" ht="12" x14ac:dyDescent="0.15">
      <c r="B58" s="292"/>
      <c r="C58" s="292"/>
      <c r="D58" s="357" t="s">
        <v>188</v>
      </c>
      <c r="E58" s="333">
        <v>230</v>
      </c>
      <c r="F58" s="334">
        <v>2007</v>
      </c>
      <c r="G58" s="271">
        <v>230</v>
      </c>
      <c r="H58" s="271">
        <v>2007</v>
      </c>
      <c r="I58" s="275">
        <v>1973</v>
      </c>
      <c r="J58" s="275">
        <v>24</v>
      </c>
      <c r="K58" s="275">
        <v>50</v>
      </c>
      <c r="L58" s="280">
        <v>17</v>
      </c>
      <c r="M58" s="280"/>
      <c r="N58" s="275">
        <v>206</v>
      </c>
      <c r="O58" s="271">
        <v>1957</v>
      </c>
      <c r="P58" s="271">
        <v>1956</v>
      </c>
      <c r="Q58" s="278" t="s">
        <v>2</v>
      </c>
      <c r="R58" s="278" t="s">
        <v>2</v>
      </c>
      <c r="S58" s="278" t="s">
        <v>2</v>
      </c>
      <c r="T58" s="301" t="s">
        <v>2</v>
      </c>
      <c r="U58" s="276" t="s">
        <v>2</v>
      </c>
      <c r="V58" s="34"/>
    </row>
    <row r="59" spans="2:22" s="35" customFormat="1" ht="12" x14ac:dyDescent="0.15">
      <c r="B59" s="292"/>
      <c r="C59" s="292"/>
      <c r="D59" s="357" t="s">
        <v>37</v>
      </c>
      <c r="E59" s="333">
        <v>139</v>
      </c>
      <c r="F59" s="334">
        <v>2262</v>
      </c>
      <c r="G59" s="271">
        <v>139</v>
      </c>
      <c r="H59" s="271">
        <v>2262</v>
      </c>
      <c r="I59" s="275">
        <v>1951</v>
      </c>
      <c r="J59" s="276" t="s">
        <v>2</v>
      </c>
      <c r="K59" s="276" t="s">
        <v>2</v>
      </c>
      <c r="L59" s="277" t="s">
        <v>2</v>
      </c>
      <c r="M59" s="277"/>
      <c r="N59" s="275">
        <v>139</v>
      </c>
      <c r="O59" s="271">
        <v>2262</v>
      </c>
      <c r="P59" s="271">
        <v>1951</v>
      </c>
      <c r="Q59" s="279" t="s">
        <v>2</v>
      </c>
      <c r="R59" s="279" t="s">
        <v>2</v>
      </c>
      <c r="S59" s="279" t="s">
        <v>2</v>
      </c>
      <c r="T59" s="301" t="s">
        <v>2</v>
      </c>
      <c r="U59" s="276" t="s">
        <v>2</v>
      </c>
      <c r="V59" s="34"/>
    </row>
    <row r="60" spans="2:22" s="35" customFormat="1" ht="12" x14ac:dyDescent="0.15">
      <c r="B60" s="292"/>
      <c r="C60" s="414" t="s">
        <v>38</v>
      </c>
      <c r="D60" s="415"/>
      <c r="E60" s="333">
        <v>2800</v>
      </c>
      <c r="F60" s="334">
        <v>19877</v>
      </c>
      <c r="G60" s="271">
        <v>2697</v>
      </c>
      <c r="H60" s="271">
        <v>18758</v>
      </c>
      <c r="I60" s="275">
        <v>13970</v>
      </c>
      <c r="J60" s="275">
        <v>540</v>
      </c>
      <c r="K60" s="275">
        <v>1307</v>
      </c>
      <c r="L60" s="280">
        <v>470</v>
      </c>
      <c r="M60" s="280"/>
      <c r="N60" s="275">
        <v>2031</v>
      </c>
      <c r="O60" s="271">
        <v>17176</v>
      </c>
      <c r="P60" s="271">
        <v>13266</v>
      </c>
      <c r="Q60" s="278">
        <v>126</v>
      </c>
      <c r="R60" s="278">
        <v>275</v>
      </c>
      <c r="S60" s="278">
        <v>234</v>
      </c>
      <c r="T60" s="301">
        <v>103</v>
      </c>
      <c r="U60" s="276">
        <v>1119</v>
      </c>
      <c r="V60" s="34"/>
    </row>
    <row r="61" spans="2:22" s="35" customFormat="1" ht="12" x14ac:dyDescent="0.15">
      <c r="B61" s="292"/>
      <c r="C61" s="292"/>
      <c r="D61" s="357" t="s">
        <v>189</v>
      </c>
      <c r="E61" s="333">
        <v>187</v>
      </c>
      <c r="F61" s="334">
        <v>2504</v>
      </c>
      <c r="G61" s="271">
        <v>147</v>
      </c>
      <c r="H61" s="271">
        <v>1575</v>
      </c>
      <c r="I61" s="275">
        <v>1304</v>
      </c>
      <c r="J61" s="275">
        <v>13</v>
      </c>
      <c r="K61" s="275">
        <v>57</v>
      </c>
      <c r="L61" s="280">
        <v>37</v>
      </c>
      <c r="M61" s="280"/>
      <c r="N61" s="275">
        <v>133</v>
      </c>
      <c r="O61" s="271">
        <v>1512</v>
      </c>
      <c r="P61" s="271">
        <v>1264</v>
      </c>
      <c r="Q61" s="279">
        <v>1</v>
      </c>
      <c r="R61" s="279">
        <v>6</v>
      </c>
      <c r="S61" s="279">
        <v>3</v>
      </c>
      <c r="T61" s="301">
        <v>40</v>
      </c>
      <c r="U61" s="276">
        <v>929</v>
      </c>
      <c r="V61" s="34"/>
    </row>
    <row r="62" spans="2:22" s="35" customFormat="1" ht="12" x14ac:dyDescent="0.15">
      <c r="B62" s="292"/>
      <c r="C62" s="292"/>
      <c r="D62" s="357" t="s">
        <v>132</v>
      </c>
      <c r="E62" s="333">
        <v>598</v>
      </c>
      <c r="F62" s="334">
        <v>1964</v>
      </c>
      <c r="G62" s="271">
        <v>598</v>
      </c>
      <c r="H62" s="271">
        <v>1964</v>
      </c>
      <c r="I62" s="275">
        <v>1061</v>
      </c>
      <c r="J62" s="275">
        <v>423</v>
      </c>
      <c r="K62" s="275">
        <v>972</v>
      </c>
      <c r="L62" s="280">
        <v>354</v>
      </c>
      <c r="M62" s="280"/>
      <c r="N62" s="275">
        <v>175</v>
      </c>
      <c r="O62" s="271">
        <v>992</v>
      </c>
      <c r="P62" s="271">
        <v>707</v>
      </c>
      <c r="Q62" s="279" t="s">
        <v>2</v>
      </c>
      <c r="R62" s="279" t="s">
        <v>2</v>
      </c>
      <c r="S62" s="279" t="s">
        <v>2</v>
      </c>
      <c r="T62" s="301" t="s">
        <v>2</v>
      </c>
      <c r="U62" s="276" t="s">
        <v>2</v>
      </c>
      <c r="V62" s="34"/>
    </row>
    <row r="63" spans="2:22" s="35" customFormat="1" ht="12" x14ac:dyDescent="0.15">
      <c r="B63" s="292"/>
      <c r="C63" s="292"/>
      <c r="D63" s="357" t="s">
        <v>190</v>
      </c>
      <c r="E63" s="333">
        <v>151</v>
      </c>
      <c r="F63" s="334">
        <v>637</v>
      </c>
      <c r="G63" s="271">
        <v>151</v>
      </c>
      <c r="H63" s="271">
        <v>637</v>
      </c>
      <c r="I63" s="275">
        <v>464</v>
      </c>
      <c r="J63" s="275">
        <v>54</v>
      </c>
      <c r="K63" s="275">
        <v>107</v>
      </c>
      <c r="L63" s="280">
        <v>24</v>
      </c>
      <c r="M63" s="280"/>
      <c r="N63" s="275">
        <v>97</v>
      </c>
      <c r="O63" s="271">
        <v>530</v>
      </c>
      <c r="P63" s="271">
        <v>440</v>
      </c>
      <c r="Q63" s="278" t="s">
        <v>2</v>
      </c>
      <c r="R63" s="278" t="s">
        <v>2</v>
      </c>
      <c r="S63" s="278" t="s">
        <v>2</v>
      </c>
      <c r="T63" s="301" t="s">
        <v>2</v>
      </c>
      <c r="U63" s="276" t="s">
        <v>2</v>
      </c>
      <c r="V63" s="34"/>
    </row>
    <row r="64" spans="2:22" s="35" customFormat="1" ht="12" x14ac:dyDescent="0.15">
      <c r="B64" s="292"/>
      <c r="C64" s="292"/>
      <c r="D64" s="357" t="s">
        <v>191</v>
      </c>
      <c r="E64" s="333">
        <v>94</v>
      </c>
      <c r="F64" s="334">
        <v>2793</v>
      </c>
      <c r="G64" s="271">
        <v>94</v>
      </c>
      <c r="H64" s="271">
        <v>2793</v>
      </c>
      <c r="I64" s="275">
        <v>1826</v>
      </c>
      <c r="J64" s="275">
        <v>8</v>
      </c>
      <c r="K64" s="275">
        <v>33</v>
      </c>
      <c r="L64" s="280">
        <v>4</v>
      </c>
      <c r="M64" s="280"/>
      <c r="N64" s="275">
        <v>85</v>
      </c>
      <c r="O64" s="271">
        <v>2756</v>
      </c>
      <c r="P64" s="271">
        <v>1818</v>
      </c>
      <c r="Q64" s="278">
        <v>1</v>
      </c>
      <c r="R64" s="278">
        <v>4</v>
      </c>
      <c r="S64" s="278">
        <v>4</v>
      </c>
      <c r="T64" s="301" t="s">
        <v>2</v>
      </c>
      <c r="U64" s="276" t="s">
        <v>2</v>
      </c>
      <c r="V64" s="34"/>
    </row>
    <row r="65" spans="2:22" s="35" customFormat="1" ht="12" x14ac:dyDescent="0.15">
      <c r="B65" s="292"/>
      <c r="C65" s="292"/>
      <c r="D65" s="357" t="s">
        <v>192</v>
      </c>
      <c r="E65" s="333">
        <v>399</v>
      </c>
      <c r="F65" s="334">
        <v>7874</v>
      </c>
      <c r="G65" s="271">
        <v>397</v>
      </c>
      <c r="H65" s="271">
        <v>7872</v>
      </c>
      <c r="I65" s="275">
        <v>6817</v>
      </c>
      <c r="J65" s="275">
        <v>35</v>
      </c>
      <c r="K65" s="275">
        <v>127</v>
      </c>
      <c r="L65" s="280">
        <v>51</v>
      </c>
      <c r="M65" s="280"/>
      <c r="N65" s="275">
        <v>360</v>
      </c>
      <c r="O65" s="271">
        <v>7741</v>
      </c>
      <c r="P65" s="271">
        <v>6764</v>
      </c>
      <c r="Q65" s="278">
        <v>2</v>
      </c>
      <c r="R65" s="278">
        <v>4</v>
      </c>
      <c r="S65" s="278">
        <v>2</v>
      </c>
      <c r="T65" s="301">
        <v>2</v>
      </c>
      <c r="U65" s="276">
        <v>2</v>
      </c>
      <c r="V65" s="34"/>
    </row>
    <row r="66" spans="2:22" s="35" customFormat="1" ht="12" x14ac:dyDescent="0.15">
      <c r="B66" s="292"/>
      <c r="C66" s="292"/>
      <c r="D66" s="357" t="s">
        <v>193</v>
      </c>
      <c r="E66" s="333">
        <v>408</v>
      </c>
      <c r="F66" s="334">
        <v>1696</v>
      </c>
      <c r="G66" s="271">
        <v>408</v>
      </c>
      <c r="H66" s="271">
        <v>1696</v>
      </c>
      <c r="I66" s="275">
        <v>1418</v>
      </c>
      <c r="J66" s="276" t="s">
        <v>2</v>
      </c>
      <c r="K66" s="276" t="s">
        <v>2</v>
      </c>
      <c r="L66" s="277" t="s">
        <v>2</v>
      </c>
      <c r="M66" s="277"/>
      <c r="N66" s="275">
        <v>299</v>
      </c>
      <c r="O66" s="271">
        <v>1468</v>
      </c>
      <c r="P66" s="271">
        <v>1218</v>
      </c>
      <c r="Q66" s="278">
        <v>109</v>
      </c>
      <c r="R66" s="278">
        <v>228</v>
      </c>
      <c r="S66" s="278">
        <v>200</v>
      </c>
      <c r="T66" s="301" t="s">
        <v>2</v>
      </c>
      <c r="U66" s="276" t="s">
        <v>2</v>
      </c>
      <c r="V66" s="34"/>
    </row>
    <row r="67" spans="2:22" s="35" customFormat="1" ht="12" x14ac:dyDescent="0.15">
      <c r="B67" s="292"/>
      <c r="C67" s="292"/>
      <c r="D67" s="357" t="s">
        <v>194</v>
      </c>
      <c r="E67" s="333">
        <v>883</v>
      </c>
      <c r="F67" s="334">
        <v>2146</v>
      </c>
      <c r="G67" s="271">
        <v>883</v>
      </c>
      <c r="H67" s="271">
        <v>2146</v>
      </c>
      <c r="I67" s="275">
        <v>1020</v>
      </c>
      <c r="J67" s="275">
        <v>7</v>
      </c>
      <c r="K67" s="275">
        <v>11</v>
      </c>
      <c r="L67" s="277" t="s">
        <v>2</v>
      </c>
      <c r="M67" s="277"/>
      <c r="N67" s="275">
        <v>870</v>
      </c>
      <c r="O67" s="271">
        <v>2126</v>
      </c>
      <c r="P67" s="271">
        <v>1017</v>
      </c>
      <c r="Q67" s="278">
        <v>6</v>
      </c>
      <c r="R67" s="278">
        <v>9</v>
      </c>
      <c r="S67" s="278">
        <v>3</v>
      </c>
      <c r="T67" s="301" t="s">
        <v>2</v>
      </c>
      <c r="U67" s="276" t="s">
        <v>2</v>
      </c>
      <c r="V67" s="34"/>
    </row>
    <row r="68" spans="2:22" s="35" customFormat="1" ht="12" x14ac:dyDescent="0.15">
      <c r="B68" s="292"/>
      <c r="C68" s="292"/>
      <c r="D68" s="357" t="s">
        <v>195</v>
      </c>
      <c r="E68" s="333">
        <v>80</v>
      </c>
      <c r="F68" s="334">
        <v>263</v>
      </c>
      <c r="G68" s="271">
        <v>19</v>
      </c>
      <c r="H68" s="271">
        <v>75</v>
      </c>
      <c r="I68" s="275">
        <v>60</v>
      </c>
      <c r="J68" s="276" t="s">
        <v>2</v>
      </c>
      <c r="K68" s="276" t="s">
        <v>2</v>
      </c>
      <c r="L68" s="277" t="s">
        <v>2</v>
      </c>
      <c r="M68" s="277"/>
      <c r="N68" s="275">
        <v>12</v>
      </c>
      <c r="O68" s="271">
        <v>51</v>
      </c>
      <c r="P68" s="271">
        <v>38</v>
      </c>
      <c r="Q68" s="279">
        <v>7</v>
      </c>
      <c r="R68" s="279">
        <v>24</v>
      </c>
      <c r="S68" s="279">
        <v>22</v>
      </c>
      <c r="T68" s="301">
        <v>61</v>
      </c>
      <c r="U68" s="276">
        <v>188</v>
      </c>
      <c r="V68" s="34"/>
    </row>
    <row r="69" spans="2:22" s="35" customFormat="1" ht="12" x14ac:dyDescent="0.15">
      <c r="B69" s="292"/>
      <c r="C69" s="414" t="s">
        <v>196</v>
      </c>
      <c r="D69" s="415"/>
      <c r="E69" s="339">
        <v>489</v>
      </c>
      <c r="F69" s="339">
        <v>13097</v>
      </c>
      <c r="G69" s="281" t="s">
        <v>2</v>
      </c>
      <c r="H69" s="281" t="s">
        <v>2</v>
      </c>
      <c r="I69" s="276" t="s">
        <v>2</v>
      </c>
      <c r="J69" s="276" t="s">
        <v>2</v>
      </c>
      <c r="K69" s="276" t="s">
        <v>2</v>
      </c>
      <c r="L69" s="277" t="s">
        <v>2</v>
      </c>
      <c r="M69" s="277"/>
      <c r="N69" s="276" t="s">
        <v>2</v>
      </c>
      <c r="O69" s="281" t="s">
        <v>2</v>
      </c>
      <c r="P69" s="281" t="s">
        <v>2</v>
      </c>
      <c r="Q69" s="279" t="s">
        <v>2</v>
      </c>
      <c r="R69" s="279" t="s">
        <v>2</v>
      </c>
      <c r="S69" s="279" t="s">
        <v>2</v>
      </c>
      <c r="T69" s="279">
        <v>489</v>
      </c>
      <c r="U69" s="279">
        <v>13097</v>
      </c>
      <c r="V69" s="34"/>
    </row>
    <row r="70" spans="2:22" s="35" customFormat="1" ht="12" x14ac:dyDescent="0.15">
      <c r="B70" s="292"/>
      <c r="C70" s="289"/>
      <c r="D70" s="357" t="s">
        <v>134</v>
      </c>
      <c r="E70" s="340">
        <v>70</v>
      </c>
      <c r="F70" s="339">
        <v>2926</v>
      </c>
      <c r="G70" s="281" t="s">
        <v>2</v>
      </c>
      <c r="H70" s="281" t="s">
        <v>2</v>
      </c>
      <c r="I70" s="276" t="s">
        <v>2</v>
      </c>
      <c r="J70" s="276" t="s">
        <v>2</v>
      </c>
      <c r="K70" s="276" t="s">
        <v>2</v>
      </c>
      <c r="L70" s="277" t="s">
        <v>2</v>
      </c>
      <c r="M70" s="277"/>
      <c r="N70" s="276" t="s">
        <v>2</v>
      </c>
      <c r="O70" s="281" t="s">
        <v>2</v>
      </c>
      <c r="P70" s="281" t="s">
        <v>2</v>
      </c>
      <c r="Q70" s="279" t="s">
        <v>2</v>
      </c>
      <c r="R70" s="279" t="s">
        <v>2</v>
      </c>
      <c r="S70" s="279" t="s">
        <v>2</v>
      </c>
      <c r="T70" s="279">
        <v>70</v>
      </c>
      <c r="U70" s="279">
        <v>2926</v>
      </c>
      <c r="V70" s="34"/>
    </row>
    <row r="71" spans="2:22" s="35" customFormat="1" ht="12.75" thickBot="1" x14ac:dyDescent="0.2">
      <c r="B71" s="289"/>
      <c r="C71" s="366"/>
      <c r="D71" s="367" t="s">
        <v>135</v>
      </c>
      <c r="E71" s="368">
        <v>419</v>
      </c>
      <c r="F71" s="369">
        <v>10171</v>
      </c>
      <c r="G71" s="370" t="s">
        <v>2</v>
      </c>
      <c r="H71" s="370" t="s">
        <v>2</v>
      </c>
      <c r="I71" s="371" t="s">
        <v>2</v>
      </c>
      <c r="J71" s="371" t="s">
        <v>2</v>
      </c>
      <c r="K71" s="371" t="s">
        <v>2</v>
      </c>
      <c r="L71" s="372" t="s">
        <v>2</v>
      </c>
      <c r="M71" s="372"/>
      <c r="N71" s="371" t="s">
        <v>2</v>
      </c>
      <c r="O71" s="370" t="s">
        <v>2</v>
      </c>
      <c r="P71" s="370" t="s">
        <v>2</v>
      </c>
      <c r="Q71" s="285" t="s">
        <v>2</v>
      </c>
      <c r="R71" s="285" t="s">
        <v>2</v>
      </c>
      <c r="S71" s="285" t="s">
        <v>2</v>
      </c>
      <c r="T71" s="285">
        <v>419</v>
      </c>
      <c r="U71" s="285">
        <v>10171</v>
      </c>
      <c r="V71" s="34"/>
    </row>
    <row r="72" spans="2:22" s="46" customFormat="1" ht="3.75" hidden="1" customHeight="1" thickBot="1" x14ac:dyDescent="0.2">
      <c r="B72" s="306"/>
      <c r="C72" s="306"/>
      <c r="D72" s="306"/>
      <c r="E72" s="341"/>
      <c r="F72" s="342"/>
      <c r="G72" s="308"/>
      <c r="H72" s="307"/>
      <c r="I72" s="307"/>
      <c r="J72" s="307"/>
      <c r="K72" s="307"/>
      <c r="L72" s="307"/>
      <c r="M72" s="291"/>
      <c r="N72" s="307"/>
      <c r="O72" s="307"/>
      <c r="P72" s="307"/>
      <c r="Q72" s="307"/>
      <c r="R72" s="307"/>
      <c r="S72" s="307"/>
      <c r="T72" s="309"/>
      <c r="U72" s="310"/>
      <c r="V72" s="56"/>
    </row>
    <row r="73" spans="2:22" s="46" customFormat="1" ht="15" customHeight="1" x14ac:dyDescent="0.15">
      <c r="M73" s="56"/>
      <c r="V73" s="56"/>
    </row>
    <row r="74" spans="2:22" s="46" customFormat="1" ht="15" customHeight="1" x14ac:dyDescent="0.15">
      <c r="M74" s="56"/>
      <c r="V74" s="56"/>
    </row>
    <row r="75" spans="2:22" s="46" customFormat="1" ht="7.5" customHeight="1" x14ac:dyDescent="0.15">
      <c r="M75" s="56"/>
      <c r="V75" s="56"/>
    </row>
    <row r="76" spans="2:22" s="46" customFormat="1" ht="12" customHeight="1" x14ac:dyDescent="0.15">
      <c r="M76" s="56"/>
      <c r="V76" s="56"/>
    </row>
    <row r="77" spans="2:22" s="46" customFormat="1" ht="7.5" customHeight="1" x14ac:dyDescent="0.15">
      <c r="M77" s="56"/>
      <c r="V77" s="56"/>
    </row>
    <row r="78" spans="2:22" s="46" customFormat="1" ht="12" customHeight="1" x14ac:dyDescent="0.15">
      <c r="M78" s="56"/>
      <c r="V78" s="56"/>
    </row>
    <row r="79" spans="2:22" s="46" customFormat="1" ht="12" customHeight="1" x14ac:dyDescent="0.15">
      <c r="M79" s="56"/>
      <c r="V79" s="56"/>
    </row>
    <row r="80" spans="2:22" s="46" customFormat="1" ht="12" customHeight="1" x14ac:dyDescent="0.15">
      <c r="M80" s="56"/>
      <c r="V80" s="56"/>
    </row>
    <row r="81" spans="13:22" s="46" customFormat="1" ht="12" customHeight="1" x14ac:dyDescent="0.15">
      <c r="M81" s="56"/>
      <c r="V81" s="56"/>
    </row>
    <row r="82" spans="13:22" s="46" customFormat="1" ht="12" customHeight="1" x14ac:dyDescent="0.15">
      <c r="M82" s="56"/>
      <c r="V82" s="56"/>
    </row>
    <row r="83" spans="13:22" s="46" customFormat="1" ht="7.5" customHeight="1" x14ac:dyDescent="0.15">
      <c r="M83" s="56"/>
      <c r="V83" s="56"/>
    </row>
    <row r="84" spans="13:22" s="46" customFormat="1" ht="12" customHeight="1" x14ac:dyDescent="0.15">
      <c r="M84" s="56"/>
      <c r="V84" s="56"/>
    </row>
    <row r="85" spans="13:22" s="46" customFormat="1" ht="12" customHeight="1" x14ac:dyDescent="0.15">
      <c r="M85" s="56"/>
      <c r="V85" s="56"/>
    </row>
    <row r="86" spans="13:22" s="46" customFormat="1" ht="12" customHeight="1" x14ac:dyDescent="0.15">
      <c r="M86" s="56"/>
      <c r="V86" s="56"/>
    </row>
    <row r="87" spans="13:22" s="46" customFormat="1" ht="12" customHeight="1" x14ac:dyDescent="0.15">
      <c r="M87" s="56"/>
      <c r="V87" s="56"/>
    </row>
    <row r="88" spans="13:22" s="46" customFormat="1" ht="12" customHeight="1" x14ac:dyDescent="0.15">
      <c r="M88" s="56"/>
      <c r="V88" s="56"/>
    </row>
    <row r="89" spans="13:22" ht="7.5" customHeight="1" x14ac:dyDescent="0.15"/>
    <row r="90" spans="13:22" ht="12" customHeight="1" x14ac:dyDescent="0.15"/>
    <row r="91" spans="13:22" ht="12" customHeight="1" x14ac:dyDescent="0.15"/>
    <row r="92" spans="13:22" ht="7.5" customHeight="1" x14ac:dyDescent="0.15"/>
    <row r="93" spans="13:22" ht="7.5" customHeight="1" x14ac:dyDescent="0.15"/>
    <row r="94" spans="13:22" ht="12" customHeight="1" x14ac:dyDescent="0.15"/>
    <row r="95" spans="13:22" ht="7.5" customHeight="1" x14ac:dyDescent="0.15"/>
    <row r="96" spans="13:22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7.5" customHeight="1" x14ac:dyDescent="0.15"/>
    <row r="102" ht="12" customHeight="1" x14ac:dyDescent="0.15"/>
    <row r="103" ht="12" customHeight="1" x14ac:dyDescent="0.15"/>
    <row r="104" ht="7.5" customHeight="1" x14ac:dyDescent="0.15"/>
    <row r="105" ht="7.5" customHeight="1" x14ac:dyDescent="0.15"/>
    <row r="106" ht="12" customHeight="1" x14ac:dyDescent="0.15"/>
    <row r="107" ht="7.5" customHeight="1" x14ac:dyDescent="0.15"/>
    <row r="108" ht="12" customHeight="1" x14ac:dyDescent="0.15"/>
    <row r="109" ht="12" customHeight="1" x14ac:dyDescent="0.15"/>
    <row r="110" ht="7.5" customHeight="1" x14ac:dyDescent="0.15"/>
    <row r="111" ht="7.5" customHeight="1" x14ac:dyDescent="0.15"/>
    <row r="112" ht="12" customHeight="1" x14ac:dyDescent="0.15"/>
    <row r="113" ht="7.5" customHeight="1" x14ac:dyDescent="0.15"/>
    <row r="114" ht="12" customHeight="1" x14ac:dyDescent="0.15"/>
    <row r="115" ht="12" customHeight="1" x14ac:dyDescent="0.15"/>
    <row r="116" ht="12" customHeight="1" x14ac:dyDescent="0.15"/>
    <row r="117" ht="7.5" customHeight="1" x14ac:dyDescent="0.15"/>
    <row r="118" ht="7.5" customHeight="1" x14ac:dyDescent="0.15"/>
    <row r="119" ht="12" customHeight="1" x14ac:dyDescent="0.15"/>
    <row r="120" ht="7.5" customHeight="1" x14ac:dyDescent="0.15"/>
    <row r="121" ht="12" customHeight="1" x14ac:dyDescent="0.15"/>
    <row r="122" ht="12" customHeight="1" x14ac:dyDescent="0.15"/>
    <row r="123" ht="12" customHeight="1" x14ac:dyDescent="0.15"/>
    <row r="124" ht="7.5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7.5" customHeight="1" x14ac:dyDescent="0.15"/>
    <row r="131" ht="7.5" customHeight="1" x14ac:dyDescent="0.15"/>
    <row r="132" ht="12" customHeight="1" x14ac:dyDescent="0.15"/>
    <row r="133" ht="7.5" customHeight="1" x14ac:dyDescent="0.15"/>
    <row r="134" ht="12" customHeight="1" x14ac:dyDescent="0.15"/>
    <row r="135" ht="12" customHeight="1" x14ac:dyDescent="0.15"/>
    <row r="136" ht="7.5" customHeight="1" x14ac:dyDescent="0.15"/>
    <row r="137" ht="12" customHeight="1" x14ac:dyDescent="0.15"/>
    <row r="138" ht="11.25" customHeight="1" x14ac:dyDescent="0.15"/>
    <row r="139" ht="17.25" customHeight="1" x14ac:dyDescent="0.15"/>
    <row r="140" ht="7.5" customHeight="1" x14ac:dyDescent="0.15"/>
    <row r="141" ht="17.25" customHeight="1" x14ac:dyDescent="0.15"/>
    <row r="142" ht="7.5" customHeight="1" x14ac:dyDescent="0.15"/>
    <row r="143" ht="15.75" customHeight="1" x14ac:dyDescent="0.15"/>
    <row r="144" ht="7.5" customHeight="1" x14ac:dyDescent="0.15"/>
    <row r="145" ht="7.5" customHeight="1" x14ac:dyDescent="0.15"/>
    <row r="146" ht="12.75" customHeight="1" x14ac:dyDescent="0.15"/>
    <row r="147" ht="7.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7.5" customHeight="1" x14ac:dyDescent="0.15"/>
    <row r="156" ht="7.5" customHeight="1" x14ac:dyDescent="0.15"/>
    <row r="157" ht="12" customHeight="1" x14ac:dyDescent="0.15"/>
    <row r="158" ht="7.5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6.75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7.5" customHeight="1" x14ac:dyDescent="0.15"/>
    <row r="176" ht="7.5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7.5" customHeight="1" x14ac:dyDescent="0.15"/>
    <row r="182" ht="12" customHeight="1" x14ac:dyDescent="0.15"/>
    <row r="183" ht="12" customHeight="1" x14ac:dyDescent="0.15"/>
  </sheetData>
  <mergeCells count="35">
    <mergeCell ref="T5:U6"/>
    <mergeCell ref="Q6:S6"/>
    <mergeCell ref="Q7:Q8"/>
    <mergeCell ref="J7:J8"/>
    <mergeCell ref="K7:K8"/>
    <mergeCell ref="N7:N8"/>
    <mergeCell ref="O7:O8"/>
    <mergeCell ref="J6:L6"/>
    <mergeCell ref="R7:R8"/>
    <mergeCell ref="G6:I6"/>
    <mergeCell ref="N6:P6"/>
    <mergeCell ref="E4:L4"/>
    <mergeCell ref="B2:L2"/>
    <mergeCell ref="C13:D13"/>
    <mergeCell ref="H7:H8"/>
    <mergeCell ref="E7:E8"/>
    <mergeCell ref="F7:F8"/>
    <mergeCell ref="G7:G8"/>
    <mergeCell ref="B4:D8"/>
    <mergeCell ref="N4:U4"/>
    <mergeCell ref="E5:F6"/>
    <mergeCell ref="G5:L5"/>
    <mergeCell ref="N5:S5"/>
    <mergeCell ref="T7:T8"/>
    <mergeCell ref="U7:U8"/>
    <mergeCell ref="C33:D33"/>
    <mergeCell ref="C26:D26"/>
    <mergeCell ref="C69:D69"/>
    <mergeCell ref="C60:D60"/>
    <mergeCell ref="C57:D57"/>
    <mergeCell ref="C50:D50"/>
    <mergeCell ref="C37:D37"/>
    <mergeCell ref="C53:D53"/>
    <mergeCell ref="C46:D46"/>
    <mergeCell ref="C42:D4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97" pageOrder="overThenDown" orientation="portrait" r:id="rId1"/>
  <headerFooter scaleWithDoc="0" alignWithMargins="0"/>
  <colBreaks count="1" manualBreakCount="1">
    <brk id="13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zoomScale="110" zoomScaleNormal="110" zoomScaleSheetLayoutView="100" workbookViewId="0">
      <pane xSplit="2" topLeftCell="C1" activePane="topRight" state="frozen"/>
      <selection activeCell="A19" sqref="A19"/>
      <selection pane="topRight" activeCell="T12" sqref="T12"/>
    </sheetView>
  </sheetViews>
  <sheetFormatPr defaultColWidth="11.69921875" defaultRowHeight="13.5" x14ac:dyDescent="0.15"/>
  <cols>
    <col min="1" max="1" width="9.69921875" style="60" customWidth="1"/>
    <col min="2" max="2" width="8.19921875" style="109" customWidth="1"/>
    <col min="3" max="3" width="4" style="60" customWidth="1"/>
    <col min="4" max="4" width="4.8984375" style="60" customWidth="1"/>
    <col min="5" max="5" width="2.796875" style="60" customWidth="1"/>
    <col min="6" max="6" width="3.19921875" style="60" customWidth="1"/>
    <col min="7" max="7" width="3.796875" style="60" customWidth="1"/>
    <col min="8" max="8" width="4.296875" style="60" customWidth="1"/>
    <col min="9" max="9" width="2.8984375" style="60" customWidth="1"/>
    <col min="10" max="10" width="3" style="60" customWidth="1"/>
    <col min="11" max="11" width="3.5" style="60" customWidth="1"/>
    <col min="12" max="12" width="4" style="60" customWidth="1"/>
    <col min="13" max="13" width="3.59765625" style="60" customWidth="1"/>
    <col min="14" max="14" width="4.19921875" style="60" customWidth="1"/>
    <col min="15" max="15" width="2.69921875" style="60" customWidth="1"/>
    <col min="16" max="16" width="3.796875" style="60" customWidth="1"/>
    <col min="17" max="17" width="3.09765625" style="60" customWidth="1"/>
    <col min="18" max="18" width="3.69921875" style="60" customWidth="1"/>
    <col min="19" max="19" width="3.19921875" style="60" customWidth="1"/>
    <col min="20" max="20" width="3.69921875" style="60" customWidth="1"/>
    <col min="21" max="21" width="0.19921875" style="62" customWidth="1"/>
    <col min="22" max="22" width="3.69921875" style="60" customWidth="1"/>
    <col min="23" max="23" width="3.8984375" style="60" customWidth="1"/>
    <col min="24" max="24" width="2.3984375" style="60" customWidth="1"/>
    <col min="25" max="25" width="3.19921875" style="60" customWidth="1"/>
    <col min="26" max="26" width="3.296875" style="60" customWidth="1"/>
    <col min="27" max="27" width="3.3984375" style="60" customWidth="1"/>
    <col min="28" max="28" width="3.19921875" style="60" customWidth="1"/>
    <col min="29" max="29" width="3.69921875" style="60" customWidth="1"/>
    <col min="30" max="30" width="3.5" style="60" customWidth="1"/>
    <col min="31" max="31" width="3.8984375" style="60" customWidth="1"/>
    <col min="32" max="32" width="3.19921875" style="60" customWidth="1"/>
    <col min="33" max="33" width="3.69921875" style="60" customWidth="1"/>
    <col min="34" max="34" width="3.09765625" style="60" customWidth="1"/>
    <col min="35" max="35" width="3.69921875" style="60" customWidth="1"/>
    <col min="36" max="36" width="3.19921875" style="60" customWidth="1"/>
    <col min="37" max="37" width="3.69921875" style="60" customWidth="1"/>
    <col min="38" max="38" width="2.296875" style="60" customWidth="1"/>
    <col min="39" max="39" width="3.09765625" style="60" customWidth="1"/>
    <col min="40" max="40" width="3.19921875" style="60" customWidth="1"/>
    <col min="41" max="41" width="3.796875" style="60" customWidth="1"/>
    <col min="42" max="42" width="2.3984375" style="60" customWidth="1"/>
    <col min="43" max="43" width="3.796875" style="60" customWidth="1"/>
    <col min="44" max="45" width="8.69921875" style="60" customWidth="1"/>
    <col min="46" max="46" width="11.69921875" style="60"/>
    <col min="47" max="55" width="9.69921875" style="60" customWidth="1"/>
    <col min="56" max="16384" width="11.69921875" style="60"/>
  </cols>
  <sheetData>
    <row r="1" spans="1:43" x14ac:dyDescent="0.15">
      <c r="B1" s="61"/>
      <c r="AA1" s="92"/>
      <c r="AL1" s="63"/>
    </row>
    <row r="2" spans="1:43" ht="28.5" customHeight="1" x14ac:dyDescent="0.2">
      <c r="A2" s="64"/>
      <c r="B2" s="450" t="s">
        <v>204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65"/>
      <c r="V2" s="66"/>
      <c r="W2" s="67"/>
      <c r="X2" s="67"/>
      <c r="Y2" s="68"/>
      <c r="Z2" s="67"/>
      <c r="AA2" s="69"/>
      <c r="AB2" s="67"/>
      <c r="AC2" s="68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43" ht="19.5" customHeight="1" thickBot="1" x14ac:dyDescent="0.25">
      <c r="A3" s="64"/>
      <c r="B3" s="70"/>
      <c r="C3" s="70"/>
      <c r="D3" s="70"/>
      <c r="E3" s="70"/>
      <c r="F3" s="70"/>
      <c r="G3" s="70"/>
      <c r="H3" s="70"/>
      <c r="I3" s="70"/>
      <c r="J3" s="70"/>
      <c r="K3" s="70"/>
      <c r="L3" s="447" t="s">
        <v>243</v>
      </c>
      <c r="M3" s="447"/>
      <c r="N3" s="447"/>
      <c r="O3" s="447"/>
      <c r="P3" s="447"/>
      <c r="Q3" s="447"/>
      <c r="R3" s="447"/>
      <c r="S3" s="447"/>
      <c r="T3" s="447"/>
      <c r="U3" s="65"/>
      <c r="V3" s="71"/>
      <c r="W3" s="72"/>
      <c r="X3" s="72"/>
      <c r="Y3" s="73"/>
      <c r="Z3" s="72"/>
      <c r="AA3" s="74"/>
      <c r="AB3" s="72"/>
      <c r="AC3" s="73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ht="9.9499999999999993" customHeight="1" x14ac:dyDescent="0.15">
      <c r="B4" s="444" t="s">
        <v>136</v>
      </c>
      <c r="C4" s="75"/>
      <c r="D4" s="76"/>
      <c r="E4" s="75"/>
      <c r="F4" s="76"/>
      <c r="G4" s="75"/>
      <c r="H4" s="76"/>
      <c r="I4" s="77"/>
      <c r="J4" s="77"/>
      <c r="K4" s="77"/>
      <c r="L4" s="77"/>
      <c r="M4" s="77"/>
      <c r="N4" s="77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77"/>
      <c r="AM4" s="77"/>
      <c r="AN4" s="68"/>
      <c r="AO4" s="68"/>
      <c r="AP4" s="77"/>
      <c r="AQ4" s="77"/>
    </row>
    <row r="5" spans="1:43" ht="34.5" customHeight="1" x14ac:dyDescent="0.15">
      <c r="B5" s="445"/>
      <c r="C5" s="457" t="s">
        <v>137</v>
      </c>
      <c r="D5" s="458"/>
      <c r="E5" s="457" t="s">
        <v>3</v>
      </c>
      <c r="F5" s="458"/>
      <c r="G5" s="457" t="s">
        <v>4</v>
      </c>
      <c r="H5" s="458"/>
      <c r="I5" s="459" t="s">
        <v>197</v>
      </c>
      <c r="J5" s="461"/>
      <c r="K5" s="459" t="s">
        <v>138</v>
      </c>
      <c r="L5" s="461"/>
      <c r="M5" s="459" t="s">
        <v>139</v>
      </c>
      <c r="N5" s="460"/>
      <c r="O5" s="453" t="s">
        <v>153</v>
      </c>
      <c r="P5" s="454"/>
      <c r="Q5" s="448" t="s">
        <v>67</v>
      </c>
      <c r="R5" s="449"/>
      <c r="S5" s="448" t="s">
        <v>198</v>
      </c>
      <c r="T5" s="462"/>
      <c r="U5" s="78"/>
      <c r="V5" s="462" t="s">
        <v>223</v>
      </c>
      <c r="W5" s="449"/>
      <c r="X5" s="448" t="s">
        <v>199</v>
      </c>
      <c r="Y5" s="449"/>
      <c r="Z5" s="448" t="s">
        <v>200</v>
      </c>
      <c r="AA5" s="449"/>
      <c r="AB5" s="453" t="s">
        <v>237</v>
      </c>
      <c r="AC5" s="454"/>
      <c r="AD5" s="453" t="s">
        <v>274</v>
      </c>
      <c r="AE5" s="454"/>
      <c r="AF5" s="453" t="s">
        <v>201</v>
      </c>
      <c r="AG5" s="454"/>
      <c r="AH5" s="448" t="s">
        <v>154</v>
      </c>
      <c r="AI5" s="449"/>
      <c r="AJ5" s="448" t="s">
        <v>202</v>
      </c>
      <c r="AK5" s="449"/>
      <c r="AL5" s="455" t="s">
        <v>155</v>
      </c>
      <c r="AM5" s="456"/>
      <c r="AN5" s="453" t="s">
        <v>68</v>
      </c>
      <c r="AO5" s="454"/>
      <c r="AP5" s="451" t="s">
        <v>203</v>
      </c>
      <c r="AQ5" s="452"/>
    </row>
    <row r="6" spans="1:43" x14ac:dyDescent="0.15">
      <c r="B6" s="445"/>
      <c r="C6" s="79" t="s">
        <v>81</v>
      </c>
      <c r="D6" s="79" t="s">
        <v>83</v>
      </c>
      <c r="E6" s="79" t="s">
        <v>81</v>
      </c>
      <c r="F6" s="79" t="s">
        <v>83</v>
      </c>
      <c r="G6" s="79" t="s">
        <v>81</v>
      </c>
      <c r="H6" s="79" t="s">
        <v>83</v>
      </c>
      <c r="I6" s="79" t="s">
        <v>81</v>
      </c>
      <c r="J6" s="79" t="s">
        <v>83</v>
      </c>
      <c r="K6" s="79" t="s">
        <v>81</v>
      </c>
      <c r="L6" s="79" t="s">
        <v>83</v>
      </c>
      <c r="M6" s="80" t="s">
        <v>81</v>
      </c>
      <c r="N6" s="80" t="s">
        <v>83</v>
      </c>
      <c r="O6" s="80" t="s">
        <v>81</v>
      </c>
      <c r="P6" s="80" t="s">
        <v>83</v>
      </c>
      <c r="Q6" s="80" t="s">
        <v>81</v>
      </c>
      <c r="R6" s="80" t="s">
        <v>83</v>
      </c>
      <c r="S6" s="81" t="s">
        <v>81</v>
      </c>
      <c r="T6" s="267" t="s">
        <v>83</v>
      </c>
      <c r="U6" s="82"/>
      <c r="V6" s="82" t="s">
        <v>81</v>
      </c>
      <c r="W6" s="79" t="s">
        <v>83</v>
      </c>
      <c r="X6" s="79" t="s">
        <v>81</v>
      </c>
      <c r="Y6" s="79" t="s">
        <v>83</v>
      </c>
      <c r="Z6" s="79" t="s">
        <v>81</v>
      </c>
      <c r="AA6" s="79" t="s">
        <v>83</v>
      </c>
      <c r="AB6" s="79" t="s">
        <v>81</v>
      </c>
      <c r="AC6" s="79" t="s">
        <v>83</v>
      </c>
      <c r="AD6" s="79" t="s">
        <v>81</v>
      </c>
      <c r="AE6" s="80" t="s">
        <v>83</v>
      </c>
      <c r="AF6" s="80" t="s">
        <v>81</v>
      </c>
      <c r="AG6" s="80" t="s">
        <v>83</v>
      </c>
      <c r="AH6" s="79" t="s">
        <v>81</v>
      </c>
      <c r="AI6" s="79" t="s">
        <v>83</v>
      </c>
      <c r="AJ6" s="79" t="s">
        <v>81</v>
      </c>
      <c r="AK6" s="79" t="s">
        <v>83</v>
      </c>
      <c r="AL6" s="79" t="s">
        <v>81</v>
      </c>
      <c r="AM6" s="79" t="s">
        <v>83</v>
      </c>
      <c r="AN6" s="79" t="s">
        <v>81</v>
      </c>
      <c r="AO6" s="79" t="s">
        <v>83</v>
      </c>
      <c r="AP6" s="79" t="s">
        <v>81</v>
      </c>
      <c r="AQ6" s="79" t="s">
        <v>83</v>
      </c>
    </row>
    <row r="7" spans="1:43" x14ac:dyDescent="0.15">
      <c r="B7" s="446"/>
      <c r="C7" s="83" t="s">
        <v>82</v>
      </c>
      <c r="D7" s="83" t="s">
        <v>84</v>
      </c>
      <c r="E7" s="83" t="s">
        <v>82</v>
      </c>
      <c r="F7" s="83" t="s">
        <v>84</v>
      </c>
      <c r="G7" s="83" t="s">
        <v>82</v>
      </c>
      <c r="H7" s="83" t="s">
        <v>84</v>
      </c>
      <c r="I7" s="83" t="s">
        <v>82</v>
      </c>
      <c r="J7" s="83" t="s">
        <v>84</v>
      </c>
      <c r="K7" s="83" t="s">
        <v>82</v>
      </c>
      <c r="L7" s="83" t="s">
        <v>84</v>
      </c>
      <c r="M7" s="83" t="s">
        <v>82</v>
      </c>
      <c r="N7" s="84" t="s">
        <v>84</v>
      </c>
      <c r="O7" s="84" t="s">
        <v>82</v>
      </c>
      <c r="P7" s="84" t="s">
        <v>84</v>
      </c>
      <c r="Q7" s="84" t="s">
        <v>82</v>
      </c>
      <c r="R7" s="84" t="s">
        <v>84</v>
      </c>
      <c r="S7" s="83" t="s">
        <v>82</v>
      </c>
      <c r="T7" s="268" t="s">
        <v>84</v>
      </c>
      <c r="U7" s="82"/>
      <c r="V7" s="85" t="s">
        <v>82</v>
      </c>
      <c r="W7" s="83" t="s">
        <v>84</v>
      </c>
      <c r="X7" s="83" t="s">
        <v>82</v>
      </c>
      <c r="Y7" s="83" t="s">
        <v>84</v>
      </c>
      <c r="Z7" s="83" t="s">
        <v>82</v>
      </c>
      <c r="AA7" s="83" t="s">
        <v>84</v>
      </c>
      <c r="AB7" s="83" t="s">
        <v>82</v>
      </c>
      <c r="AC7" s="83" t="s">
        <v>84</v>
      </c>
      <c r="AD7" s="83" t="s">
        <v>82</v>
      </c>
      <c r="AE7" s="84" t="s">
        <v>84</v>
      </c>
      <c r="AF7" s="84" t="s">
        <v>82</v>
      </c>
      <c r="AG7" s="84" t="s">
        <v>84</v>
      </c>
      <c r="AH7" s="83" t="s">
        <v>82</v>
      </c>
      <c r="AI7" s="83" t="s">
        <v>84</v>
      </c>
      <c r="AJ7" s="83" t="s">
        <v>82</v>
      </c>
      <c r="AK7" s="83" t="s">
        <v>84</v>
      </c>
      <c r="AL7" s="83" t="s">
        <v>82</v>
      </c>
      <c r="AM7" s="83" t="s">
        <v>84</v>
      </c>
      <c r="AN7" s="83" t="s">
        <v>82</v>
      </c>
      <c r="AO7" s="83" t="s">
        <v>84</v>
      </c>
      <c r="AP7" s="83" t="s">
        <v>82</v>
      </c>
      <c r="AQ7" s="83" t="s">
        <v>84</v>
      </c>
    </row>
    <row r="8" spans="1:43" ht="24.95" customHeight="1" x14ac:dyDescent="0.15">
      <c r="B8" s="86" t="s">
        <v>137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/>
      <c r="V8" s="90"/>
      <c r="W8" s="90"/>
      <c r="X8" s="90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</row>
    <row r="9" spans="1:43" s="92" customFormat="1" ht="24.95" customHeight="1" x14ac:dyDescent="0.15">
      <c r="B9" s="93" t="s">
        <v>228</v>
      </c>
      <c r="C9" s="94">
        <v>37436</v>
      </c>
      <c r="D9" s="88">
        <v>306064</v>
      </c>
      <c r="E9" s="88">
        <v>337</v>
      </c>
      <c r="F9" s="88">
        <v>3805</v>
      </c>
      <c r="G9" s="88">
        <v>37099</v>
      </c>
      <c r="H9" s="88">
        <v>302259</v>
      </c>
      <c r="I9" s="88">
        <v>15</v>
      </c>
      <c r="J9" s="88">
        <v>121</v>
      </c>
      <c r="K9" s="88">
        <v>3581</v>
      </c>
      <c r="L9" s="88">
        <v>22577</v>
      </c>
      <c r="M9" s="88">
        <v>2915</v>
      </c>
      <c r="N9" s="88">
        <v>55253</v>
      </c>
      <c r="O9" s="88">
        <v>31</v>
      </c>
      <c r="P9" s="88">
        <v>1017</v>
      </c>
      <c r="Q9" s="88">
        <v>264</v>
      </c>
      <c r="R9" s="88">
        <v>3874</v>
      </c>
      <c r="S9" s="88">
        <v>874</v>
      </c>
      <c r="T9" s="88">
        <v>15028</v>
      </c>
      <c r="U9" s="95"/>
      <c r="V9" s="96">
        <v>10187</v>
      </c>
      <c r="W9" s="96">
        <v>61401</v>
      </c>
      <c r="X9" s="96">
        <v>704</v>
      </c>
      <c r="Y9" s="88">
        <v>9355</v>
      </c>
      <c r="Z9" s="97">
        <v>2280</v>
      </c>
      <c r="AA9" s="97">
        <v>6355</v>
      </c>
      <c r="AB9" s="88">
        <v>1240</v>
      </c>
      <c r="AC9" s="88">
        <v>6310</v>
      </c>
      <c r="AD9" s="88">
        <v>4598</v>
      </c>
      <c r="AE9" s="88">
        <v>28019</v>
      </c>
      <c r="AF9" s="88">
        <v>3697</v>
      </c>
      <c r="AG9" s="88">
        <v>13741</v>
      </c>
      <c r="AH9" s="97">
        <v>1050</v>
      </c>
      <c r="AI9" s="97">
        <v>9131</v>
      </c>
      <c r="AJ9" s="88">
        <v>2573</v>
      </c>
      <c r="AK9" s="88">
        <v>46956</v>
      </c>
      <c r="AL9" s="88">
        <v>323</v>
      </c>
      <c r="AM9" s="88">
        <v>3376</v>
      </c>
      <c r="AN9" s="88">
        <v>2767</v>
      </c>
      <c r="AO9" s="88">
        <v>19745</v>
      </c>
      <c r="AP9" s="95" t="s">
        <v>236</v>
      </c>
      <c r="AQ9" s="95" t="s">
        <v>236</v>
      </c>
    </row>
    <row r="10" spans="1:43" ht="24.95" customHeight="1" x14ac:dyDescent="0.15">
      <c r="B10" s="93" t="s">
        <v>242</v>
      </c>
      <c r="C10" s="94">
        <f>SUM(C12:C35)</f>
        <v>39056</v>
      </c>
      <c r="D10" s="95">
        <f t="shared" ref="D10:AQ10" si="0">SUM(D12:D35)</f>
        <v>345609</v>
      </c>
      <c r="E10" s="95">
        <f t="shared" si="0"/>
        <v>365</v>
      </c>
      <c r="F10" s="95">
        <f t="shared" si="0"/>
        <v>3337</v>
      </c>
      <c r="G10" s="95">
        <f>I10+K10+M10+O10+Q10+S10+V10+X10+Z10+AB10+AD10+AF10+AH10+AJ10+AL10+AN10</f>
        <v>38202</v>
      </c>
      <c r="H10" s="95">
        <f>J10+L10+N10+P10+R10+T10+W10+Y10+AA10+AC10+AE10+AG10+AI10+AK10+AM10+AO10</f>
        <v>329175</v>
      </c>
      <c r="I10" s="95">
        <f>SUM(I12:I35)</f>
        <v>16</v>
      </c>
      <c r="J10" s="95">
        <f t="shared" si="0"/>
        <v>146</v>
      </c>
      <c r="K10" s="95">
        <f t="shared" si="0"/>
        <v>3500</v>
      </c>
      <c r="L10" s="95">
        <f t="shared" si="0"/>
        <v>21426</v>
      </c>
      <c r="M10" s="95">
        <f t="shared" si="0"/>
        <v>2847</v>
      </c>
      <c r="N10" s="95">
        <f t="shared" si="0"/>
        <v>57384</v>
      </c>
      <c r="O10" s="95">
        <f t="shared" si="0"/>
        <v>82</v>
      </c>
      <c r="P10" s="95">
        <f t="shared" si="0"/>
        <v>1718</v>
      </c>
      <c r="Q10" s="95">
        <f t="shared" si="0"/>
        <v>247</v>
      </c>
      <c r="R10" s="95">
        <f t="shared" si="0"/>
        <v>3525</v>
      </c>
      <c r="S10" s="95">
        <f t="shared" si="0"/>
        <v>794</v>
      </c>
      <c r="T10" s="95">
        <f t="shared" si="0"/>
        <v>14370</v>
      </c>
      <c r="U10" s="95"/>
      <c r="V10" s="95">
        <f t="shared" si="0"/>
        <v>9986</v>
      </c>
      <c r="W10" s="95">
        <f t="shared" si="0"/>
        <v>62921</v>
      </c>
      <c r="X10" s="95">
        <f t="shared" si="0"/>
        <v>666</v>
      </c>
      <c r="Y10" s="95">
        <f t="shared" si="0"/>
        <v>7962</v>
      </c>
      <c r="Z10" s="95">
        <f t="shared" si="0"/>
        <v>2275</v>
      </c>
      <c r="AA10" s="95">
        <f t="shared" si="0"/>
        <v>6452</v>
      </c>
      <c r="AB10" s="95">
        <f t="shared" si="0"/>
        <v>1310</v>
      </c>
      <c r="AC10" s="95">
        <f t="shared" si="0"/>
        <v>7079</v>
      </c>
      <c r="AD10" s="95">
        <f t="shared" si="0"/>
        <v>4706</v>
      </c>
      <c r="AE10" s="95">
        <f t="shared" si="0"/>
        <v>27912</v>
      </c>
      <c r="AF10" s="95">
        <f t="shared" si="0"/>
        <v>3708</v>
      </c>
      <c r="AG10" s="95">
        <f t="shared" si="0"/>
        <v>13135</v>
      </c>
      <c r="AH10" s="95">
        <f t="shared" si="0"/>
        <v>1688</v>
      </c>
      <c r="AI10" s="95">
        <f t="shared" si="0"/>
        <v>19908</v>
      </c>
      <c r="AJ10" s="95">
        <f t="shared" si="0"/>
        <v>3208</v>
      </c>
      <c r="AK10" s="95">
        <f t="shared" si="0"/>
        <v>61091</v>
      </c>
      <c r="AL10" s="95">
        <f t="shared" si="0"/>
        <v>369</v>
      </c>
      <c r="AM10" s="95">
        <f t="shared" si="0"/>
        <v>4269</v>
      </c>
      <c r="AN10" s="95">
        <f t="shared" si="0"/>
        <v>2800</v>
      </c>
      <c r="AO10" s="95">
        <f t="shared" si="0"/>
        <v>19877</v>
      </c>
      <c r="AP10" s="95">
        <f t="shared" si="0"/>
        <v>489</v>
      </c>
      <c r="AQ10" s="95">
        <f t="shared" si="0"/>
        <v>13097</v>
      </c>
    </row>
    <row r="11" spans="1:43" ht="12" customHeight="1" x14ac:dyDescent="0.15">
      <c r="B11" s="98"/>
      <c r="C11" s="94"/>
      <c r="D11" s="88"/>
      <c r="E11" s="88"/>
      <c r="F11" s="88"/>
      <c r="G11" s="95"/>
      <c r="H11" s="95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95"/>
      <c r="V11" s="96"/>
      <c r="W11" s="96"/>
      <c r="X11" s="96"/>
      <c r="Y11" s="88"/>
      <c r="Z11" s="97"/>
      <c r="AA11" s="97"/>
      <c r="AB11" s="88"/>
      <c r="AC11" s="88"/>
      <c r="AD11" s="88"/>
      <c r="AE11" s="88"/>
      <c r="AF11" s="88"/>
      <c r="AG11" s="88"/>
      <c r="AH11" s="97"/>
      <c r="AI11" s="97"/>
      <c r="AJ11" s="88"/>
      <c r="AK11" s="88"/>
      <c r="AL11" s="88"/>
      <c r="AM11" s="88"/>
      <c r="AN11" s="88"/>
      <c r="AO11" s="88"/>
      <c r="AP11" s="95"/>
      <c r="AQ11" s="95"/>
    </row>
    <row r="12" spans="1:43" ht="25.5" customHeight="1" x14ac:dyDescent="0.15">
      <c r="B12" s="99" t="s">
        <v>42</v>
      </c>
      <c r="C12" s="311">
        <v>15031</v>
      </c>
      <c r="D12" s="312">
        <v>142746</v>
      </c>
      <c r="E12" s="312">
        <v>65</v>
      </c>
      <c r="F12" s="312">
        <v>630</v>
      </c>
      <c r="G12" s="313">
        <v>14864</v>
      </c>
      <c r="H12" s="313">
        <v>136704</v>
      </c>
      <c r="I12" s="312" t="s">
        <v>2</v>
      </c>
      <c r="J12" s="312" t="s">
        <v>2</v>
      </c>
      <c r="K12" s="312">
        <v>1070</v>
      </c>
      <c r="L12" s="312">
        <v>7482</v>
      </c>
      <c r="M12" s="312">
        <v>847</v>
      </c>
      <c r="N12" s="312">
        <v>12291</v>
      </c>
      <c r="O12" s="312">
        <v>23</v>
      </c>
      <c r="P12" s="312">
        <v>828</v>
      </c>
      <c r="Q12" s="312">
        <v>158</v>
      </c>
      <c r="R12" s="312">
        <v>2884</v>
      </c>
      <c r="S12" s="312">
        <v>238</v>
      </c>
      <c r="T12" s="312">
        <v>5488</v>
      </c>
      <c r="U12" s="313"/>
      <c r="V12" s="314">
        <v>3769</v>
      </c>
      <c r="W12" s="314">
        <v>28195</v>
      </c>
      <c r="X12" s="314">
        <v>341</v>
      </c>
      <c r="Y12" s="312">
        <v>5013</v>
      </c>
      <c r="Z12" s="315">
        <v>1319</v>
      </c>
      <c r="AA12" s="315">
        <v>3823</v>
      </c>
      <c r="AB12" s="312">
        <v>700</v>
      </c>
      <c r="AC12" s="312">
        <v>4261</v>
      </c>
      <c r="AD12" s="312">
        <v>2159</v>
      </c>
      <c r="AE12" s="312">
        <v>13778</v>
      </c>
      <c r="AF12" s="312">
        <v>1338</v>
      </c>
      <c r="AG12" s="312">
        <v>5982</v>
      </c>
      <c r="AH12" s="315">
        <v>585</v>
      </c>
      <c r="AI12" s="315">
        <v>10078</v>
      </c>
      <c r="AJ12" s="312">
        <v>1205</v>
      </c>
      <c r="AK12" s="312">
        <v>24546</v>
      </c>
      <c r="AL12" s="312">
        <v>71</v>
      </c>
      <c r="AM12" s="312">
        <v>976</v>
      </c>
      <c r="AN12" s="312">
        <v>1041</v>
      </c>
      <c r="AO12" s="312">
        <v>11079</v>
      </c>
      <c r="AP12" s="95">
        <v>102</v>
      </c>
      <c r="AQ12" s="95">
        <v>5412</v>
      </c>
    </row>
    <row r="13" spans="1:43" ht="25.5" customHeight="1" x14ac:dyDescent="0.15">
      <c r="B13" s="99" t="s">
        <v>43</v>
      </c>
      <c r="C13" s="311">
        <v>2895</v>
      </c>
      <c r="D13" s="312">
        <v>25267</v>
      </c>
      <c r="E13" s="312">
        <v>34</v>
      </c>
      <c r="F13" s="312">
        <v>219</v>
      </c>
      <c r="G13" s="313">
        <v>2828</v>
      </c>
      <c r="H13" s="313">
        <v>24380</v>
      </c>
      <c r="I13" s="312">
        <v>3</v>
      </c>
      <c r="J13" s="312">
        <v>20</v>
      </c>
      <c r="K13" s="312">
        <v>203</v>
      </c>
      <c r="L13" s="312">
        <v>1236</v>
      </c>
      <c r="M13" s="312">
        <v>252</v>
      </c>
      <c r="N13" s="312">
        <v>6026</v>
      </c>
      <c r="O13" s="312">
        <v>2</v>
      </c>
      <c r="P13" s="312">
        <v>39</v>
      </c>
      <c r="Q13" s="312">
        <v>13</v>
      </c>
      <c r="R13" s="312">
        <v>84</v>
      </c>
      <c r="S13" s="312">
        <v>60</v>
      </c>
      <c r="T13" s="312">
        <v>920</v>
      </c>
      <c r="U13" s="313"/>
      <c r="V13" s="314">
        <v>726</v>
      </c>
      <c r="W13" s="314">
        <v>3983</v>
      </c>
      <c r="X13" s="314">
        <v>39</v>
      </c>
      <c r="Y13" s="312">
        <v>312</v>
      </c>
      <c r="Z13" s="315">
        <v>173</v>
      </c>
      <c r="AA13" s="315">
        <v>509</v>
      </c>
      <c r="AB13" s="312">
        <v>103</v>
      </c>
      <c r="AC13" s="312">
        <v>317</v>
      </c>
      <c r="AD13" s="312">
        <v>355</v>
      </c>
      <c r="AE13" s="312">
        <v>2447</v>
      </c>
      <c r="AF13" s="312">
        <v>264</v>
      </c>
      <c r="AG13" s="312">
        <v>856</v>
      </c>
      <c r="AH13" s="315">
        <v>167</v>
      </c>
      <c r="AI13" s="315">
        <v>1714</v>
      </c>
      <c r="AJ13" s="312">
        <v>257</v>
      </c>
      <c r="AK13" s="312">
        <v>4133</v>
      </c>
      <c r="AL13" s="312">
        <v>27</v>
      </c>
      <c r="AM13" s="312">
        <v>402</v>
      </c>
      <c r="AN13" s="312">
        <v>184</v>
      </c>
      <c r="AO13" s="312">
        <v>1382</v>
      </c>
      <c r="AP13" s="95">
        <v>33</v>
      </c>
      <c r="AQ13" s="95">
        <v>668</v>
      </c>
    </row>
    <row r="14" spans="1:43" ht="25.5" customHeight="1" x14ac:dyDescent="0.15">
      <c r="A14" s="92"/>
      <c r="B14" s="99" t="s">
        <v>44</v>
      </c>
      <c r="C14" s="311">
        <v>1771</v>
      </c>
      <c r="D14" s="312">
        <v>16700</v>
      </c>
      <c r="E14" s="312">
        <v>29</v>
      </c>
      <c r="F14" s="312">
        <v>483</v>
      </c>
      <c r="G14" s="313">
        <v>1715</v>
      </c>
      <c r="H14" s="313">
        <v>15339</v>
      </c>
      <c r="I14" s="312" t="s">
        <v>2</v>
      </c>
      <c r="J14" s="312" t="s">
        <v>2</v>
      </c>
      <c r="K14" s="312">
        <v>147</v>
      </c>
      <c r="L14" s="312">
        <v>692</v>
      </c>
      <c r="M14" s="312">
        <v>152</v>
      </c>
      <c r="N14" s="312">
        <v>2547</v>
      </c>
      <c r="O14" s="312">
        <v>2</v>
      </c>
      <c r="P14" s="312">
        <v>26</v>
      </c>
      <c r="Q14" s="312">
        <v>6</v>
      </c>
      <c r="R14" s="312">
        <v>24</v>
      </c>
      <c r="S14" s="312">
        <v>35</v>
      </c>
      <c r="T14" s="312">
        <v>554</v>
      </c>
      <c r="U14" s="313"/>
      <c r="V14" s="314">
        <v>512</v>
      </c>
      <c r="W14" s="314">
        <v>2905</v>
      </c>
      <c r="X14" s="314">
        <v>24</v>
      </c>
      <c r="Y14" s="312">
        <v>175</v>
      </c>
      <c r="Z14" s="315">
        <v>78</v>
      </c>
      <c r="AA14" s="315">
        <v>162</v>
      </c>
      <c r="AB14" s="312">
        <v>39</v>
      </c>
      <c r="AC14" s="312">
        <v>128</v>
      </c>
      <c r="AD14" s="312">
        <v>217</v>
      </c>
      <c r="AE14" s="312">
        <v>1224</v>
      </c>
      <c r="AF14" s="312">
        <v>173</v>
      </c>
      <c r="AG14" s="312">
        <v>658</v>
      </c>
      <c r="AH14" s="315">
        <v>76</v>
      </c>
      <c r="AI14" s="315">
        <v>747</v>
      </c>
      <c r="AJ14" s="312">
        <v>137</v>
      </c>
      <c r="AK14" s="312">
        <v>4702</v>
      </c>
      <c r="AL14" s="312">
        <v>14</v>
      </c>
      <c r="AM14" s="312">
        <v>274</v>
      </c>
      <c r="AN14" s="312">
        <v>103</v>
      </c>
      <c r="AO14" s="312">
        <v>521</v>
      </c>
      <c r="AP14" s="95">
        <v>27</v>
      </c>
      <c r="AQ14" s="95">
        <v>878</v>
      </c>
    </row>
    <row r="15" spans="1:43" ht="25.5" customHeight="1" x14ac:dyDescent="0.15">
      <c r="B15" s="99" t="s">
        <v>45</v>
      </c>
      <c r="C15" s="311">
        <v>3392</v>
      </c>
      <c r="D15" s="312">
        <v>36573</v>
      </c>
      <c r="E15" s="312">
        <v>44</v>
      </c>
      <c r="F15" s="312">
        <v>371</v>
      </c>
      <c r="G15" s="313">
        <v>3294</v>
      </c>
      <c r="H15" s="313">
        <v>35184</v>
      </c>
      <c r="I15" s="312">
        <v>2</v>
      </c>
      <c r="J15" s="312">
        <v>31</v>
      </c>
      <c r="K15" s="312">
        <v>345</v>
      </c>
      <c r="L15" s="312">
        <v>2317</v>
      </c>
      <c r="M15" s="312">
        <v>303</v>
      </c>
      <c r="N15" s="312">
        <v>13789</v>
      </c>
      <c r="O15" s="312">
        <v>8</v>
      </c>
      <c r="P15" s="312">
        <v>370</v>
      </c>
      <c r="Q15" s="312">
        <v>9</v>
      </c>
      <c r="R15" s="312">
        <v>65</v>
      </c>
      <c r="S15" s="312">
        <v>119</v>
      </c>
      <c r="T15" s="312">
        <v>1524</v>
      </c>
      <c r="U15" s="313"/>
      <c r="V15" s="314">
        <v>839</v>
      </c>
      <c r="W15" s="314">
        <v>4482</v>
      </c>
      <c r="X15" s="314">
        <v>62</v>
      </c>
      <c r="Y15" s="312">
        <v>629</v>
      </c>
      <c r="Z15" s="315">
        <v>129</v>
      </c>
      <c r="AA15" s="315">
        <v>384</v>
      </c>
      <c r="AB15" s="312">
        <v>88</v>
      </c>
      <c r="AC15" s="312">
        <v>554</v>
      </c>
      <c r="AD15" s="312">
        <v>345</v>
      </c>
      <c r="AE15" s="312">
        <v>1748</v>
      </c>
      <c r="AF15" s="312">
        <v>317</v>
      </c>
      <c r="AG15" s="312">
        <v>837</v>
      </c>
      <c r="AH15" s="315">
        <v>142</v>
      </c>
      <c r="AI15" s="315">
        <v>1607</v>
      </c>
      <c r="AJ15" s="312">
        <v>266</v>
      </c>
      <c r="AK15" s="312">
        <v>4708</v>
      </c>
      <c r="AL15" s="312">
        <v>42</v>
      </c>
      <c r="AM15" s="312">
        <v>620</v>
      </c>
      <c r="AN15" s="312">
        <v>278</v>
      </c>
      <c r="AO15" s="312">
        <v>1519</v>
      </c>
      <c r="AP15" s="95">
        <v>54</v>
      </c>
      <c r="AQ15" s="95">
        <v>1018</v>
      </c>
    </row>
    <row r="16" spans="1:43" ht="25.5" customHeight="1" x14ac:dyDescent="0.15">
      <c r="B16" s="99" t="s">
        <v>46</v>
      </c>
      <c r="C16" s="311">
        <v>2058</v>
      </c>
      <c r="D16" s="312">
        <v>14906</v>
      </c>
      <c r="E16" s="312">
        <v>18</v>
      </c>
      <c r="F16" s="312">
        <v>142</v>
      </c>
      <c r="G16" s="313">
        <v>2014</v>
      </c>
      <c r="H16" s="313">
        <v>14129</v>
      </c>
      <c r="I16" s="312">
        <v>2</v>
      </c>
      <c r="J16" s="312">
        <v>24</v>
      </c>
      <c r="K16" s="312">
        <v>208</v>
      </c>
      <c r="L16" s="312">
        <v>1010</v>
      </c>
      <c r="M16" s="312">
        <v>153</v>
      </c>
      <c r="N16" s="312">
        <v>2123</v>
      </c>
      <c r="O16" s="312">
        <v>5</v>
      </c>
      <c r="P16" s="312">
        <v>63</v>
      </c>
      <c r="Q16" s="312">
        <v>8</v>
      </c>
      <c r="R16" s="312">
        <v>54</v>
      </c>
      <c r="S16" s="312">
        <v>34</v>
      </c>
      <c r="T16" s="312">
        <v>583</v>
      </c>
      <c r="U16" s="313"/>
      <c r="V16" s="314">
        <v>542</v>
      </c>
      <c r="W16" s="314">
        <v>2665</v>
      </c>
      <c r="X16" s="314">
        <v>31</v>
      </c>
      <c r="Y16" s="312">
        <v>377</v>
      </c>
      <c r="Z16" s="315">
        <v>73</v>
      </c>
      <c r="AA16" s="315">
        <v>184</v>
      </c>
      <c r="AB16" s="312">
        <v>57</v>
      </c>
      <c r="AC16" s="312">
        <v>188</v>
      </c>
      <c r="AD16" s="312">
        <v>241</v>
      </c>
      <c r="AE16" s="312">
        <v>1013</v>
      </c>
      <c r="AF16" s="312">
        <v>222</v>
      </c>
      <c r="AG16" s="312">
        <v>744</v>
      </c>
      <c r="AH16" s="315">
        <v>100</v>
      </c>
      <c r="AI16" s="315">
        <v>797</v>
      </c>
      <c r="AJ16" s="312">
        <v>171</v>
      </c>
      <c r="AK16" s="312">
        <v>3472</v>
      </c>
      <c r="AL16" s="312">
        <v>17</v>
      </c>
      <c r="AM16" s="312">
        <v>203</v>
      </c>
      <c r="AN16" s="312">
        <v>150</v>
      </c>
      <c r="AO16" s="312">
        <v>629</v>
      </c>
      <c r="AP16" s="95">
        <v>26</v>
      </c>
      <c r="AQ16" s="95">
        <v>635</v>
      </c>
    </row>
    <row r="17" spans="2:43" ht="25.5" customHeight="1" x14ac:dyDescent="0.15">
      <c r="B17" s="99" t="s">
        <v>47</v>
      </c>
      <c r="C17" s="311">
        <v>1410</v>
      </c>
      <c r="D17" s="312">
        <v>11060</v>
      </c>
      <c r="E17" s="312">
        <v>20</v>
      </c>
      <c r="F17" s="312">
        <v>154</v>
      </c>
      <c r="G17" s="313">
        <v>1368</v>
      </c>
      <c r="H17" s="313">
        <v>10567</v>
      </c>
      <c r="I17" s="312" t="s">
        <v>2</v>
      </c>
      <c r="J17" s="312" t="s">
        <v>2</v>
      </c>
      <c r="K17" s="312">
        <v>167</v>
      </c>
      <c r="L17" s="312">
        <v>913</v>
      </c>
      <c r="M17" s="312">
        <v>158</v>
      </c>
      <c r="N17" s="312">
        <v>2833</v>
      </c>
      <c r="O17" s="312">
        <v>1</v>
      </c>
      <c r="P17" s="312">
        <v>11</v>
      </c>
      <c r="Q17" s="312">
        <v>3</v>
      </c>
      <c r="R17" s="312">
        <v>8</v>
      </c>
      <c r="S17" s="312">
        <v>35</v>
      </c>
      <c r="T17" s="312">
        <v>398</v>
      </c>
      <c r="U17" s="313"/>
      <c r="V17" s="314">
        <v>325</v>
      </c>
      <c r="W17" s="314">
        <v>1895</v>
      </c>
      <c r="X17" s="314">
        <v>18</v>
      </c>
      <c r="Y17" s="312">
        <v>114</v>
      </c>
      <c r="Z17" s="315">
        <v>14</v>
      </c>
      <c r="AA17" s="315">
        <v>34</v>
      </c>
      <c r="AB17" s="312">
        <v>27</v>
      </c>
      <c r="AC17" s="312">
        <v>74</v>
      </c>
      <c r="AD17" s="312">
        <v>132</v>
      </c>
      <c r="AE17" s="312">
        <v>520</v>
      </c>
      <c r="AF17" s="312">
        <v>144</v>
      </c>
      <c r="AG17" s="312">
        <v>476</v>
      </c>
      <c r="AH17" s="315">
        <v>62</v>
      </c>
      <c r="AI17" s="315">
        <v>569</v>
      </c>
      <c r="AJ17" s="312">
        <v>131</v>
      </c>
      <c r="AK17" s="312">
        <v>1879</v>
      </c>
      <c r="AL17" s="312">
        <v>28</v>
      </c>
      <c r="AM17" s="312">
        <v>372</v>
      </c>
      <c r="AN17" s="312">
        <v>123</v>
      </c>
      <c r="AO17" s="312">
        <v>471</v>
      </c>
      <c r="AP17" s="95">
        <v>22</v>
      </c>
      <c r="AQ17" s="95">
        <v>339</v>
      </c>
    </row>
    <row r="18" spans="2:43" ht="25.5" customHeight="1" x14ac:dyDescent="0.15">
      <c r="B18" s="99" t="s">
        <v>48</v>
      </c>
      <c r="C18" s="311">
        <v>1548</v>
      </c>
      <c r="D18" s="312">
        <v>11819</v>
      </c>
      <c r="E18" s="312">
        <v>19</v>
      </c>
      <c r="F18" s="312">
        <v>165</v>
      </c>
      <c r="G18" s="313">
        <v>1497</v>
      </c>
      <c r="H18" s="313">
        <v>11024</v>
      </c>
      <c r="I18" s="312">
        <v>3</v>
      </c>
      <c r="J18" s="312">
        <v>31</v>
      </c>
      <c r="K18" s="312">
        <v>168</v>
      </c>
      <c r="L18" s="312">
        <v>1154</v>
      </c>
      <c r="M18" s="312">
        <v>107</v>
      </c>
      <c r="N18" s="312">
        <v>1506</v>
      </c>
      <c r="O18" s="312">
        <v>4</v>
      </c>
      <c r="P18" s="312">
        <v>35</v>
      </c>
      <c r="Q18" s="312">
        <v>4</v>
      </c>
      <c r="R18" s="312">
        <v>13</v>
      </c>
      <c r="S18" s="312">
        <v>27</v>
      </c>
      <c r="T18" s="312">
        <v>452</v>
      </c>
      <c r="U18" s="313"/>
      <c r="V18" s="314">
        <v>417</v>
      </c>
      <c r="W18" s="314">
        <v>2383</v>
      </c>
      <c r="X18" s="314">
        <v>29</v>
      </c>
      <c r="Y18" s="312">
        <v>238</v>
      </c>
      <c r="Z18" s="315">
        <v>49</v>
      </c>
      <c r="AA18" s="315">
        <v>129</v>
      </c>
      <c r="AB18" s="312">
        <v>44</v>
      </c>
      <c r="AC18" s="312">
        <v>190</v>
      </c>
      <c r="AD18" s="312">
        <v>153</v>
      </c>
      <c r="AE18" s="312">
        <v>744</v>
      </c>
      <c r="AF18" s="312">
        <v>155</v>
      </c>
      <c r="AG18" s="312">
        <v>441</v>
      </c>
      <c r="AH18" s="315">
        <v>66</v>
      </c>
      <c r="AI18" s="315">
        <v>559</v>
      </c>
      <c r="AJ18" s="312">
        <v>134</v>
      </c>
      <c r="AK18" s="312">
        <v>2481</v>
      </c>
      <c r="AL18" s="312">
        <v>13</v>
      </c>
      <c r="AM18" s="312">
        <v>185</v>
      </c>
      <c r="AN18" s="312">
        <v>124</v>
      </c>
      <c r="AO18" s="312">
        <v>483</v>
      </c>
      <c r="AP18" s="95">
        <v>32</v>
      </c>
      <c r="AQ18" s="95">
        <v>630</v>
      </c>
    </row>
    <row r="19" spans="2:43" ht="25.5" customHeight="1" x14ac:dyDescent="0.15">
      <c r="B19" s="99" t="s">
        <v>49</v>
      </c>
      <c r="C19" s="311">
        <v>1787</v>
      </c>
      <c r="D19" s="312">
        <v>12054</v>
      </c>
      <c r="E19" s="312">
        <v>17</v>
      </c>
      <c r="F19" s="312">
        <v>165</v>
      </c>
      <c r="G19" s="313">
        <v>1729</v>
      </c>
      <c r="H19" s="313">
        <v>11277</v>
      </c>
      <c r="I19" s="312">
        <v>2</v>
      </c>
      <c r="J19" s="312">
        <v>14</v>
      </c>
      <c r="K19" s="312">
        <v>202</v>
      </c>
      <c r="L19" s="312">
        <v>1375</v>
      </c>
      <c r="M19" s="312">
        <v>119</v>
      </c>
      <c r="N19" s="312">
        <v>1549</v>
      </c>
      <c r="O19" s="312">
        <v>7</v>
      </c>
      <c r="P19" s="312">
        <v>159</v>
      </c>
      <c r="Q19" s="312">
        <v>9</v>
      </c>
      <c r="R19" s="312">
        <v>30</v>
      </c>
      <c r="S19" s="312">
        <v>33</v>
      </c>
      <c r="T19" s="312">
        <v>358</v>
      </c>
      <c r="U19" s="313"/>
      <c r="V19" s="314">
        <v>456</v>
      </c>
      <c r="W19" s="314">
        <v>1946</v>
      </c>
      <c r="X19" s="314">
        <v>25</v>
      </c>
      <c r="Y19" s="312">
        <v>184</v>
      </c>
      <c r="Z19" s="315">
        <v>82</v>
      </c>
      <c r="AA19" s="315">
        <v>120</v>
      </c>
      <c r="AB19" s="312">
        <v>46</v>
      </c>
      <c r="AC19" s="312">
        <v>237</v>
      </c>
      <c r="AD19" s="312">
        <v>196</v>
      </c>
      <c r="AE19" s="312">
        <v>940</v>
      </c>
      <c r="AF19" s="312">
        <v>185</v>
      </c>
      <c r="AG19" s="312">
        <v>456</v>
      </c>
      <c r="AH19" s="315">
        <v>72</v>
      </c>
      <c r="AI19" s="315">
        <v>620</v>
      </c>
      <c r="AJ19" s="312">
        <v>139</v>
      </c>
      <c r="AK19" s="312">
        <v>2422</v>
      </c>
      <c r="AL19" s="312">
        <v>27</v>
      </c>
      <c r="AM19" s="312">
        <v>258</v>
      </c>
      <c r="AN19" s="312">
        <v>129</v>
      </c>
      <c r="AO19" s="312">
        <v>609</v>
      </c>
      <c r="AP19" s="95">
        <v>41</v>
      </c>
      <c r="AQ19" s="95">
        <v>612</v>
      </c>
    </row>
    <row r="20" spans="2:43" ht="25.5" customHeight="1" x14ac:dyDescent="0.15">
      <c r="B20" s="99" t="s">
        <v>50</v>
      </c>
      <c r="C20" s="311">
        <v>277</v>
      </c>
      <c r="D20" s="312">
        <v>1928</v>
      </c>
      <c r="E20" s="312">
        <v>10</v>
      </c>
      <c r="F20" s="312">
        <v>50</v>
      </c>
      <c r="G20" s="313">
        <v>262</v>
      </c>
      <c r="H20" s="313">
        <v>1797</v>
      </c>
      <c r="I20" s="312">
        <v>1</v>
      </c>
      <c r="J20" s="312">
        <v>22</v>
      </c>
      <c r="K20" s="312">
        <v>51</v>
      </c>
      <c r="L20" s="312">
        <v>299</v>
      </c>
      <c r="M20" s="312">
        <v>28</v>
      </c>
      <c r="N20" s="312">
        <v>420</v>
      </c>
      <c r="O20" s="312">
        <v>1</v>
      </c>
      <c r="P20" s="312">
        <v>4</v>
      </c>
      <c r="Q20" s="312" t="s">
        <v>2</v>
      </c>
      <c r="R20" s="312" t="s">
        <v>2</v>
      </c>
      <c r="S20" s="312">
        <v>6</v>
      </c>
      <c r="T20" s="312">
        <v>124</v>
      </c>
      <c r="U20" s="313"/>
      <c r="V20" s="314">
        <v>60</v>
      </c>
      <c r="W20" s="314">
        <v>227</v>
      </c>
      <c r="X20" s="314">
        <v>3</v>
      </c>
      <c r="Y20" s="312">
        <v>19</v>
      </c>
      <c r="Z20" s="315">
        <v>1</v>
      </c>
      <c r="AA20" s="315">
        <v>3</v>
      </c>
      <c r="AB20" s="312">
        <v>7</v>
      </c>
      <c r="AC20" s="312">
        <v>11</v>
      </c>
      <c r="AD20" s="312">
        <v>17</v>
      </c>
      <c r="AE20" s="312">
        <v>88</v>
      </c>
      <c r="AF20" s="312">
        <v>26</v>
      </c>
      <c r="AG20" s="312">
        <v>64</v>
      </c>
      <c r="AH20" s="315">
        <v>12</v>
      </c>
      <c r="AI20" s="315">
        <v>124</v>
      </c>
      <c r="AJ20" s="312">
        <v>12</v>
      </c>
      <c r="AK20" s="312">
        <v>273</v>
      </c>
      <c r="AL20" s="312">
        <v>7</v>
      </c>
      <c r="AM20" s="312">
        <v>43</v>
      </c>
      <c r="AN20" s="312">
        <v>30</v>
      </c>
      <c r="AO20" s="312">
        <v>76</v>
      </c>
      <c r="AP20" s="95">
        <v>5</v>
      </c>
      <c r="AQ20" s="95">
        <v>81</v>
      </c>
    </row>
    <row r="21" spans="2:43" ht="25.5" customHeight="1" x14ac:dyDescent="0.15">
      <c r="B21" s="99" t="s">
        <v>51</v>
      </c>
      <c r="C21" s="311">
        <v>111</v>
      </c>
      <c r="D21" s="312">
        <v>712</v>
      </c>
      <c r="E21" s="312">
        <v>3</v>
      </c>
      <c r="F21" s="312">
        <v>25</v>
      </c>
      <c r="G21" s="313">
        <v>102</v>
      </c>
      <c r="H21" s="313">
        <v>622</v>
      </c>
      <c r="I21" s="312" t="s">
        <v>2</v>
      </c>
      <c r="J21" s="312" t="s">
        <v>2</v>
      </c>
      <c r="K21" s="312">
        <v>20</v>
      </c>
      <c r="L21" s="312">
        <v>112</v>
      </c>
      <c r="M21" s="312">
        <v>8</v>
      </c>
      <c r="N21" s="312">
        <v>127</v>
      </c>
      <c r="O21" s="312" t="s">
        <v>2</v>
      </c>
      <c r="P21" s="312" t="s">
        <v>2</v>
      </c>
      <c r="Q21" s="312">
        <v>1</v>
      </c>
      <c r="R21" s="312">
        <v>1</v>
      </c>
      <c r="S21" s="312">
        <v>1</v>
      </c>
      <c r="T21" s="312">
        <v>13</v>
      </c>
      <c r="U21" s="313"/>
      <c r="V21" s="314">
        <v>23</v>
      </c>
      <c r="W21" s="314">
        <v>70</v>
      </c>
      <c r="X21" s="312" t="s">
        <v>2</v>
      </c>
      <c r="Y21" s="312" t="s">
        <v>2</v>
      </c>
      <c r="Z21" s="316" t="s">
        <v>2</v>
      </c>
      <c r="AA21" s="316" t="s">
        <v>2</v>
      </c>
      <c r="AB21" s="312">
        <v>4</v>
      </c>
      <c r="AC21" s="312">
        <v>41</v>
      </c>
      <c r="AD21" s="312">
        <v>8</v>
      </c>
      <c r="AE21" s="312">
        <v>42</v>
      </c>
      <c r="AF21" s="312">
        <v>10</v>
      </c>
      <c r="AG21" s="312">
        <v>18</v>
      </c>
      <c r="AH21" s="315">
        <v>2</v>
      </c>
      <c r="AI21" s="315">
        <v>30</v>
      </c>
      <c r="AJ21" s="312">
        <v>10</v>
      </c>
      <c r="AK21" s="312">
        <v>108</v>
      </c>
      <c r="AL21" s="312">
        <v>4</v>
      </c>
      <c r="AM21" s="312">
        <v>33</v>
      </c>
      <c r="AN21" s="312">
        <v>11</v>
      </c>
      <c r="AO21" s="312">
        <v>27</v>
      </c>
      <c r="AP21" s="95">
        <v>6</v>
      </c>
      <c r="AQ21" s="95">
        <v>65</v>
      </c>
    </row>
    <row r="22" spans="2:43" ht="25.5" customHeight="1" x14ac:dyDescent="0.15">
      <c r="B22" s="99" t="s">
        <v>52</v>
      </c>
      <c r="C22" s="311">
        <v>110</v>
      </c>
      <c r="D22" s="312">
        <v>574</v>
      </c>
      <c r="E22" s="312">
        <v>1</v>
      </c>
      <c r="F22" s="312">
        <v>5</v>
      </c>
      <c r="G22" s="313">
        <v>105</v>
      </c>
      <c r="H22" s="313">
        <v>517</v>
      </c>
      <c r="I22" s="312" t="s">
        <v>2</v>
      </c>
      <c r="J22" s="312" t="s">
        <v>2</v>
      </c>
      <c r="K22" s="312">
        <v>33</v>
      </c>
      <c r="L22" s="312">
        <v>97</v>
      </c>
      <c r="M22" s="312">
        <v>7</v>
      </c>
      <c r="N22" s="312">
        <v>50</v>
      </c>
      <c r="O22" s="312">
        <v>2</v>
      </c>
      <c r="P22" s="312">
        <v>2</v>
      </c>
      <c r="Q22" s="312" t="s">
        <v>2</v>
      </c>
      <c r="R22" s="312" t="s">
        <v>2</v>
      </c>
      <c r="S22" s="312">
        <v>3</v>
      </c>
      <c r="T22" s="312">
        <v>32</v>
      </c>
      <c r="U22" s="313"/>
      <c r="V22" s="314">
        <v>25</v>
      </c>
      <c r="W22" s="314">
        <v>62</v>
      </c>
      <c r="X22" s="312" t="s">
        <v>2</v>
      </c>
      <c r="Y22" s="312" t="s">
        <v>2</v>
      </c>
      <c r="Z22" s="316" t="s">
        <v>2</v>
      </c>
      <c r="AA22" s="316" t="s">
        <v>2</v>
      </c>
      <c r="AB22" s="312" t="s">
        <v>2</v>
      </c>
      <c r="AC22" s="312" t="s">
        <v>2</v>
      </c>
      <c r="AD22" s="312">
        <v>7</v>
      </c>
      <c r="AE22" s="312">
        <v>28</v>
      </c>
      <c r="AF22" s="312">
        <v>6</v>
      </c>
      <c r="AG22" s="312">
        <v>18</v>
      </c>
      <c r="AH22" s="315">
        <v>5</v>
      </c>
      <c r="AI22" s="315">
        <v>40</v>
      </c>
      <c r="AJ22" s="312">
        <v>5</v>
      </c>
      <c r="AK22" s="312">
        <v>138</v>
      </c>
      <c r="AL22" s="312">
        <v>3</v>
      </c>
      <c r="AM22" s="312">
        <v>25</v>
      </c>
      <c r="AN22" s="312">
        <v>9</v>
      </c>
      <c r="AO22" s="312">
        <v>25</v>
      </c>
      <c r="AP22" s="95">
        <v>4</v>
      </c>
      <c r="AQ22" s="95">
        <v>52</v>
      </c>
    </row>
    <row r="23" spans="2:43" ht="25.5" customHeight="1" x14ac:dyDescent="0.15">
      <c r="B23" s="99" t="s">
        <v>53</v>
      </c>
      <c r="C23" s="311">
        <v>1217</v>
      </c>
      <c r="D23" s="312">
        <v>9139</v>
      </c>
      <c r="E23" s="312">
        <v>14</v>
      </c>
      <c r="F23" s="312">
        <v>61</v>
      </c>
      <c r="G23" s="313">
        <v>1191</v>
      </c>
      <c r="H23" s="313">
        <v>8858</v>
      </c>
      <c r="I23" s="312">
        <v>2</v>
      </c>
      <c r="J23" s="312">
        <v>3</v>
      </c>
      <c r="K23" s="312">
        <v>112</v>
      </c>
      <c r="L23" s="312">
        <v>444</v>
      </c>
      <c r="M23" s="312">
        <v>99</v>
      </c>
      <c r="N23" s="312">
        <v>1616</v>
      </c>
      <c r="O23" s="312">
        <v>2</v>
      </c>
      <c r="P23" s="312">
        <v>38</v>
      </c>
      <c r="Q23" s="312">
        <v>5</v>
      </c>
      <c r="R23" s="312">
        <v>72</v>
      </c>
      <c r="S23" s="312">
        <v>24</v>
      </c>
      <c r="T23" s="312">
        <v>511</v>
      </c>
      <c r="U23" s="313"/>
      <c r="V23" s="314">
        <v>283</v>
      </c>
      <c r="W23" s="314">
        <v>1894</v>
      </c>
      <c r="X23" s="312">
        <v>11</v>
      </c>
      <c r="Y23" s="312">
        <v>133</v>
      </c>
      <c r="Z23" s="316">
        <v>86</v>
      </c>
      <c r="AA23" s="316">
        <v>202</v>
      </c>
      <c r="AB23" s="312">
        <v>28</v>
      </c>
      <c r="AC23" s="312">
        <v>232</v>
      </c>
      <c r="AD23" s="312">
        <v>113</v>
      </c>
      <c r="AE23" s="312">
        <v>851</v>
      </c>
      <c r="AF23" s="312">
        <v>116</v>
      </c>
      <c r="AG23" s="312">
        <v>328</v>
      </c>
      <c r="AH23" s="315">
        <v>75</v>
      </c>
      <c r="AI23" s="315">
        <v>288</v>
      </c>
      <c r="AJ23" s="312">
        <v>129</v>
      </c>
      <c r="AK23" s="312">
        <v>1747</v>
      </c>
      <c r="AL23" s="312">
        <v>11</v>
      </c>
      <c r="AM23" s="312">
        <v>84</v>
      </c>
      <c r="AN23" s="312">
        <v>95</v>
      </c>
      <c r="AO23" s="312">
        <v>415</v>
      </c>
      <c r="AP23" s="95">
        <v>12</v>
      </c>
      <c r="AQ23" s="95">
        <v>220</v>
      </c>
    </row>
    <row r="24" spans="2:43" ht="25.5" customHeight="1" x14ac:dyDescent="0.15">
      <c r="B24" s="99" t="s">
        <v>54</v>
      </c>
      <c r="C24" s="311">
        <v>366</v>
      </c>
      <c r="D24" s="312">
        <v>1788</v>
      </c>
      <c r="E24" s="312">
        <v>10</v>
      </c>
      <c r="F24" s="312">
        <v>137</v>
      </c>
      <c r="G24" s="313">
        <v>348</v>
      </c>
      <c r="H24" s="313">
        <v>1548</v>
      </c>
      <c r="I24" s="312" t="s">
        <v>2</v>
      </c>
      <c r="J24" s="312" t="s">
        <v>2</v>
      </c>
      <c r="K24" s="312">
        <v>63</v>
      </c>
      <c r="L24" s="312">
        <v>227</v>
      </c>
      <c r="M24" s="312">
        <v>43</v>
      </c>
      <c r="N24" s="312">
        <v>221</v>
      </c>
      <c r="O24" s="312">
        <v>2</v>
      </c>
      <c r="P24" s="312">
        <v>18</v>
      </c>
      <c r="Q24" s="312">
        <v>4</v>
      </c>
      <c r="R24" s="312">
        <v>12</v>
      </c>
      <c r="S24" s="312">
        <v>6</v>
      </c>
      <c r="T24" s="312">
        <v>61</v>
      </c>
      <c r="U24" s="313"/>
      <c r="V24" s="314">
        <v>82</v>
      </c>
      <c r="W24" s="314">
        <v>196</v>
      </c>
      <c r="X24" s="312" t="s">
        <v>2</v>
      </c>
      <c r="Y24" s="312" t="s">
        <v>2</v>
      </c>
      <c r="Z24" s="316">
        <v>2</v>
      </c>
      <c r="AA24" s="316">
        <v>6</v>
      </c>
      <c r="AB24" s="312">
        <v>4</v>
      </c>
      <c r="AC24" s="312">
        <v>8</v>
      </c>
      <c r="AD24" s="312">
        <v>41</v>
      </c>
      <c r="AE24" s="312">
        <v>203</v>
      </c>
      <c r="AF24" s="312">
        <v>28</v>
      </c>
      <c r="AG24" s="312">
        <v>55</v>
      </c>
      <c r="AH24" s="315">
        <v>11</v>
      </c>
      <c r="AI24" s="315">
        <v>82</v>
      </c>
      <c r="AJ24" s="312">
        <v>15</v>
      </c>
      <c r="AK24" s="312">
        <v>302</v>
      </c>
      <c r="AL24" s="312">
        <v>14</v>
      </c>
      <c r="AM24" s="312">
        <v>65</v>
      </c>
      <c r="AN24" s="312">
        <v>33</v>
      </c>
      <c r="AO24" s="312">
        <v>92</v>
      </c>
      <c r="AP24" s="95">
        <v>8</v>
      </c>
      <c r="AQ24" s="95">
        <v>103</v>
      </c>
    </row>
    <row r="25" spans="2:43" ht="25.5" customHeight="1" x14ac:dyDescent="0.15">
      <c r="B25" s="99" t="s">
        <v>55</v>
      </c>
      <c r="C25" s="311">
        <v>563</v>
      </c>
      <c r="D25" s="312">
        <v>3477</v>
      </c>
      <c r="E25" s="312">
        <v>15</v>
      </c>
      <c r="F25" s="312">
        <v>176</v>
      </c>
      <c r="G25" s="313">
        <v>526</v>
      </c>
      <c r="H25" s="313">
        <v>3077</v>
      </c>
      <c r="I25" s="312" t="s">
        <v>2</v>
      </c>
      <c r="J25" s="312" t="s">
        <v>2</v>
      </c>
      <c r="K25" s="312">
        <v>62</v>
      </c>
      <c r="L25" s="312">
        <v>543</v>
      </c>
      <c r="M25" s="312">
        <v>60</v>
      </c>
      <c r="N25" s="312">
        <v>698</v>
      </c>
      <c r="O25" s="312">
        <v>2</v>
      </c>
      <c r="P25" s="312">
        <v>22</v>
      </c>
      <c r="Q25" s="312">
        <v>3</v>
      </c>
      <c r="R25" s="312">
        <v>12</v>
      </c>
      <c r="S25" s="312">
        <v>15</v>
      </c>
      <c r="T25" s="312">
        <v>86</v>
      </c>
      <c r="U25" s="313"/>
      <c r="V25" s="314">
        <v>146</v>
      </c>
      <c r="W25" s="314">
        <v>434</v>
      </c>
      <c r="X25" s="314">
        <v>4</v>
      </c>
      <c r="Y25" s="312">
        <v>39</v>
      </c>
      <c r="Z25" s="315">
        <v>2</v>
      </c>
      <c r="AA25" s="315">
        <v>2</v>
      </c>
      <c r="AB25" s="312">
        <v>7</v>
      </c>
      <c r="AC25" s="312">
        <v>69</v>
      </c>
      <c r="AD25" s="312">
        <v>62</v>
      </c>
      <c r="AE25" s="312">
        <v>232</v>
      </c>
      <c r="AF25" s="312">
        <v>44</v>
      </c>
      <c r="AG25" s="312">
        <v>76</v>
      </c>
      <c r="AH25" s="315">
        <v>29</v>
      </c>
      <c r="AI25" s="315">
        <v>195</v>
      </c>
      <c r="AJ25" s="312">
        <v>33</v>
      </c>
      <c r="AK25" s="312">
        <v>476</v>
      </c>
      <c r="AL25" s="312">
        <v>15</v>
      </c>
      <c r="AM25" s="312">
        <v>77</v>
      </c>
      <c r="AN25" s="312">
        <v>42</v>
      </c>
      <c r="AO25" s="312">
        <v>116</v>
      </c>
      <c r="AP25" s="95">
        <v>22</v>
      </c>
      <c r="AQ25" s="95">
        <v>224</v>
      </c>
    </row>
    <row r="26" spans="2:43" ht="25.5" customHeight="1" x14ac:dyDescent="0.15">
      <c r="B26" s="99" t="s">
        <v>56</v>
      </c>
      <c r="C26" s="311">
        <v>322</v>
      </c>
      <c r="D26" s="312">
        <v>1743</v>
      </c>
      <c r="E26" s="312">
        <v>5</v>
      </c>
      <c r="F26" s="312">
        <v>10</v>
      </c>
      <c r="G26" s="313">
        <v>309</v>
      </c>
      <c r="H26" s="313">
        <v>1597</v>
      </c>
      <c r="I26" s="312" t="s">
        <v>2</v>
      </c>
      <c r="J26" s="312" t="s">
        <v>2</v>
      </c>
      <c r="K26" s="312">
        <v>22</v>
      </c>
      <c r="L26" s="312">
        <v>140</v>
      </c>
      <c r="M26" s="312">
        <v>27</v>
      </c>
      <c r="N26" s="312">
        <v>194</v>
      </c>
      <c r="O26" s="312">
        <v>2</v>
      </c>
      <c r="P26" s="312">
        <v>11</v>
      </c>
      <c r="Q26" s="312">
        <v>1</v>
      </c>
      <c r="R26" s="312">
        <v>1</v>
      </c>
      <c r="S26" s="312">
        <v>8</v>
      </c>
      <c r="T26" s="312">
        <v>23</v>
      </c>
      <c r="U26" s="313"/>
      <c r="V26" s="314">
        <v>99</v>
      </c>
      <c r="W26" s="314">
        <v>379</v>
      </c>
      <c r="X26" s="314">
        <v>5</v>
      </c>
      <c r="Y26" s="312">
        <v>38</v>
      </c>
      <c r="Z26" s="315">
        <v>14</v>
      </c>
      <c r="AA26" s="315">
        <v>17</v>
      </c>
      <c r="AB26" s="312">
        <v>5</v>
      </c>
      <c r="AC26" s="312">
        <v>38</v>
      </c>
      <c r="AD26" s="312">
        <v>36</v>
      </c>
      <c r="AE26" s="312">
        <v>112</v>
      </c>
      <c r="AF26" s="312">
        <v>26</v>
      </c>
      <c r="AG26" s="312">
        <v>50</v>
      </c>
      <c r="AH26" s="315">
        <v>15</v>
      </c>
      <c r="AI26" s="315">
        <v>78</v>
      </c>
      <c r="AJ26" s="312">
        <v>25</v>
      </c>
      <c r="AK26" s="312">
        <v>411</v>
      </c>
      <c r="AL26" s="312">
        <v>2</v>
      </c>
      <c r="AM26" s="312">
        <v>34</v>
      </c>
      <c r="AN26" s="312">
        <v>22</v>
      </c>
      <c r="AO26" s="312">
        <v>71</v>
      </c>
      <c r="AP26" s="95">
        <v>8</v>
      </c>
      <c r="AQ26" s="95">
        <v>136</v>
      </c>
    </row>
    <row r="27" spans="2:43" ht="25.5" customHeight="1" x14ac:dyDescent="0.15">
      <c r="B27" s="99" t="s">
        <v>57</v>
      </c>
      <c r="C27" s="311">
        <v>431</v>
      </c>
      <c r="D27" s="312">
        <v>2467</v>
      </c>
      <c r="E27" s="312">
        <v>5</v>
      </c>
      <c r="F27" s="312">
        <v>58</v>
      </c>
      <c r="G27" s="313">
        <v>414</v>
      </c>
      <c r="H27" s="313">
        <v>2219</v>
      </c>
      <c r="I27" s="312" t="s">
        <v>2</v>
      </c>
      <c r="J27" s="312" t="s">
        <v>2</v>
      </c>
      <c r="K27" s="312">
        <v>47</v>
      </c>
      <c r="L27" s="312">
        <v>186</v>
      </c>
      <c r="M27" s="312">
        <v>31</v>
      </c>
      <c r="N27" s="312">
        <v>244</v>
      </c>
      <c r="O27" s="312">
        <v>1</v>
      </c>
      <c r="P27" s="312">
        <v>4</v>
      </c>
      <c r="Q27" s="312">
        <v>4</v>
      </c>
      <c r="R27" s="312">
        <v>27</v>
      </c>
      <c r="S27" s="312">
        <v>5</v>
      </c>
      <c r="T27" s="312">
        <v>22</v>
      </c>
      <c r="U27" s="313"/>
      <c r="V27" s="314">
        <v>107</v>
      </c>
      <c r="W27" s="314">
        <v>382</v>
      </c>
      <c r="X27" s="314">
        <v>3</v>
      </c>
      <c r="Y27" s="312">
        <v>27</v>
      </c>
      <c r="Z27" s="316">
        <v>17</v>
      </c>
      <c r="AA27" s="316">
        <v>21</v>
      </c>
      <c r="AB27" s="312">
        <v>9</v>
      </c>
      <c r="AC27" s="312">
        <v>78</v>
      </c>
      <c r="AD27" s="312">
        <v>44</v>
      </c>
      <c r="AE27" s="312">
        <v>147</v>
      </c>
      <c r="AF27" s="312">
        <v>42</v>
      </c>
      <c r="AG27" s="312">
        <v>185</v>
      </c>
      <c r="AH27" s="315">
        <v>25</v>
      </c>
      <c r="AI27" s="315">
        <v>100</v>
      </c>
      <c r="AJ27" s="312">
        <v>31</v>
      </c>
      <c r="AK27" s="312">
        <v>643</v>
      </c>
      <c r="AL27" s="312">
        <v>11</v>
      </c>
      <c r="AM27" s="312">
        <v>65</v>
      </c>
      <c r="AN27" s="312">
        <v>37</v>
      </c>
      <c r="AO27" s="312">
        <v>88</v>
      </c>
      <c r="AP27" s="95">
        <v>12</v>
      </c>
      <c r="AQ27" s="95">
        <v>190</v>
      </c>
    </row>
    <row r="28" spans="2:43" ht="25.5" customHeight="1" x14ac:dyDescent="0.15">
      <c r="B28" s="99" t="s">
        <v>58</v>
      </c>
      <c r="C28" s="311">
        <v>595</v>
      </c>
      <c r="D28" s="312">
        <v>3657</v>
      </c>
      <c r="E28" s="312">
        <v>14</v>
      </c>
      <c r="F28" s="312">
        <v>101</v>
      </c>
      <c r="G28" s="313">
        <v>568</v>
      </c>
      <c r="H28" s="313">
        <v>3446</v>
      </c>
      <c r="I28" s="312" t="s">
        <v>2</v>
      </c>
      <c r="J28" s="312" t="s">
        <v>2</v>
      </c>
      <c r="K28" s="312">
        <v>65</v>
      </c>
      <c r="L28" s="312">
        <v>358</v>
      </c>
      <c r="M28" s="312">
        <v>44</v>
      </c>
      <c r="N28" s="312">
        <v>792</v>
      </c>
      <c r="O28" s="312">
        <v>2</v>
      </c>
      <c r="P28" s="312">
        <v>8</v>
      </c>
      <c r="Q28" s="312" t="s">
        <v>2</v>
      </c>
      <c r="R28" s="312" t="s">
        <v>2</v>
      </c>
      <c r="S28" s="312">
        <v>11</v>
      </c>
      <c r="T28" s="312">
        <v>41</v>
      </c>
      <c r="U28" s="313"/>
      <c r="V28" s="314">
        <v>172</v>
      </c>
      <c r="W28" s="314">
        <v>752</v>
      </c>
      <c r="X28" s="314">
        <v>4</v>
      </c>
      <c r="Y28" s="312">
        <v>46</v>
      </c>
      <c r="Z28" s="315">
        <v>6</v>
      </c>
      <c r="AA28" s="315">
        <v>8</v>
      </c>
      <c r="AB28" s="312">
        <v>13</v>
      </c>
      <c r="AC28" s="312">
        <v>23</v>
      </c>
      <c r="AD28" s="312">
        <v>69</v>
      </c>
      <c r="AE28" s="312">
        <v>290</v>
      </c>
      <c r="AF28" s="312">
        <v>56</v>
      </c>
      <c r="AG28" s="312">
        <v>111</v>
      </c>
      <c r="AH28" s="315">
        <v>20</v>
      </c>
      <c r="AI28" s="315">
        <v>189</v>
      </c>
      <c r="AJ28" s="312">
        <v>37</v>
      </c>
      <c r="AK28" s="312">
        <v>550</v>
      </c>
      <c r="AL28" s="312">
        <v>11</v>
      </c>
      <c r="AM28" s="312">
        <v>62</v>
      </c>
      <c r="AN28" s="312">
        <v>58</v>
      </c>
      <c r="AO28" s="312">
        <v>216</v>
      </c>
      <c r="AP28" s="95">
        <v>13</v>
      </c>
      <c r="AQ28" s="95">
        <v>110</v>
      </c>
    </row>
    <row r="29" spans="2:43" ht="25.5" customHeight="1" x14ac:dyDescent="0.15">
      <c r="B29" s="99" t="s">
        <v>59</v>
      </c>
      <c r="C29" s="311">
        <v>649</v>
      </c>
      <c r="D29" s="312">
        <v>9250</v>
      </c>
      <c r="E29" s="312">
        <v>5</v>
      </c>
      <c r="F29" s="312">
        <v>39</v>
      </c>
      <c r="G29" s="313">
        <v>632</v>
      </c>
      <c r="H29" s="313">
        <v>8485</v>
      </c>
      <c r="I29" s="312">
        <v>1</v>
      </c>
      <c r="J29" s="312">
        <v>1</v>
      </c>
      <c r="K29" s="312">
        <v>52</v>
      </c>
      <c r="L29" s="312">
        <v>321</v>
      </c>
      <c r="M29" s="312">
        <v>52</v>
      </c>
      <c r="N29" s="312">
        <v>2653</v>
      </c>
      <c r="O29" s="312">
        <v>4</v>
      </c>
      <c r="P29" s="312">
        <v>19</v>
      </c>
      <c r="Q29" s="312">
        <v>3</v>
      </c>
      <c r="R29" s="312">
        <v>3</v>
      </c>
      <c r="S29" s="312">
        <v>48</v>
      </c>
      <c r="T29" s="312">
        <v>1350</v>
      </c>
      <c r="U29" s="313"/>
      <c r="V29" s="314">
        <v>163</v>
      </c>
      <c r="W29" s="314">
        <v>1447</v>
      </c>
      <c r="X29" s="314">
        <v>7</v>
      </c>
      <c r="Y29" s="312">
        <v>49</v>
      </c>
      <c r="Z29" s="315">
        <v>41</v>
      </c>
      <c r="AA29" s="315">
        <v>227</v>
      </c>
      <c r="AB29" s="312">
        <v>16</v>
      </c>
      <c r="AC29" s="312">
        <v>63</v>
      </c>
      <c r="AD29" s="312">
        <v>71</v>
      </c>
      <c r="AE29" s="312">
        <v>581</v>
      </c>
      <c r="AF29" s="312">
        <v>46</v>
      </c>
      <c r="AG29" s="312">
        <v>171</v>
      </c>
      <c r="AH29" s="315">
        <v>25</v>
      </c>
      <c r="AI29" s="315">
        <v>185</v>
      </c>
      <c r="AJ29" s="312">
        <v>53</v>
      </c>
      <c r="AK29" s="312">
        <v>1085</v>
      </c>
      <c r="AL29" s="312">
        <v>5</v>
      </c>
      <c r="AM29" s="312">
        <v>67</v>
      </c>
      <c r="AN29" s="312">
        <v>45</v>
      </c>
      <c r="AO29" s="312">
        <v>263</v>
      </c>
      <c r="AP29" s="95">
        <v>12</v>
      </c>
      <c r="AQ29" s="95">
        <v>726</v>
      </c>
    </row>
    <row r="30" spans="2:43" ht="25.5" customHeight="1" x14ac:dyDescent="0.15">
      <c r="B30" s="99" t="s">
        <v>60</v>
      </c>
      <c r="C30" s="311">
        <v>867</v>
      </c>
      <c r="D30" s="312">
        <v>8916</v>
      </c>
      <c r="E30" s="312">
        <v>3</v>
      </c>
      <c r="F30" s="312">
        <v>36</v>
      </c>
      <c r="G30" s="313">
        <v>858</v>
      </c>
      <c r="H30" s="313">
        <v>8674</v>
      </c>
      <c r="I30" s="312" t="s">
        <v>2</v>
      </c>
      <c r="J30" s="312" t="s">
        <v>2</v>
      </c>
      <c r="K30" s="312">
        <v>71</v>
      </c>
      <c r="L30" s="312">
        <v>485</v>
      </c>
      <c r="M30" s="312">
        <v>51</v>
      </c>
      <c r="N30" s="312">
        <v>1256</v>
      </c>
      <c r="O30" s="312">
        <v>3</v>
      </c>
      <c r="P30" s="312">
        <v>17</v>
      </c>
      <c r="Q30" s="312">
        <v>3</v>
      </c>
      <c r="R30" s="312">
        <v>29</v>
      </c>
      <c r="S30" s="312">
        <v>22</v>
      </c>
      <c r="T30" s="312">
        <v>645</v>
      </c>
      <c r="U30" s="313"/>
      <c r="V30" s="314">
        <v>243</v>
      </c>
      <c r="W30" s="314">
        <v>2213</v>
      </c>
      <c r="X30" s="314">
        <v>16</v>
      </c>
      <c r="Y30" s="312">
        <v>196</v>
      </c>
      <c r="Z30" s="315">
        <v>60</v>
      </c>
      <c r="AA30" s="315">
        <v>219</v>
      </c>
      <c r="AB30" s="312">
        <v>20</v>
      </c>
      <c r="AC30" s="312">
        <v>194</v>
      </c>
      <c r="AD30" s="312">
        <v>81</v>
      </c>
      <c r="AE30" s="312">
        <v>653</v>
      </c>
      <c r="AF30" s="312">
        <v>96</v>
      </c>
      <c r="AG30" s="312">
        <v>361</v>
      </c>
      <c r="AH30" s="315">
        <v>51</v>
      </c>
      <c r="AI30" s="315">
        <v>354</v>
      </c>
      <c r="AJ30" s="312">
        <v>88</v>
      </c>
      <c r="AK30" s="312">
        <v>1501</v>
      </c>
      <c r="AL30" s="312">
        <v>4</v>
      </c>
      <c r="AM30" s="312">
        <v>56</v>
      </c>
      <c r="AN30" s="312">
        <v>49</v>
      </c>
      <c r="AO30" s="312">
        <v>495</v>
      </c>
      <c r="AP30" s="95">
        <v>6</v>
      </c>
      <c r="AQ30" s="95">
        <v>206</v>
      </c>
    </row>
    <row r="31" spans="2:43" ht="25.5" customHeight="1" x14ac:dyDescent="0.15">
      <c r="B31" s="99" t="s">
        <v>61</v>
      </c>
      <c r="C31" s="311">
        <v>1389</v>
      </c>
      <c r="D31" s="312">
        <v>13078</v>
      </c>
      <c r="E31" s="312">
        <v>2</v>
      </c>
      <c r="F31" s="312">
        <v>4</v>
      </c>
      <c r="G31" s="313">
        <v>1380</v>
      </c>
      <c r="H31" s="313">
        <v>12894</v>
      </c>
      <c r="I31" s="312" t="s">
        <v>2</v>
      </c>
      <c r="J31" s="312" t="s">
        <v>2</v>
      </c>
      <c r="K31" s="312">
        <v>132</v>
      </c>
      <c r="L31" s="312">
        <v>644</v>
      </c>
      <c r="M31" s="312">
        <v>79</v>
      </c>
      <c r="N31" s="312">
        <v>3121</v>
      </c>
      <c r="O31" s="312">
        <v>1</v>
      </c>
      <c r="P31" s="312">
        <v>8</v>
      </c>
      <c r="Q31" s="312">
        <v>5</v>
      </c>
      <c r="R31" s="312">
        <v>28</v>
      </c>
      <c r="S31" s="312">
        <v>20</v>
      </c>
      <c r="T31" s="312">
        <v>311</v>
      </c>
      <c r="U31" s="313"/>
      <c r="V31" s="314">
        <v>411</v>
      </c>
      <c r="W31" s="314">
        <v>3298</v>
      </c>
      <c r="X31" s="314">
        <v>23</v>
      </c>
      <c r="Y31" s="312">
        <v>177</v>
      </c>
      <c r="Z31" s="315">
        <v>57</v>
      </c>
      <c r="AA31" s="315">
        <v>239</v>
      </c>
      <c r="AB31" s="312">
        <v>43</v>
      </c>
      <c r="AC31" s="312">
        <v>140</v>
      </c>
      <c r="AD31" s="312">
        <v>164</v>
      </c>
      <c r="AE31" s="312">
        <v>1408</v>
      </c>
      <c r="AF31" s="312">
        <v>167</v>
      </c>
      <c r="AG31" s="312">
        <v>619</v>
      </c>
      <c r="AH31" s="315">
        <v>59</v>
      </c>
      <c r="AI31" s="315">
        <v>538</v>
      </c>
      <c r="AJ31" s="312">
        <v>141</v>
      </c>
      <c r="AK31" s="312">
        <v>1815</v>
      </c>
      <c r="AL31" s="312">
        <v>8</v>
      </c>
      <c r="AM31" s="312">
        <v>77</v>
      </c>
      <c r="AN31" s="312">
        <v>70</v>
      </c>
      <c r="AO31" s="312">
        <v>471</v>
      </c>
      <c r="AP31" s="95">
        <v>7</v>
      </c>
      <c r="AQ31" s="95">
        <v>180</v>
      </c>
    </row>
    <row r="32" spans="2:43" ht="25.5" customHeight="1" x14ac:dyDescent="0.15">
      <c r="B32" s="99" t="s">
        <v>62</v>
      </c>
      <c r="C32" s="311">
        <v>539</v>
      </c>
      <c r="D32" s="312">
        <v>5433</v>
      </c>
      <c r="E32" s="312">
        <v>6</v>
      </c>
      <c r="F32" s="312">
        <v>133</v>
      </c>
      <c r="G32" s="313">
        <v>523</v>
      </c>
      <c r="H32" s="313">
        <v>5097</v>
      </c>
      <c r="I32" s="312" t="s">
        <v>2</v>
      </c>
      <c r="J32" s="312" t="s">
        <v>2</v>
      </c>
      <c r="K32" s="312">
        <v>60</v>
      </c>
      <c r="L32" s="312">
        <v>325</v>
      </c>
      <c r="M32" s="312">
        <v>45</v>
      </c>
      <c r="N32" s="312">
        <v>839</v>
      </c>
      <c r="O32" s="312">
        <v>1</v>
      </c>
      <c r="P32" s="312">
        <v>5</v>
      </c>
      <c r="Q32" s="312">
        <v>4</v>
      </c>
      <c r="R32" s="312">
        <v>167</v>
      </c>
      <c r="S32" s="312">
        <v>17</v>
      </c>
      <c r="T32" s="312">
        <v>458</v>
      </c>
      <c r="U32" s="313"/>
      <c r="V32" s="314">
        <v>132</v>
      </c>
      <c r="W32" s="314">
        <v>823</v>
      </c>
      <c r="X32" s="314">
        <v>3</v>
      </c>
      <c r="Y32" s="312">
        <v>42</v>
      </c>
      <c r="Z32" s="315">
        <v>11</v>
      </c>
      <c r="AA32" s="315">
        <v>45</v>
      </c>
      <c r="AB32" s="312">
        <v>15</v>
      </c>
      <c r="AC32" s="312">
        <v>89</v>
      </c>
      <c r="AD32" s="312">
        <v>49</v>
      </c>
      <c r="AE32" s="312">
        <v>163</v>
      </c>
      <c r="AF32" s="312">
        <v>51</v>
      </c>
      <c r="AG32" s="312">
        <v>134</v>
      </c>
      <c r="AH32" s="315">
        <v>24</v>
      </c>
      <c r="AI32" s="315">
        <v>483</v>
      </c>
      <c r="AJ32" s="312">
        <v>57</v>
      </c>
      <c r="AK32" s="312">
        <v>1136</v>
      </c>
      <c r="AL32" s="312">
        <v>10</v>
      </c>
      <c r="AM32" s="312">
        <v>96</v>
      </c>
      <c r="AN32" s="312">
        <v>44</v>
      </c>
      <c r="AO32" s="312">
        <v>292</v>
      </c>
      <c r="AP32" s="95">
        <v>10</v>
      </c>
      <c r="AQ32" s="95">
        <v>203</v>
      </c>
    </row>
    <row r="33" spans="2:43" ht="25.5" customHeight="1" x14ac:dyDescent="0.15">
      <c r="B33" s="99" t="s">
        <v>63</v>
      </c>
      <c r="C33" s="311">
        <v>456</v>
      </c>
      <c r="D33" s="312">
        <v>3627</v>
      </c>
      <c r="E33" s="312">
        <v>12</v>
      </c>
      <c r="F33" s="312">
        <v>101</v>
      </c>
      <c r="G33" s="313">
        <v>437</v>
      </c>
      <c r="H33" s="313">
        <v>3423</v>
      </c>
      <c r="I33" s="312" t="s">
        <v>2</v>
      </c>
      <c r="J33" s="312" t="s">
        <v>2</v>
      </c>
      <c r="K33" s="312">
        <v>51</v>
      </c>
      <c r="L33" s="312">
        <v>236</v>
      </c>
      <c r="M33" s="312">
        <v>53</v>
      </c>
      <c r="N33" s="312">
        <v>575</v>
      </c>
      <c r="O33" s="312">
        <v>1</v>
      </c>
      <c r="P33" s="312">
        <v>5</v>
      </c>
      <c r="Q33" s="312">
        <v>1</v>
      </c>
      <c r="R33" s="312">
        <v>5</v>
      </c>
      <c r="S33" s="312">
        <v>8</v>
      </c>
      <c r="T33" s="312">
        <v>266</v>
      </c>
      <c r="U33" s="313"/>
      <c r="V33" s="314">
        <v>125</v>
      </c>
      <c r="W33" s="314">
        <v>730</v>
      </c>
      <c r="X33" s="314">
        <v>3</v>
      </c>
      <c r="Y33" s="312">
        <v>22</v>
      </c>
      <c r="Z33" s="315">
        <v>4</v>
      </c>
      <c r="AA33" s="315">
        <v>17</v>
      </c>
      <c r="AB33" s="312">
        <v>9</v>
      </c>
      <c r="AC33" s="312">
        <v>58</v>
      </c>
      <c r="AD33" s="312">
        <v>25</v>
      </c>
      <c r="AE33" s="312">
        <v>153</v>
      </c>
      <c r="AF33" s="312">
        <v>47</v>
      </c>
      <c r="AG33" s="312">
        <v>154</v>
      </c>
      <c r="AH33" s="315">
        <v>20</v>
      </c>
      <c r="AI33" s="315">
        <v>131</v>
      </c>
      <c r="AJ33" s="312">
        <v>45</v>
      </c>
      <c r="AK33" s="312">
        <v>824</v>
      </c>
      <c r="AL33" s="312">
        <v>9</v>
      </c>
      <c r="AM33" s="312">
        <v>90</v>
      </c>
      <c r="AN33" s="312">
        <v>36</v>
      </c>
      <c r="AO33" s="312">
        <v>157</v>
      </c>
      <c r="AP33" s="95">
        <v>7</v>
      </c>
      <c r="AQ33" s="95">
        <v>103</v>
      </c>
    </row>
    <row r="34" spans="2:43" ht="25.5" customHeight="1" x14ac:dyDescent="0.15">
      <c r="B34" s="99" t="s">
        <v>64</v>
      </c>
      <c r="C34" s="311">
        <v>539</v>
      </c>
      <c r="D34" s="312">
        <v>3935</v>
      </c>
      <c r="E34" s="312">
        <v>5</v>
      </c>
      <c r="F34" s="312">
        <v>22</v>
      </c>
      <c r="G34" s="313">
        <v>523</v>
      </c>
      <c r="H34" s="313">
        <v>3733</v>
      </c>
      <c r="I34" s="312" t="s">
        <v>2</v>
      </c>
      <c r="J34" s="312" t="s">
        <v>2</v>
      </c>
      <c r="K34" s="312">
        <v>60</v>
      </c>
      <c r="L34" s="312">
        <v>378</v>
      </c>
      <c r="M34" s="312">
        <v>71</v>
      </c>
      <c r="N34" s="312">
        <v>1227</v>
      </c>
      <c r="O34" s="312">
        <v>4</v>
      </c>
      <c r="P34" s="312">
        <v>18</v>
      </c>
      <c r="Q34" s="312">
        <v>1</v>
      </c>
      <c r="R34" s="312">
        <v>2</v>
      </c>
      <c r="S34" s="312">
        <v>6</v>
      </c>
      <c r="T34" s="312">
        <v>49</v>
      </c>
      <c r="U34" s="313"/>
      <c r="V34" s="314">
        <v>149</v>
      </c>
      <c r="W34" s="314">
        <v>582</v>
      </c>
      <c r="X34" s="314">
        <v>8</v>
      </c>
      <c r="Y34" s="312">
        <v>60</v>
      </c>
      <c r="Z34" s="315">
        <v>21</v>
      </c>
      <c r="AA34" s="315">
        <v>33</v>
      </c>
      <c r="AB34" s="312">
        <v>8</v>
      </c>
      <c r="AC34" s="312">
        <v>26</v>
      </c>
      <c r="AD34" s="312">
        <v>41</v>
      </c>
      <c r="AE34" s="312">
        <v>158</v>
      </c>
      <c r="AF34" s="312">
        <v>54</v>
      </c>
      <c r="AG34" s="312">
        <v>89</v>
      </c>
      <c r="AH34" s="315">
        <v>23</v>
      </c>
      <c r="AI34" s="315">
        <v>221</v>
      </c>
      <c r="AJ34" s="312">
        <v>40</v>
      </c>
      <c r="AK34" s="312">
        <v>708</v>
      </c>
      <c r="AL34" s="312">
        <v>5</v>
      </c>
      <c r="AM34" s="312">
        <v>43</v>
      </c>
      <c r="AN34" s="312">
        <v>32</v>
      </c>
      <c r="AO34" s="312">
        <v>139</v>
      </c>
      <c r="AP34" s="95">
        <v>11</v>
      </c>
      <c r="AQ34" s="95">
        <v>180</v>
      </c>
    </row>
    <row r="35" spans="2:43" ht="25.5" customHeight="1" thickBot="1" x14ac:dyDescent="0.2">
      <c r="B35" s="100" t="s">
        <v>65</v>
      </c>
      <c r="C35" s="317">
        <v>733</v>
      </c>
      <c r="D35" s="318">
        <v>4760</v>
      </c>
      <c r="E35" s="318">
        <v>9</v>
      </c>
      <c r="F35" s="318">
        <v>50</v>
      </c>
      <c r="G35" s="318">
        <v>715</v>
      </c>
      <c r="H35" s="318">
        <v>4584</v>
      </c>
      <c r="I35" s="318" t="s">
        <v>2</v>
      </c>
      <c r="J35" s="318" t="s">
        <v>2</v>
      </c>
      <c r="K35" s="318">
        <v>89</v>
      </c>
      <c r="L35" s="318">
        <v>452</v>
      </c>
      <c r="M35" s="318">
        <v>58</v>
      </c>
      <c r="N35" s="318">
        <v>687</v>
      </c>
      <c r="O35" s="318">
        <v>2</v>
      </c>
      <c r="P35" s="318">
        <v>8</v>
      </c>
      <c r="Q35" s="318">
        <v>2</v>
      </c>
      <c r="R35" s="318">
        <v>4</v>
      </c>
      <c r="S35" s="318">
        <v>13</v>
      </c>
      <c r="T35" s="318">
        <v>101</v>
      </c>
      <c r="U35" s="313"/>
      <c r="V35" s="319">
        <v>180</v>
      </c>
      <c r="W35" s="319">
        <v>978</v>
      </c>
      <c r="X35" s="319">
        <v>7</v>
      </c>
      <c r="Y35" s="318">
        <v>72</v>
      </c>
      <c r="Z35" s="320">
        <v>36</v>
      </c>
      <c r="AA35" s="320">
        <v>68</v>
      </c>
      <c r="AB35" s="318">
        <v>18</v>
      </c>
      <c r="AC35" s="318">
        <v>60</v>
      </c>
      <c r="AD35" s="318">
        <v>80</v>
      </c>
      <c r="AE35" s="318">
        <v>389</v>
      </c>
      <c r="AF35" s="318">
        <v>95</v>
      </c>
      <c r="AG35" s="318">
        <v>252</v>
      </c>
      <c r="AH35" s="320">
        <v>22</v>
      </c>
      <c r="AI35" s="320">
        <v>179</v>
      </c>
      <c r="AJ35" s="318">
        <v>47</v>
      </c>
      <c r="AK35" s="318">
        <v>1031</v>
      </c>
      <c r="AL35" s="318">
        <v>11</v>
      </c>
      <c r="AM35" s="318">
        <v>62</v>
      </c>
      <c r="AN35" s="318">
        <v>55</v>
      </c>
      <c r="AO35" s="318">
        <v>241</v>
      </c>
      <c r="AP35" s="101">
        <v>9</v>
      </c>
      <c r="AQ35" s="101">
        <v>126</v>
      </c>
    </row>
    <row r="36" spans="2:43" ht="15" customHeight="1" x14ac:dyDescent="0.15">
      <c r="B36" s="343" t="s">
        <v>275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102"/>
      <c r="V36" s="76"/>
      <c r="W36" s="76"/>
      <c r="X36" s="76"/>
      <c r="Y36" s="76"/>
      <c r="Z36" s="103"/>
      <c r="AA36" s="104"/>
      <c r="AB36" s="76"/>
      <c r="AC36" s="76"/>
      <c r="AD36" s="76"/>
      <c r="AE36" s="76"/>
      <c r="AF36" s="76"/>
      <c r="AG36" s="76"/>
      <c r="AH36" s="103"/>
      <c r="AI36" s="104"/>
      <c r="AJ36" s="76"/>
      <c r="AK36" s="76"/>
      <c r="AL36" s="76"/>
      <c r="AM36" s="76"/>
      <c r="AN36" s="76"/>
      <c r="AO36" s="76"/>
      <c r="AP36" s="76"/>
      <c r="AQ36" s="76"/>
    </row>
    <row r="37" spans="2:43" ht="15" customHeight="1" x14ac:dyDescent="0.15">
      <c r="B37" s="47" t="s">
        <v>241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6"/>
      <c r="Z37" s="107"/>
      <c r="AA37" s="108"/>
      <c r="AH37" s="107"/>
      <c r="AI37" s="108"/>
    </row>
    <row r="38" spans="2:43" x14ac:dyDescent="0.15">
      <c r="I38" s="110"/>
      <c r="J38" s="110"/>
      <c r="S38" s="110"/>
      <c r="T38" s="110"/>
      <c r="U38" s="106"/>
      <c r="Z38" s="107"/>
      <c r="AA38" s="108"/>
      <c r="AH38" s="107"/>
      <c r="AI38" s="108"/>
    </row>
    <row r="39" spans="2:43" x14ac:dyDescent="0.15">
      <c r="I39" s="110"/>
      <c r="J39" s="110"/>
      <c r="S39" s="110"/>
      <c r="T39" s="110"/>
      <c r="U39" s="106"/>
      <c r="Z39" s="107"/>
      <c r="AA39" s="108"/>
      <c r="AH39" s="107"/>
      <c r="AI39" s="108"/>
    </row>
    <row r="40" spans="2:43" x14ac:dyDescent="0.15">
      <c r="I40" s="110"/>
      <c r="J40" s="110"/>
      <c r="S40" s="110"/>
      <c r="T40" s="110"/>
      <c r="U40" s="106"/>
      <c r="Z40" s="107"/>
      <c r="AA40" s="108"/>
      <c r="AH40" s="107"/>
      <c r="AI40" s="108"/>
    </row>
    <row r="41" spans="2:43" x14ac:dyDescent="0.15">
      <c r="I41" s="110"/>
      <c r="J41" s="110"/>
      <c r="S41" s="110"/>
      <c r="T41" s="110"/>
      <c r="U41" s="106"/>
      <c r="Z41" s="107"/>
      <c r="AA41" s="108"/>
      <c r="AH41" s="107"/>
      <c r="AI41" s="108"/>
    </row>
    <row r="42" spans="2:43" x14ac:dyDescent="0.15">
      <c r="I42" s="110"/>
      <c r="J42" s="110"/>
      <c r="S42" s="110"/>
      <c r="T42" s="110"/>
      <c r="U42" s="106"/>
      <c r="Z42" s="107"/>
      <c r="AA42" s="108"/>
      <c r="AH42" s="107"/>
      <c r="AI42" s="108"/>
    </row>
    <row r="43" spans="2:43" x14ac:dyDescent="0.15">
      <c r="I43" s="110"/>
      <c r="J43" s="110"/>
      <c r="S43" s="110"/>
      <c r="T43" s="110"/>
      <c r="U43" s="106"/>
      <c r="Z43" s="107"/>
      <c r="AA43" s="108"/>
      <c r="AH43" s="107"/>
      <c r="AI43" s="108"/>
    </row>
  </sheetData>
  <mergeCells count="23">
    <mergeCell ref="G5:H5"/>
    <mergeCell ref="E5:F5"/>
    <mergeCell ref="AF5:AG5"/>
    <mergeCell ref="Z5:AA5"/>
    <mergeCell ref="X5:Y5"/>
    <mergeCell ref="V5:W5"/>
    <mergeCell ref="S5:T5"/>
    <mergeCell ref="B4:B7"/>
    <mergeCell ref="L3:T3"/>
    <mergeCell ref="Q5:R5"/>
    <mergeCell ref="B2:T2"/>
    <mergeCell ref="AP5:AQ5"/>
    <mergeCell ref="AN5:AO5"/>
    <mergeCell ref="AL5:AM5"/>
    <mergeCell ref="O5:P5"/>
    <mergeCell ref="AJ5:AK5"/>
    <mergeCell ref="AH5:AI5"/>
    <mergeCell ref="AD5:AE5"/>
    <mergeCell ref="AB5:AC5"/>
    <mergeCell ref="C5:D5"/>
    <mergeCell ref="M5:N5"/>
    <mergeCell ref="K5:L5"/>
    <mergeCell ref="I5:J5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showOutlineSymbols="0" zoomScale="87" zoomScaleNormal="87" zoomScaleSheetLayoutView="100" workbookViewId="0">
      <pane xSplit="2" topLeftCell="C1" activePane="topRight" state="frozen"/>
      <selection pane="topRight" sqref="A1:XFD1048576"/>
    </sheetView>
  </sheetViews>
  <sheetFormatPr defaultColWidth="11.69921875" defaultRowHeight="13.5" x14ac:dyDescent="0.15"/>
  <cols>
    <col min="1" max="1" width="11.69921875" style="111"/>
    <col min="2" max="2" width="13.69921875" style="111" customWidth="1"/>
    <col min="3" max="8" width="9.796875" style="111" customWidth="1"/>
    <col min="9" max="9" width="0.5" style="112" customWidth="1"/>
    <col min="10" max="11" width="6" style="111" customWidth="1"/>
    <col min="12" max="12" width="5.19921875" style="111" customWidth="1"/>
    <col min="13" max="13" width="6" style="111" customWidth="1"/>
    <col min="14" max="14" width="5.19921875" style="111" customWidth="1"/>
    <col min="15" max="15" width="6.19921875" style="111" customWidth="1"/>
    <col min="16" max="16" width="5.19921875" style="111" customWidth="1"/>
    <col min="17" max="17" width="6.19921875" style="111" customWidth="1"/>
    <col min="18" max="18" width="5.19921875" style="111" customWidth="1"/>
    <col min="19" max="19" width="7.19921875" style="111" customWidth="1"/>
    <col min="20" max="20" width="5.19921875" style="111" customWidth="1"/>
    <col min="21" max="21" width="6" style="111" customWidth="1"/>
    <col min="22" max="25" width="8.69921875" style="111" customWidth="1"/>
    <col min="26" max="26" width="11.69921875" style="111"/>
    <col min="27" max="35" width="9.69921875" style="111" customWidth="1"/>
    <col min="36" max="16384" width="11.69921875" style="111"/>
  </cols>
  <sheetData>
    <row r="1" spans="1:23" ht="17.25" x14ac:dyDescent="0.2">
      <c r="B1" s="64"/>
      <c r="J1" s="113"/>
      <c r="K1" s="114"/>
    </row>
    <row r="2" spans="1:23" ht="28.5" customHeight="1" x14ac:dyDescent="0.15">
      <c r="B2" s="463" t="s">
        <v>205</v>
      </c>
      <c r="C2" s="464"/>
      <c r="D2" s="464"/>
      <c r="E2" s="464"/>
      <c r="F2" s="464"/>
      <c r="G2" s="464"/>
      <c r="H2" s="464"/>
      <c r="I2" s="115"/>
      <c r="J2" s="116"/>
      <c r="K2" s="117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3" ht="19.5" customHeight="1" thickBot="1" x14ac:dyDescent="0.2">
      <c r="B3" s="119"/>
      <c r="C3" s="119"/>
      <c r="D3" s="119"/>
      <c r="E3" s="119"/>
      <c r="G3" s="361"/>
      <c r="H3" s="373" t="s">
        <v>245</v>
      </c>
      <c r="I3" s="120"/>
      <c r="J3" s="361"/>
      <c r="K3" s="361"/>
      <c r="L3" s="361"/>
      <c r="M3" s="361"/>
      <c r="N3" s="119"/>
      <c r="O3" s="119"/>
      <c r="P3" s="119"/>
      <c r="Q3" s="119"/>
      <c r="R3" s="119"/>
      <c r="S3" s="119"/>
      <c r="T3" s="119"/>
      <c r="U3" s="119"/>
    </row>
    <row r="4" spans="1:23" ht="15" customHeight="1" x14ac:dyDescent="0.15">
      <c r="B4" s="469" t="s">
        <v>136</v>
      </c>
      <c r="C4" s="465" t="s">
        <v>148</v>
      </c>
      <c r="D4" s="466"/>
      <c r="E4" s="466"/>
      <c r="F4" s="466"/>
      <c r="G4" s="466"/>
      <c r="H4" s="466"/>
      <c r="I4" s="121"/>
      <c r="J4" s="476" t="s">
        <v>206</v>
      </c>
      <c r="K4" s="476"/>
      <c r="L4" s="476"/>
      <c r="M4" s="476"/>
      <c r="N4" s="476"/>
      <c r="O4" s="476"/>
      <c r="P4" s="476"/>
      <c r="Q4" s="476"/>
      <c r="R4" s="476"/>
      <c r="S4" s="476"/>
      <c r="T4" s="122"/>
      <c r="U4" s="123"/>
    </row>
    <row r="5" spans="1:23" ht="13.5" customHeight="1" x14ac:dyDescent="0.15">
      <c r="B5" s="469"/>
      <c r="C5" s="467"/>
      <c r="D5" s="468"/>
      <c r="E5" s="468"/>
      <c r="F5" s="468"/>
      <c r="G5" s="468"/>
      <c r="H5" s="468"/>
      <c r="I5" s="124"/>
      <c r="J5" s="471" t="s">
        <v>149</v>
      </c>
      <c r="K5" s="472"/>
      <c r="L5" s="480" t="s">
        <v>150</v>
      </c>
      <c r="M5" s="472"/>
      <c r="N5" s="480" t="s">
        <v>5</v>
      </c>
      <c r="O5" s="472"/>
      <c r="P5" s="480" t="s">
        <v>6</v>
      </c>
      <c r="Q5" s="472"/>
      <c r="R5" s="480" t="s">
        <v>151</v>
      </c>
      <c r="S5" s="472"/>
      <c r="T5" s="481" t="s">
        <v>207</v>
      </c>
      <c r="U5" s="482"/>
    </row>
    <row r="6" spans="1:23" ht="6" customHeight="1" x14ac:dyDescent="0.15">
      <c r="B6" s="469"/>
      <c r="C6" s="125"/>
      <c r="D6" s="125"/>
      <c r="E6" s="126"/>
      <c r="F6" s="363"/>
      <c r="G6" s="127"/>
      <c r="H6" s="269"/>
      <c r="I6" s="128"/>
      <c r="J6" s="477" t="s">
        <v>85</v>
      </c>
      <c r="K6" s="473" t="s">
        <v>86</v>
      </c>
      <c r="L6" s="473" t="s">
        <v>85</v>
      </c>
      <c r="M6" s="473" t="s">
        <v>86</v>
      </c>
      <c r="N6" s="473" t="s">
        <v>85</v>
      </c>
      <c r="O6" s="473" t="s">
        <v>86</v>
      </c>
      <c r="P6" s="473" t="s">
        <v>85</v>
      </c>
      <c r="Q6" s="473" t="s">
        <v>86</v>
      </c>
      <c r="R6" s="473" t="s">
        <v>85</v>
      </c>
      <c r="S6" s="473" t="s">
        <v>86</v>
      </c>
      <c r="T6" s="486" t="s">
        <v>85</v>
      </c>
      <c r="U6" s="483" t="s">
        <v>86</v>
      </c>
    </row>
    <row r="7" spans="1:23" ht="6" customHeight="1" x14ac:dyDescent="0.15">
      <c r="B7" s="469"/>
      <c r="C7" s="125"/>
      <c r="D7" s="125"/>
      <c r="E7" s="129"/>
      <c r="F7" s="130"/>
      <c r="G7" s="129"/>
      <c r="H7" s="269"/>
      <c r="I7" s="128"/>
      <c r="J7" s="478"/>
      <c r="K7" s="474"/>
      <c r="L7" s="474"/>
      <c r="M7" s="474"/>
      <c r="N7" s="474"/>
      <c r="O7" s="474"/>
      <c r="P7" s="474"/>
      <c r="Q7" s="474"/>
      <c r="R7" s="474"/>
      <c r="S7" s="474"/>
      <c r="T7" s="487"/>
      <c r="U7" s="484"/>
    </row>
    <row r="8" spans="1:23" ht="27" customHeight="1" x14ac:dyDescent="0.15">
      <c r="B8" s="470"/>
      <c r="C8" s="362" t="s">
        <v>0</v>
      </c>
      <c r="D8" s="362" t="s">
        <v>1</v>
      </c>
      <c r="E8" s="362" t="s">
        <v>7</v>
      </c>
      <c r="F8" s="364" t="s">
        <v>140</v>
      </c>
      <c r="G8" s="131" t="s">
        <v>8</v>
      </c>
      <c r="H8" s="365" t="s">
        <v>9</v>
      </c>
      <c r="I8" s="128"/>
      <c r="J8" s="479"/>
      <c r="K8" s="475"/>
      <c r="L8" s="475"/>
      <c r="M8" s="475"/>
      <c r="N8" s="475"/>
      <c r="O8" s="475"/>
      <c r="P8" s="475"/>
      <c r="Q8" s="475"/>
      <c r="R8" s="475"/>
      <c r="S8" s="475"/>
      <c r="T8" s="488"/>
      <c r="U8" s="485"/>
    </row>
    <row r="9" spans="1:23" ht="24.95" customHeight="1" x14ac:dyDescent="0.15">
      <c r="B9" s="132" t="s">
        <v>137</v>
      </c>
      <c r="C9" s="133"/>
      <c r="D9" s="134"/>
      <c r="E9" s="134"/>
      <c r="F9" s="134"/>
      <c r="G9" s="134"/>
      <c r="H9" s="134"/>
      <c r="I9" s="126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5"/>
      <c r="U9" s="135"/>
    </row>
    <row r="10" spans="1:23" s="142" customFormat="1" ht="24.95" customHeight="1" x14ac:dyDescent="0.15">
      <c r="A10" s="144"/>
      <c r="B10" s="136" t="s">
        <v>229</v>
      </c>
      <c r="C10" s="321">
        <v>37436</v>
      </c>
      <c r="D10" s="322">
        <v>306064</v>
      </c>
      <c r="E10" s="138">
        <v>16736</v>
      </c>
      <c r="F10" s="138">
        <v>6741</v>
      </c>
      <c r="G10" s="139">
        <v>255688</v>
      </c>
      <c r="H10" s="139">
        <v>239997</v>
      </c>
      <c r="I10" s="143"/>
      <c r="J10" s="140">
        <v>23655</v>
      </c>
      <c r="K10" s="138">
        <v>49563</v>
      </c>
      <c r="L10" s="140">
        <v>6950</v>
      </c>
      <c r="M10" s="138">
        <v>45448</v>
      </c>
      <c r="N10" s="140">
        <v>3871</v>
      </c>
      <c r="O10" s="137">
        <v>51693</v>
      </c>
      <c r="P10" s="141">
        <v>1220</v>
      </c>
      <c r="Q10" s="137">
        <v>29064</v>
      </c>
      <c r="R10" s="141">
        <v>1596</v>
      </c>
      <c r="S10" s="137">
        <v>130296</v>
      </c>
      <c r="T10" s="141" t="s">
        <v>230</v>
      </c>
      <c r="U10" s="141" t="s">
        <v>230</v>
      </c>
      <c r="V10" s="144"/>
      <c r="W10" s="144"/>
    </row>
    <row r="11" spans="1:23" s="144" customFormat="1" ht="24.95" customHeight="1" x14ac:dyDescent="0.15">
      <c r="B11" s="136" t="s">
        <v>244</v>
      </c>
      <c r="C11" s="321">
        <v>39056</v>
      </c>
      <c r="D11" s="322">
        <v>345609</v>
      </c>
      <c r="E11" s="323">
        <v>15848</v>
      </c>
      <c r="F11" s="323">
        <v>5751</v>
      </c>
      <c r="G11" s="324">
        <v>298874</v>
      </c>
      <c r="H11" s="324">
        <v>286839</v>
      </c>
      <c r="I11" s="325"/>
      <c r="J11" s="326">
        <f>SUM(J13:J36)</f>
        <v>24382</v>
      </c>
      <c r="K11" s="326">
        <f t="shared" ref="K11:U11" si="0">SUM(K13:K36)</f>
        <v>50512</v>
      </c>
      <c r="L11" s="326">
        <f t="shared" si="0"/>
        <v>7050</v>
      </c>
      <c r="M11" s="326">
        <f t="shared" si="0"/>
        <v>46233</v>
      </c>
      <c r="N11" s="326">
        <f t="shared" si="0"/>
        <v>4163</v>
      </c>
      <c r="O11" s="326">
        <f t="shared" si="0"/>
        <v>55896</v>
      </c>
      <c r="P11" s="326">
        <f t="shared" si="0"/>
        <v>1362</v>
      </c>
      <c r="Q11" s="326">
        <f t="shared" si="0"/>
        <v>32514</v>
      </c>
      <c r="R11" s="326">
        <f t="shared" si="0"/>
        <v>1932</v>
      </c>
      <c r="S11" s="326">
        <f t="shared" si="0"/>
        <v>160454</v>
      </c>
      <c r="T11" s="326">
        <f t="shared" si="0"/>
        <v>1758</v>
      </c>
      <c r="U11" s="326">
        <f t="shared" si="0"/>
        <v>33320</v>
      </c>
    </row>
    <row r="12" spans="1:23" s="144" customFormat="1" ht="19.5" customHeight="1" x14ac:dyDescent="0.15">
      <c r="B12" s="145"/>
      <c r="C12" s="321"/>
      <c r="D12" s="322"/>
      <c r="E12" s="323"/>
      <c r="F12" s="323"/>
      <c r="G12" s="324"/>
      <c r="H12" s="324"/>
      <c r="I12" s="325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141"/>
      <c r="U12" s="141"/>
    </row>
    <row r="13" spans="1:23" ht="24.95" customHeight="1" x14ac:dyDescent="0.15">
      <c r="B13" s="146" t="s">
        <v>42</v>
      </c>
      <c r="C13" s="321">
        <v>15031</v>
      </c>
      <c r="D13" s="322">
        <v>142746</v>
      </c>
      <c r="E13" s="323">
        <v>5593</v>
      </c>
      <c r="F13" s="323">
        <v>1848</v>
      </c>
      <c r="G13" s="324">
        <v>124498</v>
      </c>
      <c r="H13" s="324">
        <v>119290</v>
      </c>
      <c r="I13" s="325"/>
      <c r="J13" s="140">
        <v>9123</v>
      </c>
      <c r="K13" s="138">
        <v>19270</v>
      </c>
      <c r="L13" s="140">
        <v>2778</v>
      </c>
      <c r="M13" s="138">
        <v>18170</v>
      </c>
      <c r="N13" s="140">
        <v>1659</v>
      </c>
      <c r="O13" s="137">
        <v>22359</v>
      </c>
      <c r="P13" s="141">
        <v>556</v>
      </c>
      <c r="Q13" s="137">
        <v>13300</v>
      </c>
      <c r="R13" s="141">
        <v>841</v>
      </c>
      <c r="S13" s="137">
        <v>69647</v>
      </c>
      <c r="T13" s="141">
        <v>366</v>
      </c>
      <c r="U13" s="141">
        <v>12440</v>
      </c>
    </row>
    <row r="14" spans="1:23" ht="24.95" customHeight="1" x14ac:dyDescent="0.15">
      <c r="B14" s="146" t="s">
        <v>43</v>
      </c>
      <c r="C14" s="321">
        <v>2895</v>
      </c>
      <c r="D14" s="322">
        <v>25267</v>
      </c>
      <c r="E14" s="323">
        <v>1267</v>
      </c>
      <c r="F14" s="323">
        <v>455</v>
      </c>
      <c r="G14" s="324">
        <v>21742</v>
      </c>
      <c r="H14" s="324">
        <v>20718</v>
      </c>
      <c r="I14" s="325"/>
      <c r="J14" s="140">
        <v>1855</v>
      </c>
      <c r="K14" s="138">
        <v>3803</v>
      </c>
      <c r="L14" s="140">
        <v>526</v>
      </c>
      <c r="M14" s="138">
        <v>3415</v>
      </c>
      <c r="N14" s="140">
        <v>281</v>
      </c>
      <c r="O14" s="137">
        <v>3812</v>
      </c>
      <c r="P14" s="141">
        <v>86</v>
      </c>
      <c r="Q14" s="137">
        <v>2055</v>
      </c>
      <c r="R14" s="141">
        <v>138</v>
      </c>
      <c r="S14" s="137">
        <v>12182</v>
      </c>
      <c r="T14" s="141">
        <v>105</v>
      </c>
      <c r="U14" s="141">
        <v>1811</v>
      </c>
    </row>
    <row r="15" spans="1:23" ht="24.95" customHeight="1" x14ac:dyDescent="0.15">
      <c r="B15" s="146" t="s">
        <v>44</v>
      </c>
      <c r="C15" s="321">
        <v>1771</v>
      </c>
      <c r="D15" s="322">
        <v>16700</v>
      </c>
      <c r="E15" s="323">
        <v>780</v>
      </c>
      <c r="F15" s="323">
        <v>284</v>
      </c>
      <c r="G15" s="324">
        <v>14466</v>
      </c>
      <c r="H15" s="324">
        <v>13940</v>
      </c>
      <c r="I15" s="325"/>
      <c r="J15" s="140">
        <v>1100</v>
      </c>
      <c r="K15" s="138">
        <v>2216</v>
      </c>
      <c r="L15" s="140">
        <v>305</v>
      </c>
      <c r="M15" s="138">
        <v>1996</v>
      </c>
      <c r="N15" s="140">
        <v>198</v>
      </c>
      <c r="O15" s="137">
        <v>2568</v>
      </c>
      <c r="P15" s="141">
        <v>73</v>
      </c>
      <c r="Q15" s="137">
        <v>1738</v>
      </c>
      <c r="R15" s="141">
        <v>89</v>
      </c>
      <c r="S15" s="137">
        <v>8182</v>
      </c>
      <c r="T15" s="141">
        <v>82</v>
      </c>
      <c r="U15" s="141">
        <v>1899</v>
      </c>
    </row>
    <row r="16" spans="1:23" ht="24.95" customHeight="1" x14ac:dyDescent="0.15">
      <c r="B16" s="146" t="s">
        <v>45</v>
      </c>
      <c r="C16" s="321">
        <v>3392</v>
      </c>
      <c r="D16" s="322">
        <v>36573</v>
      </c>
      <c r="E16" s="323">
        <v>1354</v>
      </c>
      <c r="F16" s="323">
        <v>542</v>
      </c>
      <c r="G16" s="324">
        <v>32483</v>
      </c>
      <c r="H16" s="324">
        <v>31476</v>
      </c>
      <c r="I16" s="325"/>
      <c r="J16" s="140">
        <v>2129</v>
      </c>
      <c r="K16" s="138">
        <v>4412</v>
      </c>
      <c r="L16" s="140">
        <v>597</v>
      </c>
      <c r="M16" s="138">
        <v>3987</v>
      </c>
      <c r="N16" s="140">
        <v>394</v>
      </c>
      <c r="O16" s="137">
        <v>5379</v>
      </c>
      <c r="P16" s="141">
        <v>100</v>
      </c>
      <c r="Q16" s="137">
        <v>2364</v>
      </c>
      <c r="R16" s="141">
        <v>164</v>
      </c>
      <c r="S16" s="137">
        <v>20431</v>
      </c>
      <c r="T16" s="141">
        <v>212</v>
      </c>
      <c r="U16" s="141">
        <v>3229</v>
      </c>
    </row>
    <row r="17" spans="2:21" ht="24.95" customHeight="1" x14ac:dyDescent="0.15">
      <c r="B17" s="146" t="s">
        <v>46</v>
      </c>
      <c r="C17" s="321">
        <v>2058</v>
      </c>
      <c r="D17" s="322">
        <v>14906</v>
      </c>
      <c r="E17" s="323">
        <v>924</v>
      </c>
      <c r="F17" s="323">
        <v>398</v>
      </c>
      <c r="G17" s="324">
        <v>12392</v>
      </c>
      <c r="H17" s="324">
        <v>11934</v>
      </c>
      <c r="I17" s="325"/>
      <c r="J17" s="140">
        <v>1368</v>
      </c>
      <c r="K17" s="138">
        <v>2817</v>
      </c>
      <c r="L17" s="140">
        <v>368</v>
      </c>
      <c r="M17" s="138">
        <v>2400</v>
      </c>
      <c r="N17" s="140">
        <v>182</v>
      </c>
      <c r="O17" s="137">
        <v>2434</v>
      </c>
      <c r="P17" s="141">
        <v>58</v>
      </c>
      <c r="Q17" s="137">
        <v>1396</v>
      </c>
      <c r="R17" s="141">
        <v>77</v>
      </c>
      <c r="S17" s="137">
        <v>5859</v>
      </c>
      <c r="T17" s="141">
        <v>106</v>
      </c>
      <c r="U17" s="141">
        <v>1546</v>
      </c>
    </row>
    <row r="18" spans="2:21" ht="24.95" customHeight="1" x14ac:dyDescent="0.15">
      <c r="B18" s="146" t="s">
        <v>47</v>
      </c>
      <c r="C18" s="321">
        <v>1410</v>
      </c>
      <c r="D18" s="322">
        <v>11060</v>
      </c>
      <c r="E18" s="323">
        <v>623</v>
      </c>
      <c r="F18" s="323">
        <v>250</v>
      </c>
      <c r="G18" s="324">
        <v>9262</v>
      </c>
      <c r="H18" s="324">
        <v>9022</v>
      </c>
      <c r="I18" s="325"/>
      <c r="J18" s="140">
        <v>858</v>
      </c>
      <c r="K18" s="138">
        <v>1759</v>
      </c>
      <c r="L18" s="140">
        <v>260</v>
      </c>
      <c r="M18" s="138">
        <v>1728</v>
      </c>
      <c r="N18" s="140">
        <v>154</v>
      </c>
      <c r="O18" s="137">
        <v>1997</v>
      </c>
      <c r="P18" s="141">
        <v>58</v>
      </c>
      <c r="Q18" s="137">
        <v>1394</v>
      </c>
      <c r="R18" s="141">
        <v>70</v>
      </c>
      <c r="S18" s="137">
        <v>4182</v>
      </c>
      <c r="T18" s="141">
        <v>84</v>
      </c>
      <c r="U18" s="141">
        <v>1038</v>
      </c>
    </row>
    <row r="19" spans="2:21" ht="24.95" customHeight="1" x14ac:dyDescent="0.15">
      <c r="B19" s="146" t="s">
        <v>48</v>
      </c>
      <c r="C19" s="321">
        <v>1548</v>
      </c>
      <c r="D19" s="322">
        <v>11819</v>
      </c>
      <c r="E19" s="323">
        <v>626</v>
      </c>
      <c r="F19" s="323">
        <v>263</v>
      </c>
      <c r="G19" s="324">
        <v>10055</v>
      </c>
      <c r="H19" s="324">
        <v>9623</v>
      </c>
      <c r="I19" s="325"/>
      <c r="J19" s="140">
        <v>968</v>
      </c>
      <c r="K19" s="138">
        <v>2047</v>
      </c>
      <c r="L19" s="140">
        <v>262</v>
      </c>
      <c r="M19" s="138">
        <v>1690</v>
      </c>
      <c r="N19" s="140">
        <v>176</v>
      </c>
      <c r="O19" s="137">
        <v>2319</v>
      </c>
      <c r="P19" s="141">
        <v>51</v>
      </c>
      <c r="Q19" s="137">
        <v>1230</v>
      </c>
      <c r="R19" s="141">
        <v>72</v>
      </c>
      <c r="S19" s="137">
        <v>4533</v>
      </c>
      <c r="T19" s="141">
        <v>117</v>
      </c>
      <c r="U19" s="141">
        <v>1578</v>
      </c>
    </row>
    <row r="20" spans="2:21" ht="24.95" customHeight="1" x14ac:dyDescent="0.15">
      <c r="B20" s="146" t="s">
        <v>49</v>
      </c>
      <c r="C20" s="321">
        <v>1787</v>
      </c>
      <c r="D20" s="322">
        <v>12054</v>
      </c>
      <c r="E20" s="323">
        <v>765</v>
      </c>
      <c r="F20" s="323">
        <v>261</v>
      </c>
      <c r="G20" s="324">
        <v>10101</v>
      </c>
      <c r="H20" s="324">
        <v>9667</v>
      </c>
      <c r="I20" s="325"/>
      <c r="J20" s="140">
        <v>1208</v>
      </c>
      <c r="K20" s="138">
        <v>2380</v>
      </c>
      <c r="L20" s="140">
        <v>296</v>
      </c>
      <c r="M20" s="138">
        <v>1948</v>
      </c>
      <c r="N20" s="140">
        <v>150</v>
      </c>
      <c r="O20" s="137">
        <v>2061</v>
      </c>
      <c r="P20" s="141">
        <v>56</v>
      </c>
      <c r="Q20" s="137">
        <v>1346</v>
      </c>
      <c r="R20" s="141">
        <v>73</v>
      </c>
      <c r="S20" s="137">
        <v>4319</v>
      </c>
      <c r="T20" s="141">
        <v>150</v>
      </c>
      <c r="U20" s="141">
        <v>2030</v>
      </c>
    </row>
    <row r="21" spans="2:21" ht="24.95" customHeight="1" x14ac:dyDescent="0.15">
      <c r="B21" s="146" t="s">
        <v>50</v>
      </c>
      <c r="C21" s="321">
        <v>277</v>
      </c>
      <c r="D21" s="322">
        <v>1928</v>
      </c>
      <c r="E21" s="323">
        <v>124</v>
      </c>
      <c r="F21" s="323">
        <v>59</v>
      </c>
      <c r="G21" s="324">
        <v>1537</v>
      </c>
      <c r="H21" s="324">
        <v>1427</v>
      </c>
      <c r="I21" s="325"/>
      <c r="J21" s="140">
        <v>185</v>
      </c>
      <c r="K21" s="138">
        <v>385</v>
      </c>
      <c r="L21" s="140">
        <v>52</v>
      </c>
      <c r="M21" s="138">
        <v>334</v>
      </c>
      <c r="N21" s="140">
        <v>21</v>
      </c>
      <c r="O21" s="137">
        <v>270</v>
      </c>
      <c r="P21" s="141">
        <v>6</v>
      </c>
      <c r="Q21" s="137">
        <v>146</v>
      </c>
      <c r="R21" s="141">
        <v>11</v>
      </c>
      <c r="S21" s="137">
        <v>793</v>
      </c>
      <c r="T21" s="141">
        <v>21</v>
      </c>
      <c r="U21" s="141">
        <v>276</v>
      </c>
    </row>
    <row r="22" spans="2:21" ht="24.95" customHeight="1" x14ac:dyDescent="0.15">
      <c r="B22" s="146" t="s">
        <v>51</v>
      </c>
      <c r="C22" s="321">
        <v>111</v>
      </c>
      <c r="D22" s="322">
        <v>712</v>
      </c>
      <c r="E22" s="323">
        <v>47</v>
      </c>
      <c r="F22" s="323">
        <v>25</v>
      </c>
      <c r="G22" s="324">
        <v>575</v>
      </c>
      <c r="H22" s="324">
        <v>534</v>
      </c>
      <c r="I22" s="325"/>
      <c r="J22" s="140">
        <v>77</v>
      </c>
      <c r="K22" s="138">
        <v>145</v>
      </c>
      <c r="L22" s="140">
        <v>16</v>
      </c>
      <c r="M22" s="138">
        <v>105</v>
      </c>
      <c r="N22" s="140">
        <v>10</v>
      </c>
      <c r="O22" s="137">
        <v>153</v>
      </c>
      <c r="P22" s="141">
        <v>4</v>
      </c>
      <c r="Q22" s="137">
        <v>92</v>
      </c>
      <c r="R22" s="141">
        <v>4</v>
      </c>
      <c r="S22" s="137">
        <v>217</v>
      </c>
      <c r="T22" s="141">
        <v>11</v>
      </c>
      <c r="U22" s="141">
        <v>108</v>
      </c>
    </row>
    <row r="23" spans="2:21" ht="24.95" customHeight="1" x14ac:dyDescent="0.15">
      <c r="B23" s="146" t="s">
        <v>52</v>
      </c>
      <c r="C23" s="321">
        <v>110</v>
      </c>
      <c r="D23" s="322">
        <v>574</v>
      </c>
      <c r="E23" s="323">
        <v>53</v>
      </c>
      <c r="F23" s="323">
        <v>26</v>
      </c>
      <c r="G23" s="324">
        <v>440</v>
      </c>
      <c r="H23" s="324">
        <v>419</v>
      </c>
      <c r="I23" s="325"/>
      <c r="J23" s="140">
        <v>79</v>
      </c>
      <c r="K23" s="138">
        <v>157</v>
      </c>
      <c r="L23" s="140">
        <v>21</v>
      </c>
      <c r="M23" s="138">
        <v>134</v>
      </c>
      <c r="N23" s="140">
        <v>5</v>
      </c>
      <c r="O23" s="137">
        <v>70</v>
      </c>
      <c r="P23" s="141">
        <v>2</v>
      </c>
      <c r="Q23" s="137">
        <v>49</v>
      </c>
      <c r="R23" s="141">
        <v>3</v>
      </c>
      <c r="S23" s="137">
        <v>164</v>
      </c>
      <c r="T23" s="141">
        <v>11</v>
      </c>
      <c r="U23" s="141">
        <v>108</v>
      </c>
    </row>
    <row r="24" spans="2:21" ht="24.95" customHeight="1" x14ac:dyDescent="0.15">
      <c r="B24" s="146" t="s">
        <v>53</v>
      </c>
      <c r="C24" s="321">
        <v>1217</v>
      </c>
      <c r="D24" s="322">
        <v>9139</v>
      </c>
      <c r="E24" s="323">
        <v>528</v>
      </c>
      <c r="F24" s="323">
        <v>171</v>
      </c>
      <c r="G24" s="324">
        <v>7707</v>
      </c>
      <c r="H24" s="324">
        <v>7341</v>
      </c>
      <c r="I24" s="325"/>
      <c r="J24" s="140">
        <v>753</v>
      </c>
      <c r="K24" s="138">
        <v>1553</v>
      </c>
      <c r="L24" s="140">
        <v>231</v>
      </c>
      <c r="M24" s="138">
        <v>1544</v>
      </c>
      <c r="N24" s="140">
        <v>142</v>
      </c>
      <c r="O24" s="137">
        <v>1870</v>
      </c>
      <c r="P24" s="141">
        <v>42</v>
      </c>
      <c r="Q24" s="137">
        <v>981</v>
      </c>
      <c r="R24" s="141">
        <v>45</v>
      </c>
      <c r="S24" s="137">
        <v>3191</v>
      </c>
      <c r="T24" s="141">
        <v>45</v>
      </c>
      <c r="U24" s="141">
        <v>660</v>
      </c>
    </row>
    <row r="25" spans="2:21" ht="24.95" customHeight="1" x14ac:dyDescent="0.15">
      <c r="B25" s="146" t="s">
        <v>54</v>
      </c>
      <c r="C25" s="321">
        <v>366</v>
      </c>
      <c r="D25" s="322">
        <v>1788</v>
      </c>
      <c r="E25" s="323">
        <v>182</v>
      </c>
      <c r="F25" s="323">
        <v>110</v>
      </c>
      <c r="G25" s="324">
        <v>1294</v>
      </c>
      <c r="H25" s="324">
        <v>1154</v>
      </c>
      <c r="I25" s="325"/>
      <c r="J25" s="140">
        <v>273</v>
      </c>
      <c r="K25" s="138">
        <v>520</v>
      </c>
      <c r="L25" s="140">
        <v>53</v>
      </c>
      <c r="M25" s="138">
        <v>358</v>
      </c>
      <c r="N25" s="140">
        <v>25</v>
      </c>
      <c r="O25" s="137">
        <v>346</v>
      </c>
      <c r="P25" s="141">
        <v>6</v>
      </c>
      <c r="Q25" s="137">
        <v>132</v>
      </c>
      <c r="R25" s="141">
        <v>9</v>
      </c>
      <c r="S25" s="137">
        <v>432</v>
      </c>
      <c r="T25" s="141">
        <v>25</v>
      </c>
      <c r="U25" s="141">
        <v>296</v>
      </c>
    </row>
    <row r="26" spans="2:21" ht="24.95" customHeight="1" x14ac:dyDescent="0.15">
      <c r="B26" s="146" t="s">
        <v>55</v>
      </c>
      <c r="C26" s="321">
        <v>563</v>
      </c>
      <c r="D26" s="322">
        <v>3477</v>
      </c>
      <c r="E26" s="323">
        <v>277</v>
      </c>
      <c r="F26" s="323">
        <v>121</v>
      </c>
      <c r="G26" s="324">
        <v>2811</v>
      </c>
      <c r="H26" s="324">
        <v>2668</v>
      </c>
      <c r="I26" s="325"/>
      <c r="J26" s="140">
        <v>395</v>
      </c>
      <c r="K26" s="138">
        <v>753</v>
      </c>
      <c r="L26" s="140">
        <v>76</v>
      </c>
      <c r="M26" s="138">
        <v>516</v>
      </c>
      <c r="N26" s="140">
        <v>55</v>
      </c>
      <c r="O26" s="137">
        <v>746</v>
      </c>
      <c r="P26" s="141">
        <v>20</v>
      </c>
      <c r="Q26" s="137">
        <v>473</v>
      </c>
      <c r="R26" s="141">
        <v>16</v>
      </c>
      <c r="S26" s="137">
        <v>989</v>
      </c>
      <c r="T26" s="141">
        <v>62</v>
      </c>
      <c r="U26" s="141">
        <v>654</v>
      </c>
    </row>
    <row r="27" spans="2:21" ht="24.95" customHeight="1" x14ac:dyDescent="0.15">
      <c r="B27" s="146" t="s">
        <v>56</v>
      </c>
      <c r="C27" s="321">
        <v>322</v>
      </c>
      <c r="D27" s="322">
        <v>1743</v>
      </c>
      <c r="E27" s="323">
        <v>171</v>
      </c>
      <c r="F27" s="323">
        <v>59</v>
      </c>
      <c r="G27" s="324">
        <v>1378</v>
      </c>
      <c r="H27" s="324">
        <v>1314</v>
      </c>
      <c r="I27" s="325"/>
      <c r="J27" s="140">
        <v>243</v>
      </c>
      <c r="K27" s="138">
        <v>491</v>
      </c>
      <c r="L27" s="140">
        <v>39</v>
      </c>
      <c r="M27" s="138">
        <v>274</v>
      </c>
      <c r="N27" s="140">
        <v>22</v>
      </c>
      <c r="O27" s="137">
        <v>273</v>
      </c>
      <c r="P27" s="141">
        <v>8</v>
      </c>
      <c r="Q27" s="137">
        <v>193</v>
      </c>
      <c r="R27" s="141">
        <v>10</v>
      </c>
      <c r="S27" s="137">
        <v>512</v>
      </c>
      <c r="T27" s="141">
        <v>25</v>
      </c>
      <c r="U27" s="141">
        <v>389</v>
      </c>
    </row>
    <row r="28" spans="2:21" ht="24.95" customHeight="1" x14ac:dyDescent="0.15">
      <c r="B28" s="146" t="s">
        <v>57</v>
      </c>
      <c r="C28" s="321">
        <v>431</v>
      </c>
      <c r="D28" s="322">
        <v>2467</v>
      </c>
      <c r="E28" s="323">
        <v>231</v>
      </c>
      <c r="F28" s="323">
        <v>82</v>
      </c>
      <c r="G28" s="324">
        <v>1975</v>
      </c>
      <c r="H28" s="324">
        <v>1880</v>
      </c>
      <c r="I28" s="325"/>
      <c r="J28" s="140">
        <v>316</v>
      </c>
      <c r="K28" s="138">
        <v>586</v>
      </c>
      <c r="L28" s="140">
        <v>55</v>
      </c>
      <c r="M28" s="138">
        <v>364</v>
      </c>
      <c r="N28" s="140">
        <v>35</v>
      </c>
      <c r="O28" s="137">
        <v>467</v>
      </c>
      <c r="P28" s="141">
        <v>10</v>
      </c>
      <c r="Q28" s="137">
        <v>230</v>
      </c>
      <c r="R28" s="141">
        <v>14</v>
      </c>
      <c r="S28" s="137">
        <v>820</v>
      </c>
      <c r="T28" s="141">
        <v>46</v>
      </c>
      <c r="U28" s="141">
        <v>515</v>
      </c>
    </row>
    <row r="29" spans="2:21" ht="24.95" customHeight="1" x14ac:dyDescent="0.15">
      <c r="B29" s="146" t="s">
        <v>58</v>
      </c>
      <c r="C29" s="321">
        <v>595</v>
      </c>
      <c r="D29" s="322">
        <v>3657</v>
      </c>
      <c r="E29" s="323">
        <v>322</v>
      </c>
      <c r="F29" s="323">
        <v>100</v>
      </c>
      <c r="G29" s="324">
        <v>3014</v>
      </c>
      <c r="H29" s="324">
        <v>2779</v>
      </c>
      <c r="I29" s="325"/>
      <c r="J29" s="140">
        <v>419</v>
      </c>
      <c r="K29" s="138">
        <v>800</v>
      </c>
      <c r="L29" s="140">
        <v>89</v>
      </c>
      <c r="M29" s="138">
        <v>579</v>
      </c>
      <c r="N29" s="140">
        <v>52</v>
      </c>
      <c r="O29" s="137">
        <v>685</v>
      </c>
      <c r="P29" s="141">
        <v>19</v>
      </c>
      <c r="Q29" s="137">
        <v>437</v>
      </c>
      <c r="R29" s="141">
        <v>15</v>
      </c>
      <c r="S29" s="137">
        <v>1156</v>
      </c>
      <c r="T29" s="141">
        <v>40</v>
      </c>
      <c r="U29" s="141">
        <v>440</v>
      </c>
    </row>
    <row r="30" spans="2:21" ht="24.95" customHeight="1" x14ac:dyDescent="0.15">
      <c r="B30" s="146" t="s">
        <v>59</v>
      </c>
      <c r="C30" s="321">
        <v>649</v>
      </c>
      <c r="D30" s="322">
        <v>9250</v>
      </c>
      <c r="E30" s="323">
        <v>197</v>
      </c>
      <c r="F30" s="323">
        <v>72</v>
      </c>
      <c r="G30" s="324">
        <v>8540</v>
      </c>
      <c r="H30" s="324">
        <v>8287</v>
      </c>
      <c r="I30" s="325"/>
      <c r="J30" s="140">
        <v>332</v>
      </c>
      <c r="K30" s="138">
        <v>745</v>
      </c>
      <c r="L30" s="140">
        <v>138</v>
      </c>
      <c r="M30" s="138">
        <v>896</v>
      </c>
      <c r="N30" s="140">
        <v>82</v>
      </c>
      <c r="O30" s="137">
        <v>1105</v>
      </c>
      <c r="P30" s="141">
        <v>32</v>
      </c>
      <c r="Q30" s="137">
        <v>773</v>
      </c>
      <c r="R30" s="141">
        <v>62</v>
      </c>
      <c r="S30" s="137">
        <v>5731</v>
      </c>
      <c r="T30" s="141">
        <v>36</v>
      </c>
      <c r="U30" s="141">
        <v>973</v>
      </c>
    </row>
    <row r="31" spans="2:21" ht="24.95" customHeight="1" x14ac:dyDescent="0.15">
      <c r="B31" s="146" t="s">
        <v>60</v>
      </c>
      <c r="C31" s="321">
        <v>867</v>
      </c>
      <c r="D31" s="322">
        <v>8916</v>
      </c>
      <c r="E31" s="323">
        <v>308</v>
      </c>
      <c r="F31" s="323">
        <v>110</v>
      </c>
      <c r="G31" s="324">
        <v>7912</v>
      </c>
      <c r="H31" s="324">
        <v>7680</v>
      </c>
      <c r="I31" s="325"/>
      <c r="J31" s="140">
        <v>447</v>
      </c>
      <c r="K31" s="138">
        <v>967</v>
      </c>
      <c r="L31" s="140">
        <v>206</v>
      </c>
      <c r="M31" s="138">
        <v>1370</v>
      </c>
      <c r="N31" s="140">
        <v>102</v>
      </c>
      <c r="O31" s="137">
        <v>1349</v>
      </c>
      <c r="P31" s="141">
        <v>52</v>
      </c>
      <c r="Q31" s="137">
        <v>1245</v>
      </c>
      <c r="R31" s="141">
        <v>55</v>
      </c>
      <c r="S31" s="137">
        <v>3985</v>
      </c>
      <c r="T31" s="141">
        <v>31</v>
      </c>
      <c r="U31" s="141">
        <v>543</v>
      </c>
    </row>
    <row r="32" spans="2:21" ht="24.95" customHeight="1" x14ac:dyDescent="0.15">
      <c r="B32" s="146" t="s">
        <v>61</v>
      </c>
      <c r="C32" s="321">
        <v>1389</v>
      </c>
      <c r="D32" s="322">
        <v>13078</v>
      </c>
      <c r="E32" s="323">
        <v>513</v>
      </c>
      <c r="F32" s="323">
        <v>149</v>
      </c>
      <c r="G32" s="324">
        <v>11649</v>
      </c>
      <c r="H32" s="324">
        <v>11085</v>
      </c>
      <c r="I32" s="325"/>
      <c r="J32" s="140">
        <v>789</v>
      </c>
      <c r="K32" s="138">
        <v>1677</v>
      </c>
      <c r="L32" s="140">
        <v>293</v>
      </c>
      <c r="M32" s="138">
        <v>1865</v>
      </c>
      <c r="N32" s="140">
        <v>187</v>
      </c>
      <c r="O32" s="137">
        <v>2515</v>
      </c>
      <c r="P32" s="141">
        <v>49</v>
      </c>
      <c r="Q32" s="137">
        <v>1197</v>
      </c>
      <c r="R32" s="141">
        <v>66</v>
      </c>
      <c r="S32" s="137">
        <v>5824</v>
      </c>
      <c r="T32" s="141">
        <v>27</v>
      </c>
      <c r="U32" s="141">
        <v>594</v>
      </c>
    </row>
    <row r="33" spans="2:21" ht="24.95" customHeight="1" x14ac:dyDescent="0.15">
      <c r="B33" s="146" t="s">
        <v>62</v>
      </c>
      <c r="C33" s="321">
        <v>539</v>
      </c>
      <c r="D33" s="322">
        <v>5433</v>
      </c>
      <c r="E33" s="323">
        <v>223</v>
      </c>
      <c r="F33" s="323">
        <v>96</v>
      </c>
      <c r="G33" s="324">
        <v>4793</v>
      </c>
      <c r="H33" s="324">
        <v>4715</v>
      </c>
      <c r="I33" s="325"/>
      <c r="J33" s="140">
        <v>330</v>
      </c>
      <c r="K33" s="138">
        <v>704</v>
      </c>
      <c r="L33" s="140">
        <v>87</v>
      </c>
      <c r="M33" s="138">
        <v>556</v>
      </c>
      <c r="N33" s="140">
        <v>65</v>
      </c>
      <c r="O33" s="137">
        <v>870</v>
      </c>
      <c r="P33" s="141">
        <v>20</v>
      </c>
      <c r="Q33" s="137">
        <v>491</v>
      </c>
      <c r="R33" s="141">
        <v>33</v>
      </c>
      <c r="S33" s="137">
        <v>2812</v>
      </c>
      <c r="T33" s="141">
        <v>43</v>
      </c>
      <c r="U33" s="141">
        <v>733</v>
      </c>
    </row>
    <row r="34" spans="2:21" ht="24.95" customHeight="1" x14ac:dyDescent="0.15">
      <c r="B34" s="146" t="s">
        <v>63</v>
      </c>
      <c r="C34" s="321">
        <v>456</v>
      </c>
      <c r="D34" s="322">
        <v>3627</v>
      </c>
      <c r="E34" s="323">
        <v>169</v>
      </c>
      <c r="F34" s="323">
        <v>80</v>
      </c>
      <c r="G34" s="324">
        <v>3042</v>
      </c>
      <c r="H34" s="324">
        <v>2917</v>
      </c>
      <c r="I34" s="325"/>
      <c r="J34" s="140">
        <v>281</v>
      </c>
      <c r="K34" s="138">
        <v>608</v>
      </c>
      <c r="L34" s="140">
        <v>83</v>
      </c>
      <c r="M34" s="138">
        <v>563</v>
      </c>
      <c r="N34" s="140">
        <v>56</v>
      </c>
      <c r="O34" s="137">
        <v>748</v>
      </c>
      <c r="P34" s="141">
        <v>13</v>
      </c>
      <c r="Q34" s="137">
        <v>301</v>
      </c>
      <c r="R34" s="141">
        <v>21</v>
      </c>
      <c r="S34" s="137">
        <v>1407</v>
      </c>
      <c r="T34" s="141">
        <v>25</v>
      </c>
      <c r="U34" s="141">
        <v>341</v>
      </c>
    </row>
    <row r="35" spans="2:21" ht="24.95" customHeight="1" x14ac:dyDescent="0.15">
      <c r="B35" s="146" t="s">
        <v>64</v>
      </c>
      <c r="C35" s="321">
        <v>539</v>
      </c>
      <c r="D35" s="322">
        <v>3935</v>
      </c>
      <c r="E35" s="323">
        <v>236</v>
      </c>
      <c r="F35" s="323">
        <v>76</v>
      </c>
      <c r="G35" s="324">
        <v>3343</v>
      </c>
      <c r="H35" s="324">
        <v>3222</v>
      </c>
      <c r="I35" s="325"/>
      <c r="J35" s="140">
        <v>379</v>
      </c>
      <c r="K35" s="138">
        <v>768</v>
      </c>
      <c r="L35" s="140">
        <v>78</v>
      </c>
      <c r="M35" s="138">
        <v>508</v>
      </c>
      <c r="N35" s="140">
        <v>41</v>
      </c>
      <c r="O35" s="137">
        <v>555</v>
      </c>
      <c r="P35" s="141">
        <v>18</v>
      </c>
      <c r="Q35" s="137">
        <v>406</v>
      </c>
      <c r="R35" s="141">
        <v>22</v>
      </c>
      <c r="S35" s="137">
        <v>1698</v>
      </c>
      <c r="T35" s="141">
        <v>52</v>
      </c>
      <c r="U35" s="141">
        <v>766</v>
      </c>
    </row>
    <row r="36" spans="2:21" ht="24.95" customHeight="1" thickBot="1" x14ac:dyDescent="0.2">
      <c r="B36" s="147" t="s">
        <v>65</v>
      </c>
      <c r="C36" s="327">
        <v>733</v>
      </c>
      <c r="D36" s="328">
        <v>4760</v>
      </c>
      <c r="E36" s="329">
        <v>335</v>
      </c>
      <c r="F36" s="329">
        <v>114</v>
      </c>
      <c r="G36" s="330">
        <v>3865</v>
      </c>
      <c r="H36" s="330">
        <v>3747</v>
      </c>
      <c r="I36" s="325"/>
      <c r="J36" s="344">
        <v>475</v>
      </c>
      <c r="K36" s="345">
        <v>949</v>
      </c>
      <c r="L36" s="344">
        <v>141</v>
      </c>
      <c r="M36" s="345">
        <v>933</v>
      </c>
      <c r="N36" s="344">
        <v>69</v>
      </c>
      <c r="O36" s="346">
        <v>945</v>
      </c>
      <c r="P36" s="347">
        <v>23</v>
      </c>
      <c r="Q36" s="346">
        <v>545</v>
      </c>
      <c r="R36" s="347">
        <v>22</v>
      </c>
      <c r="S36" s="346">
        <v>1388</v>
      </c>
      <c r="T36" s="347">
        <v>36</v>
      </c>
      <c r="U36" s="347">
        <v>353</v>
      </c>
    </row>
    <row r="37" spans="2:21" ht="15.75" customHeight="1" x14ac:dyDescent="0.15">
      <c r="B37" s="343" t="s">
        <v>275</v>
      </c>
      <c r="C37" s="117"/>
      <c r="D37" s="117"/>
      <c r="E37" s="117"/>
      <c r="F37" s="117"/>
      <c r="G37" s="117"/>
      <c r="H37" s="117"/>
      <c r="I37" s="121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spans="2:21" ht="15.75" customHeight="1" x14ac:dyDescent="0.15">
      <c r="B38" s="47" t="s">
        <v>241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</row>
  </sheetData>
  <mergeCells count="22">
    <mergeCell ref="N6:N8"/>
    <mergeCell ref="T5:U5"/>
    <mergeCell ref="S6:S8"/>
    <mergeCell ref="U6:U8"/>
    <mergeCell ref="T6:T8"/>
    <mergeCell ref="R5:S5"/>
    <mergeCell ref="B2:H2"/>
    <mergeCell ref="C4:H5"/>
    <mergeCell ref="B4:B8"/>
    <mergeCell ref="J5:K5"/>
    <mergeCell ref="K6:K8"/>
    <mergeCell ref="J4:S4"/>
    <mergeCell ref="O6:O8"/>
    <mergeCell ref="P6:P8"/>
    <mergeCell ref="M6:M8"/>
    <mergeCell ref="J6:J8"/>
    <mergeCell ref="P5:Q5"/>
    <mergeCell ref="N5:O5"/>
    <mergeCell ref="R6:R8"/>
    <mergeCell ref="L5:M5"/>
    <mergeCell ref="L6:L8"/>
    <mergeCell ref="Q6:Q8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9"/>
  <sheetViews>
    <sheetView showGridLines="0" zoomScaleNormal="100" zoomScaleSheetLayoutView="100" workbookViewId="0">
      <selection sqref="A1:XFD1048576"/>
    </sheetView>
  </sheetViews>
  <sheetFormatPr defaultColWidth="6.3984375" defaultRowHeight="11.25" x14ac:dyDescent="0.15"/>
  <cols>
    <col min="1" max="1" width="8.796875" style="232" customWidth="1"/>
    <col min="2" max="2" width="16.69921875" style="232" customWidth="1"/>
    <col min="3" max="5" width="7.8984375" style="232" customWidth="1"/>
    <col min="6" max="7" width="8" style="232" customWidth="1"/>
    <col min="8" max="9" width="8" style="231" customWidth="1"/>
    <col min="10" max="16384" width="6.3984375" style="232"/>
  </cols>
  <sheetData>
    <row r="1" spans="2:9" s="148" customFormat="1" ht="28.5" customHeight="1" x14ac:dyDescent="0.2">
      <c r="B1" s="505" t="s">
        <v>276</v>
      </c>
      <c r="C1" s="505"/>
      <c r="D1" s="505"/>
      <c r="E1" s="505"/>
      <c r="F1" s="505"/>
      <c r="G1" s="505"/>
      <c r="H1" s="505"/>
      <c r="I1" s="505"/>
    </row>
    <row r="2" spans="2:9" s="156" customFormat="1" ht="23.25" customHeight="1" thickBot="1" x14ac:dyDescent="0.25">
      <c r="B2" s="149" t="s">
        <v>69</v>
      </c>
      <c r="C2" s="150"/>
      <c r="D2" s="151"/>
      <c r="E2" s="151"/>
      <c r="F2" s="152"/>
      <c r="G2" s="153"/>
      <c r="H2" s="154"/>
      <c r="I2" s="155"/>
    </row>
    <row r="3" spans="2:9" s="160" customFormat="1" ht="15" customHeight="1" x14ac:dyDescent="0.2">
      <c r="B3" s="490" t="s">
        <v>70</v>
      </c>
      <c r="C3" s="157" t="s">
        <v>246</v>
      </c>
      <c r="D3" s="158"/>
      <c r="E3" s="158"/>
      <c r="F3" s="159" t="s">
        <v>231</v>
      </c>
      <c r="G3" s="158"/>
      <c r="H3" s="493" t="s">
        <v>247</v>
      </c>
      <c r="I3" s="494"/>
    </row>
    <row r="4" spans="2:9" s="160" customFormat="1" ht="9.75" customHeight="1" x14ac:dyDescent="0.2">
      <c r="B4" s="491"/>
      <c r="C4" s="495" t="s">
        <v>20</v>
      </c>
      <c r="D4" s="497" t="s">
        <v>71</v>
      </c>
      <c r="E4" s="161"/>
      <c r="F4" s="499" t="s">
        <v>20</v>
      </c>
      <c r="G4" s="499" t="s">
        <v>71</v>
      </c>
      <c r="H4" s="501" t="s">
        <v>20</v>
      </c>
      <c r="I4" s="503" t="s">
        <v>71</v>
      </c>
    </row>
    <row r="5" spans="2:9" s="160" customFormat="1" ht="15" customHeight="1" x14ac:dyDescent="0.2">
      <c r="B5" s="492"/>
      <c r="C5" s="496"/>
      <c r="D5" s="498"/>
      <c r="E5" s="162" t="s">
        <v>72</v>
      </c>
      <c r="F5" s="500"/>
      <c r="G5" s="500"/>
      <c r="H5" s="502"/>
      <c r="I5" s="504"/>
    </row>
    <row r="6" spans="2:9" s="168" customFormat="1" ht="13.5" customHeight="1" x14ac:dyDescent="0.15">
      <c r="B6" s="163" t="s">
        <v>40</v>
      </c>
      <c r="C6" s="164">
        <v>37298</v>
      </c>
      <c r="D6" s="165">
        <v>312289</v>
      </c>
      <c r="E6" s="166">
        <v>166544</v>
      </c>
      <c r="F6" s="205">
        <v>37436</v>
      </c>
      <c r="G6" s="165">
        <v>306064</v>
      </c>
      <c r="H6" s="167">
        <f>(C6-F6)/F6*100</f>
        <v>-0.36862912704348755</v>
      </c>
      <c r="I6" s="167">
        <f>(D6-G6)/G6*100</f>
        <v>2.0338883370798264</v>
      </c>
    </row>
    <row r="7" spans="2:9" s="168" customFormat="1" ht="13.5" customHeight="1" x14ac:dyDescent="0.15">
      <c r="B7" s="169" t="s">
        <v>144</v>
      </c>
      <c r="C7" s="170">
        <v>23669</v>
      </c>
      <c r="D7" s="165">
        <v>48917</v>
      </c>
      <c r="E7" s="166">
        <v>24838</v>
      </c>
      <c r="F7" s="207">
        <v>23655</v>
      </c>
      <c r="G7" s="165">
        <v>49563</v>
      </c>
      <c r="H7" s="167">
        <f>(C7-F7)/F7*100</f>
        <v>5.9184104840414288E-2</v>
      </c>
      <c r="I7" s="167">
        <f t="shared" ref="I7:I58" si="0">(D7-G7)/G7*100</f>
        <v>-1.3033916429594659</v>
      </c>
    </row>
    <row r="8" spans="2:9" s="168" customFormat="1" ht="13.5" customHeight="1" x14ac:dyDescent="0.15">
      <c r="B8" s="169" t="s">
        <v>146</v>
      </c>
      <c r="C8" s="170">
        <v>6766</v>
      </c>
      <c r="D8" s="165">
        <v>44335</v>
      </c>
      <c r="E8" s="166">
        <v>22749</v>
      </c>
      <c r="F8" s="207">
        <v>6950</v>
      </c>
      <c r="G8" s="165">
        <v>45448</v>
      </c>
      <c r="H8" s="167">
        <f t="shared" ref="H8:H59" si="1">(C8-F8)/F8*100</f>
        <v>-2.6474820143884892</v>
      </c>
      <c r="I8" s="167">
        <f t="shared" si="0"/>
        <v>-2.4489526491814821</v>
      </c>
    </row>
    <row r="9" spans="2:9" s="168" customFormat="1" ht="13.5" customHeight="1" x14ac:dyDescent="0.15">
      <c r="B9" s="169" t="s">
        <v>209</v>
      </c>
      <c r="C9" s="170">
        <v>5064</v>
      </c>
      <c r="D9" s="165">
        <v>80648</v>
      </c>
      <c r="E9" s="166">
        <v>42154</v>
      </c>
      <c r="F9" s="207">
        <v>5091</v>
      </c>
      <c r="G9" s="165">
        <v>80757</v>
      </c>
      <c r="H9" s="167">
        <f t="shared" si="1"/>
        <v>-0.53034767236299352</v>
      </c>
      <c r="I9" s="167">
        <f t="shared" si="0"/>
        <v>-0.13497281969364885</v>
      </c>
    </row>
    <row r="10" spans="2:9" s="168" customFormat="1" ht="13.5" customHeight="1" x14ac:dyDescent="0.15">
      <c r="B10" s="169" t="s">
        <v>142</v>
      </c>
      <c r="C10" s="170">
        <v>869</v>
      </c>
      <c r="D10" s="165">
        <v>32352</v>
      </c>
      <c r="E10" s="166">
        <v>16835</v>
      </c>
      <c r="F10" s="207">
        <v>807</v>
      </c>
      <c r="G10" s="165">
        <v>30261</v>
      </c>
      <c r="H10" s="167">
        <f t="shared" si="1"/>
        <v>7.6827757125154896</v>
      </c>
      <c r="I10" s="167">
        <f t="shared" si="0"/>
        <v>6.9098840091206508</v>
      </c>
    </row>
    <row r="11" spans="2:9" s="168" customFormat="1" ht="13.5" customHeight="1" x14ac:dyDescent="0.15">
      <c r="B11" s="169" t="s">
        <v>141</v>
      </c>
      <c r="C11" s="170">
        <v>549</v>
      </c>
      <c r="D11" s="165">
        <v>37521</v>
      </c>
      <c r="E11" s="166">
        <v>19709</v>
      </c>
      <c r="F11" s="207">
        <v>534</v>
      </c>
      <c r="G11" s="165">
        <v>35576</v>
      </c>
      <c r="H11" s="167">
        <f t="shared" si="1"/>
        <v>2.8089887640449436</v>
      </c>
      <c r="I11" s="167">
        <f t="shared" si="0"/>
        <v>5.4671688778952099</v>
      </c>
    </row>
    <row r="12" spans="2:9" s="168" customFormat="1" ht="13.5" customHeight="1" x14ac:dyDescent="0.15">
      <c r="B12" s="169" t="s">
        <v>211</v>
      </c>
      <c r="C12" s="170">
        <v>193</v>
      </c>
      <c r="D12" s="165">
        <v>30330</v>
      </c>
      <c r="E12" s="166">
        <v>15811</v>
      </c>
      <c r="F12" s="207">
        <v>208</v>
      </c>
      <c r="G12" s="165">
        <v>33230</v>
      </c>
      <c r="H12" s="167">
        <f t="shared" si="1"/>
        <v>-7.2115384615384608</v>
      </c>
      <c r="I12" s="167">
        <f t="shared" si="0"/>
        <v>-8.7270538669876618</v>
      </c>
    </row>
    <row r="13" spans="2:9" s="168" customFormat="1" ht="13.5" customHeight="1" x14ac:dyDescent="0.15">
      <c r="B13" s="169" t="s">
        <v>74</v>
      </c>
      <c r="C13" s="170">
        <v>52</v>
      </c>
      <c r="D13" s="165">
        <v>38186</v>
      </c>
      <c r="E13" s="166">
        <v>24448</v>
      </c>
      <c r="F13" s="207">
        <v>47</v>
      </c>
      <c r="G13" s="165">
        <v>31229</v>
      </c>
      <c r="H13" s="167">
        <f t="shared" si="1"/>
        <v>10.638297872340425</v>
      </c>
      <c r="I13" s="167">
        <f t="shared" si="0"/>
        <v>22.277370392904032</v>
      </c>
    </row>
    <row r="14" spans="2:9" s="168" customFormat="1" ht="12.75" customHeight="1" x14ac:dyDescent="0.15">
      <c r="B14" s="169" t="s">
        <v>235</v>
      </c>
      <c r="C14" s="170">
        <v>136</v>
      </c>
      <c r="D14" s="166" t="s">
        <v>2</v>
      </c>
      <c r="E14" s="166" t="s">
        <v>2</v>
      </c>
      <c r="F14" s="207">
        <v>144</v>
      </c>
      <c r="G14" s="166" t="s">
        <v>2</v>
      </c>
      <c r="H14" s="167">
        <f t="shared" si="1"/>
        <v>-5.5555555555555554</v>
      </c>
      <c r="I14" s="171" t="s">
        <v>2</v>
      </c>
    </row>
    <row r="15" spans="2:9" s="168" customFormat="1" ht="13.5" customHeight="1" x14ac:dyDescent="0.15">
      <c r="B15" s="163" t="s">
        <v>3</v>
      </c>
      <c r="C15" s="170">
        <v>360</v>
      </c>
      <c r="D15" s="165">
        <v>3308</v>
      </c>
      <c r="E15" s="166">
        <v>1997</v>
      </c>
      <c r="F15" s="207">
        <v>337</v>
      </c>
      <c r="G15" s="165">
        <v>3805</v>
      </c>
      <c r="H15" s="167">
        <f t="shared" si="1"/>
        <v>6.8249258160237387</v>
      </c>
      <c r="I15" s="167">
        <f t="shared" si="0"/>
        <v>-13.061760840998685</v>
      </c>
    </row>
    <row r="16" spans="2:9" s="168" customFormat="1" ht="13.5" customHeight="1" x14ac:dyDescent="0.15">
      <c r="B16" s="169" t="s">
        <v>144</v>
      </c>
      <c r="C16" s="170">
        <v>156</v>
      </c>
      <c r="D16" s="165">
        <v>355</v>
      </c>
      <c r="E16" s="172">
        <v>247</v>
      </c>
      <c r="F16" s="207">
        <v>133</v>
      </c>
      <c r="G16" s="165">
        <v>330</v>
      </c>
      <c r="H16" s="167">
        <f t="shared" si="1"/>
        <v>17.293233082706767</v>
      </c>
      <c r="I16" s="167">
        <f t="shared" si="0"/>
        <v>7.5757575757575761</v>
      </c>
    </row>
    <row r="17" spans="2:9" s="168" customFormat="1" ht="13.5" customHeight="1" x14ac:dyDescent="0.15">
      <c r="B17" s="169" t="s">
        <v>146</v>
      </c>
      <c r="C17" s="170">
        <v>95</v>
      </c>
      <c r="D17" s="165">
        <v>639</v>
      </c>
      <c r="E17" s="166">
        <v>404</v>
      </c>
      <c r="F17" s="207">
        <v>85</v>
      </c>
      <c r="G17" s="165">
        <v>583</v>
      </c>
      <c r="H17" s="167">
        <f t="shared" si="1"/>
        <v>11.76470588235294</v>
      </c>
      <c r="I17" s="167">
        <f t="shared" si="0"/>
        <v>9.6054888507718683</v>
      </c>
    </row>
    <row r="18" spans="2:9" s="168" customFormat="1" ht="13.5" customHeight="1" x14ac:dyDescent="0.15">
      <c r="B18" s="169" t="s">
        <v>209</v>
      </c>
      <c r="C18" s="170">
        <v>88</v>
      </c>
      <c r="D18" s="165">
        <v>1357</v>
      </c>
      <c r="E18" s="166">
        <v>844</v>
      </c>
      <c r="F18" s="207">
        <v>97</v>
      </c>
      <c r="G18" s="165">
        <v>1547</v>
      </c>
      <c r="H18" s="167">
        <f t="shared" si="1"/>
        <v>-9.2783505154639183</v>
      </c>
      <c r="I18" s="167">
        <f t="shared" si="0"/>
        <v>-12.281835811247575</v>
      </c>
    </row>
    <row r="19" spans="2:9" s="168" customFormat="1" ht="13.5" customHeight="1" x14ac:dyDescent="0.15">
      <c r="B19" s="169" t="s">
        <v>142</v>
      </c>
      <c r="C19" s="170">
        <v>8</v>
      </c>
      <c r="D19" s="165">
        <v>263</v>
      </c>
      <c r="E19" s="166">
        <v>135</v>
      </c>
      <c r="F19" s="207">
        <v>10</v>
      </c>
      <c r="G19" s="165">
        <v>357</v>
      </c>
      <c r="H19" s="167">
        <f t="shared" si="1"/>
        <v>-20</v>
      </c>
      <c r="I19" s="167">
        <f t="shared" si="0"/>
        <v>-26.330532212885156</v>
      </c>
    </row>
    <row r="20" spans="2:9" s="168" customFormat="1" ht="13.5" customHeight="1" x14ac:dyDescent="0.15">
      <c r="B20" s="169" t="s">
        <v>141</v>
      </c>
      <c r="C20" s="170">
        <v>9</v>
      </c>
      <c r="D20" s="165">
        <v>583</v>
      </c>
      <c r="E20" s="166">
        <v>306</v>
      </c>
      <c r="F20" s="207">
        <v>8</v>
      </c>
      <c r="G20" s="165">
        <v>566</v>
      </c>
      <c r="H20" s="167">
        <f t="shared" si="1"/>
        <v>12.5</v>
      </c>
      <c r="I20" s="167">
        <f t="shared" si="0"/>
        <v>3.0035335689045937</v>
      </c>
    </row>
    <row r="21" spans="2:9" s="168" customFormat="1" ht="13.5" customHeight="1" x14ac:dyDescent="0.15">
      <c r="B21" s="169" t="s">
        <v>211</v>
      </c>
      <c r="C21" s="170">
        <v>1</v>
      </c>
      <c r="D21" s="165">
        <v>111</v>
      </c>
      <c r="E21" s="166">
        <v>61</v>
      </c>
      <c r="F21" s="207">
        <v>2</v>
      </c>
      <c r="G21" s="165">
        <v>422</v>
      </c>
      <c r="H21" s="167">
        <f t="shared" si="1"/>
        <v>-50</v>
      </c>
      <c r="I21" s="167">
        <f t="shared" si="0"/>
        <v>-73.69668246445498</v>
      </c>
    </row>
    <row r="22" spans="2:9" s="168" customFormat="1" ht="13.5" customHeight="1" x14ac:dyDescent="0.15">
      <c r="B22" s="169" t="s">
        <v>74</v>
      </c>
      <c r="C22" s="173" t="s">
        <v>2</v>
      </c>
      <c r="D22" s="166" t="s">
        <v>2</v>
      </c>
      <c r="E22" s="166" t="s">
        <v>2</v>
      </c>
      <c r="F22" s="166" t="s">
        <v>2</v>
      </c>
      <c r="G22" s="166" t="s">
        <v>2</v>
      </c>
      <c r="H22" s="171" t="s">
        <v>2</v>
      </c>
      <c r="I22" s="171" t="s">
        <v>2</v>
      </c>
    </row>
    <row r="23" spans="2:9" s="168" customFormat="1" ht="12.75" customHeight="1" x14ac:dyDescent="0.15">
      <c r="B23" s="169" t="s">
        <v>235</v>
      </c>
      <c r="C23" s="170">
        <v>3</v>
      </c>
      <c r="D23" s="166" t="s">
        <v>2</v>
      </c>
      <c r="E23" s="166" t="s">
        <v>2</v>
      </c>
      <c r="F23" s="207">
        <v>2</v>
      </c>
      <c r="G23" s="166" t="s">
        <v>2</v>
      </c>
      <c r="H23" s="167">
        <f t="shared" si="1"/>
        <v>50</v>
      </c>
      <c r="I23" s="171" t="s">
        <v>2</v>
      </c>
    </row>
    <row r="24" spans="2:9" s="168" customFormat="1" ht="13.5" customHeight="1" x14ac:dyDescent="0.15">
      <c r="B24" s="163" t="s">
        <v>212</v>
      </c>
      <c r="C24" s="170">
        <v>311</v>
      </c>
      <c r="D24" s="165">
        <v>2977</v>
      </c>
      <c r="E24" s="172">
        <v>1731</v>
      </c>
      <c r="F24" s="207">
        <v>275</v>
      </c>
      <c r="G24" s="165">
        <v>3261</v>
      </c>
      <c r="H24" s="167">
        <f t="shared" si="1"/>
        <v>13.090909090909092</v>
      </c>
      <c r="I24" s="167">
        <f t="shared" si="0"/>
        <v>-8.7089849739343759</v>
      </c>
    </row>
    <row r="25" spans="2:9" s="168" customFormat="1" ht="13.5" customHeight="1" x14ac:dyDescent="0.15">
      <c r="B25" s="169" t="s">
        <v>144</v>
      </c>
      <c r="C25" s="170">
        <v>131</v>
      </c>
      <c r="D25" s="165">
        <v>298</v>
      </c>
      <c r="E25" s="172">
        <v>208</v>
      </c>
      <c r="F25" s="207">
        <v>109</v>
      </c>
      <c r="G25" s="165">
        <v>274</v>
      </c>
      <c r="H25" s="167">
        <f t="shared" si="1"/>
        <v>20.183486238532112</v>
      </c>
      <c r="I25" s="167">
        <f t="shared" si="0"/>
        <v>8.7591240875912408</v>
      </c>
    </row>
    <row r="26" spans="2:9" s="168" customFormat="1" ht="13.5" customHeight="1" x14ac:dyDescent="0.15">
      <c r="B26" s="169" t="s">
        <v>143</v>
      </c>
      <c r="C26" s="170">
        <v>88</v>
      </c>
      <c r="D26" s="165">
        <v>589</v>
      </c>
      <c r="E26" s="172">
        <v>368</v>
      </c>
      <c r="F26" s="207">
        <v>68</v>
      </c>
      <c r="G26" s="165">
        <v>465</v>
      </c>
      <c r="H26" s="167">
        <f t="shared" si="1"/>
        <v>29.411764705882355</v>
      </c>
      <c r="I26" s="167">
        <f t="shared" si="0"/>
        <v>26.666666666666668</v>
      </c>
    </row>
    <row r="27" spans="2:9" s="168" customFormat="1" ht="13.5" customHeight="1" x14ac:dyDescent="0.15">
      <c r="B27" s="169" t="s">
        <v>209</v>
      </c>
      <c r="C27" s="170">
        <v>71</v>
      </c>
      <c r="D27" s="165">
        <v>1133</v>
      </c>
      <c r="E27" s="172">
        <v>653</v>
      </c>
      <c r="F27" s="207">
        <v>78</v>
      </c>
      <c r="G27" s="165">
        <v>1267</v>
      </c>
      <c r="H27" s="167">
        <f t="shared" si="1"/>
        <v>-8.9743589743589745</v>
      </c>
      <c r="I27" s="167">
        <f t="shared" si="0"/>
        <v>-10.576164167324388</v>
      </c>
    </row>
    <row r="28" spans="2:9" s="168" customFormat="1" ht="13.5" customHeight="1" x14ac:dyDescent="0.15">
      <c r="B28" s="169" t="s">
        <v>142</v>
      </c>
      <c r="C28" s="170">
        <v>8</v>
      </c>
      <c r="D28" s="165">
        <v>263</v>
      </c>
      <c r="E28" s="166">
        <v>135</v>
      </c>
      <c r="F28" s="207">
        <v>10</v>
      </c>
      <c r="G28" s="165">
        <v>357</v>
      </c>
      <c r="H28" s="167">
        <f t="shared" si="1"/>
        <v>-20</v>
      </c>
      <c r="I28" s="167">
        <f t="shared" si="0"/>
        <v>-26.330532212885156</v>
      </c>
    </row>
    <row r="29" spans="2:9" s="168" customFormat="1" ht="13.5" customHeight="1" x14ac:dyDescent="0.15">
      <c r="B29" s="169" t="s">
        <v>141</v>
      </c>
      <c r="C29" s="170">
        <v>9</v>
      </c>
      <c r="D29" s="165">
        <v>583</v>
      </c>
      <c r="E29" s="166">
        <v>306</v>
      </c>
      <c r="F29" s="207">
        <v>7</v>
      </c>
      <c r="G29" s="165">
        <v>476</v>
      </c>
      <c r="H29" s="167">
        <f t="shared" si="1"/>
        <v>28.571428571428569</v>
      </c>
      <c r="I29" s="167">
        <f t="shared" si="0"/>
        <v>22.478991596638657</v>
      </c>
    </row>
    <row r="30" spans="2:9" s="168" customFormat="1" ht="13.5" customHeight="1" x14ac:dyDescent="0.15">
      <c r="B30" s="169" t="s">
        <v>211</v>
      </c>
      <c r="C30" s="170">
        <v>1</v>
      </c>
      <c r="D30" s="165">
        <v>111</v>
      </c>
      <c r="E30" s="166">
        <v>61</v>
      </c>
      <c r="F30" s="207">
        <v>2</v>
      </c>
      <c r="G30" s="165">
        <v>422</v>
      </c>
      <c r="H30" s="167">
        <f t="shared" si="1"/>
        <v>-50</v>
      </c>
      <c r="I30" s="167">
        <f t="shared" si="0"/>
        <v>-73.69668246445498</v>
      </c>
    </row>
    <row r="31" spans="2:9" s="168" customFormat="1" ht="13.5" customHeight="1" x14ac:dyDescent="0.15">
      <c r="B31" s="169" t="s">
        <v>74</v>
      </c>
      <c r="C31" s="173" t="s">
        <v>2</v>
      </c>
      <c r="D31" s="166" t="s">
        <v>2</v>
      </c>
      <c r="E31" s="166" t="s">
        <v>2</v>
      </c>
      <c r="F31" s="166" t="s">
        <v>2</v>
      </c>
      <c r="G31" s="166" t="s">
        <v>2</v>
      </c>
      <c r="H31" s="171" t="s">
        <v>2</v>
      </c>
      <c r="I31" s="171" t="s">
        <v>2</v>
      </c>
    </row>
    <row r="32" spans="2:9" s="168" customFormat="1" ht="13.5" customHeight="1" x14ac:dyDescent="0.15">
      <c r="B32" s="169" t="s">
        <v>235</v>
      </c>
      <c r="C32" s="170">
        <v>3</v>
      </c>
      <c r="D32" s="166" t="s">
        <v>2</v>
      </c>
      <c r="E32" s="166" t="s">
        <v>2</v>
      </c>
      <c r="F32" s="207">
        <v>1</v>
      </c>
      <c r="G32" s="166" t="s">
        <v>2</v>
      </c>
      <c r="H32" s="167">
        <f t="shared" si="1"/>
        <v>200</v>
      </c>
      <c r="I32" s="171" t="s">
        <v>2</v>
      </c>
    </row>
    <row r="33" spans="2:9" s="168" customFormat="1" ht="13.5" customHeight="1" x14ac:dyDescent="0.15">
      <c r="B33" s="163" t="s">
        <v>23</v>
      </c>
      <c r="C33" s="170">
        <v>49</v>
      </c>
      <c r="D33" s="165">
        <v>331</v>
      </c>
      <c r="E33" s="166">
        <v>266</v>
      </c>
      <c r="F33" s="207">
        <v>56</v>
      </c>
      <c r="G33" s="165">
        <v>414</v>
      </c>
      <c r="H33" s="167">
        <f t="shared" si="1"/>
        <v>-12.5</v>
      </c>
      <c r="I33" s="167">
        <f t="shared" si="0"/>
        <v>-20.048309178743963</v>
      </c>
    </row>
    <row r="34" spans="2:9" s="168" customFormat="1" ht="13.5" customHeight="1" x14ac:dyDescent="0.15">
      <c r="B34" s="169" t="s">
        <v>144</v>
      </c>
      <c r="C34" s="170">
        <v>25</v>
      </c>
      <c r="D34" s="165">
        <v>57</v>
      </c>
      <c r="E34" s="166">
        <v>39</v>
      </c>
      <c r="F34" s="207">
        <v>21</v>
      </c>
      <c r="G34" s="165">
        <v>46</v>
      </c>
      <c r="H34" s="167">
        <f t="shared" si="1"/>
        <v>19.047619047619047</v>
      </c>
      <c r="I34" s="167">
        <f t="shared" si="0"/>
        <v>23.913043478260871</v>
      </c>
    </row>
    <row r="35" spans="2:9" s="168" customFormat="1" ht="13.5" customHeight="1" x14ac:dyDescent="0.15">
      <c r="B35" s="169" t="s">
        <v>143</v>
      </c>
      <c r="C35" s="170">
        <v>7</v>
      </c>
      <c r="D35" s="165">
        <v>50</v>
      </c>
      <c r="E35" s="172">
        <v>36</v>
      </c>
      <c r="F35" s="207">
        <v>16</v>
      </c>
      <c r="G35" s="165">
        <v>110</v>
      </c>
      <c r="H35" s="167">
        <f t="shared" si="1"/>
        <v>-56.25</v>
      </c>
      <c r="I35" s="167">
        <f t="shared" si="0"/>
        <v>-54.54545454545454</v>
      </c>
    </row>
    <row r="36" spans="2:9" s="168" customFormat="1" ht="13.5" customHeight="1" x14ac:dyDescent="0.15">
      <c r="B36" s="169" t="s">
        <v>209</v>
      </c>
      <c r="C36" s="170">
        <v>17</v>
      </c>
      <c r="D36" s="165">
        <v>224</v>
      </c>
      <c r="E36" s="172">
        <v>191</v>
      </c>
      <c r="F36" s="207">
        <v>18</v>
      </c>
      <c r="G36" s="165">
        <v>258</v>
      </c>
      <c r="H36" s="167">
        <f t="shared" si="1"/>
        <v>-5.5555555555555554</v>
      </c>
      <c r="I36" s="167">
        <f>(D36-G36)/G36*100</f>
        <v>-13.178294573643413</v>
      </c>
    </row>
    <row r="37" spans="2:9" s="168" customFormat="1" ht="13.5" customHeight="1" x14ac:dyDescent="0.15">
      <c r="B37" s="169" t="s">
        <v>142</v>
      </c>
      <c r="C37" s="174" t="s">
        <v>2</v>
      </c>
      <c r="D37" s="172" t="s">
        <v>2</v>
      </c>
      <c r="E37" s="172" t="s">
        <v>2</v>
      </c>
      <c r="F37" s="172" t="s">
        <v>2</v>
      </c>
      <c r="G37" s="172" t="s">
        <v>2</v>
      </c>
      <c r="H37" s="175" t="s">
        <v>2</v>
      </c>
      <c r="I37" s="175" t="s">
        <v>2</v>
      </c>
    </row>
    <row r="38" spans="2:9" s="168" customFormat="1" ht="13.5" customHeight="1" x14ac:dyDescent="0.15">
      <c r="B38" s="169" t="s">
        <v>141</v>
      </c>
      <c r="C38" s="174" t="s">
        <v>2</v>
      </c>
      <c r="D38" s="172" t="s">
        <v>2</v>
      </c>
      <c r="E38" s="172" t="s">
        <v>2</v>
      </c>
      <c r="F38" s="172" t="s">
        <v>2</v>
      </c>
      <c r="G38" s="172" t="s">
        <v>2</v>
      </c>
      <c r="H38" s="175" t="s">
        <v>2</v>
      </c>
      <c r="I38" s="175" t="s">
        <v>2</v>
      </c>
    </row>
    <row r="39" spans="2:9" s="168" customFormat="1" ht="13.5" customHeight="1" x14ac:dyDescent="0.15">
      <c r="B39" s="169" t="s">
        <v>211</v>
      </c>
      <c r="C39" s="173" t="s">
        <v>2</v>
      </c>
      <c r="D39" s="166" t="s">
        <v>2</v>
      </c>
      <c r="E39" s="166" t="s">
        <v>2</v>
      </c>
      <c r="F39" s="166" t="s">
        <v>2</v>
      </c>
      <c r="G39" s="166" t="s">
        <v>2</v>
      </c>
      <c r="H39" s="171" t="s">
        <v>2</v>
      </c>
      <c r="I39" s="171" t="s">
        <v>2</v>
      </c>
    </row>
    <row r="40" spans="2:9" s="168" customFormat="1" ht="13.5" customHeight="1" x14ac:dyDescent="0.15">
      <c r="B40" s="169" t="s">
        <v>74</v>
      </c>
      <c r="C40" s="173" t="s">
        <v>2</v>
      </c>
      <c r="D40" s="166" t="s">
        <v>2</v>
      </c>
      <c r="E40" s="166" t="s">
        <v>2</v>
      </c>
      <c r="F40" s="166" t="s">
        <v>2</v>
      </c>
      <c r="G40" s="166" t="s">
        <v>2</v>
      </c>
      <c r="H40" s="171" t="s">
        <v>236</v>
      </c>
      <c r="I40" s="171" t="s">
        <v>2</v>
      </c>
    </row>
    <row r="41" spans="2:9" s="168" customFormat="1" ht="13.5" customHeight="1" x14ac:dyDescent="0.15">
      <c r="B41" s="169" t="s">
        <v>235</v>
      </c>
      <c r="C41" s="173" t="s">
        <v>236</v>
      </c>
      <c r="D41" s="166" t="s">
        <v>2</v>
      </c>
      <c r="E41" s="166" t="s">
        <v>2</v>
      </c>
      <c r="F41" s="166">
        <v>1</v>
      </c>
      <c r="G41" s="166" t="s">
        <v>2</v>
      </c>
      <c r="H41" s="176" t="s">
        <v>236</v>
      </c>
      <c r="I41" s="171" t="s">
        <v>2</v>
      </c>
    </row>
    <row r="42" spans="2:9" s="168" customFormat="1" ht="13.5" customHeight="1" x14ac:dyDescent="0.15">
      <c r="B42" s="163" t="s">
        <v>4</v>
      </c>
      <c r="C42" s="173">
        <v>36938</v>
      </c>
      <c r="D42" s="166">
        <v>308981</v>
      </c>
      <c r="E42" s="166">
        <v>164547</v>
      </c>
      <c r="F42" s="166" t="s">
        <v>2</v>
      </c>
      <c r="G42" s="166" t="s">
        <v>2</v>
      </c>
      <c r="H42" s="171" t="s">
        <v>2</v>
      </c>
      <c r="I42" s="171" t="s">
        <v>2</v>
      </c>
    </row>
    <row r="43" spans="2:9" s="168" customFormat="1" ht="13.5" customHeight="1" x14ac:dyDescent="0.15">
      <c r="B43" s="169" t="s">
        <v>144</v>
      </c>
      <c r="C43" s="173">
        <v>23513</v>
      </c>
      <c r="D43" s="166">
        <v>48562</v>
      </c>
      <c r="E43" s="166">
        <v>24591</v>
      </c>
      <c r="F43" s="166" t="s">
        <v>2</v>
      </c>
      <c r="G43" s="166" t="s">
        <v>2</v>
      </c>
      <c r="H43" s="171" t="s">
        <v>2</v>
      </c>
      <c r="I43" s="171" t="s">
        <v>2</v>
      </c>
    </row>
    <row r="44" spans="2:9" s="168" customFormat="1" ht="13.5" customHeight="1" x14ac:dyDescent="0.15">
      <c r="B44" s="169" t="s">
        <v>143</v>
      </c>
      <c r="C44" s="173">
        <v>6671</v>
      </c>
      <c r="D44" s="166">
        <v>43696</v>
      </c>
      <c r="E44" s="166">
        <v>22345</v>
      </c>
      <c r="F44" s="166" t="s">
        <v>2</v>
      </c>
      <c r="G44" s="166" t="s">
        <v>2</v>
      </c>
      <c r="H44" s="171" t="s">
        <v>2</v>
      </c>
      <c r="I44" s="171" t="s">
        <v>2</v>
      </c>
    </row>
    <row r="45" spans="2:9" s="168" customFormat="1" ht="13.5" customHeight="1" x14ac:dyDescent="0.15">
      <c r="B45" s="169" t="s">
        <v>209</v>
      </c>
      <c r="C45" s="173">
        <v>4976</v>
      </c>
      <c r="D45" s="166">
        <v>79291</v>
      </c>
      <c r="E45" s="166">
        <v>41310</v>
      </c>
      <c r="F45" s="166" t="s">
        <v>2</v>
      </c>
      <c r="G45" s="166" t="s">
        <v>2</v>
      </c>
      <c r="H45" s="171" t="s">
        <v>2</v>
      </c>
      <c r="I45" s="171" t="s">
        <v>2</v>
      </c>
    </row>
    <row r="46" spans="2:9" s="168" customFormat="1" ht="13.5" customHeight="1" x14ac:dyDescent="0.15">
      <c r="B46" s="169" t="s">
        <v>142</v>
      </c>
      <c r="C46" s="173">
        <v>861</v>
      </c>
      <c r="D46" s="166">
        <v>32089</v>
      </c>
      <c r="E46" s="166">
        <v>16700</v>
      </c>
      <c r="F46" s="166" t="s">
        <v>2</v>
      </c>
      <c r="G46" s="166" t="s">
        <v>2</v>
      </c>
      <c r="H46" s="171" t="s">
        <v>2</v>
      </c>
      <c r="I46" s="171" t="s">
        <v>2</v>
      </c>
    </row>
    <row r="47" spans="2:9" s="168" customFormat="1" ht="13.5" customHeight="1" x14ac:dyDescent="0.15">
      <c r="B47" s="169" t="s">
        <v>141</v>
      </c>
      <c r="C47" s="173">
        <v>540</v>
      </c>
      <c r="D47" s="166">
        <v>36938</v>
      </c>
      <c r="E47" s="166">
        <v>19403</v>
      </c>
      <c r="F47" s="166" t="s">
        <v>2</v>
      </c>
      <c r="G47" s="166" t="s">
        <v>2</v>
      </c>
      <c r="H47" s="171" t="s">
        <v>2</v>
      </c>
      <c r="I47" s="171" t="s">
        <v>2</v>
      </c>
    </row>
    <row r="48" spans="2:9" s="168" customFormat="1" ht="13.5" customHeight="1" x14ac:dyDescent="0.15">
      <c r="B48" s="169" t="s">
        <v>211</v>
      </c>
      <c r="C48" s="173">
        <v>192</v>
      </c>
      <c r="D48" s="166">
        <v>30219</v>
      </c>
      <c r="E48" s="166">
        <v>15750</v>
      </c>
      <c r="F48" s="166" t="s">
        <v>2</v>
      </c>
      <c r="G48" s="166" t="s">
        <v>2</v>
      </c>
      <c r="H48" s="171" t="s">
        <v>2</v>
      </c>
      <c r="I48" s="171" t="s">
        <v>2</v>
      </c>
    </row>
    <row r="49" spans="2:9" s="168" customFormat="1" ht="13.5" customHeight="1" x14ac:dyDescent="0.15">
      <c r="B49" s="169" t="s">
        <v>74</v>
      </c>
      <c r="C49" s="173">
        <v>52</v>
      </c>
      <c r="D49" s="166">
        <v>38186</v>
      </c>
      <c r="E49" s="166">
        <v>24448</v>
      </c>
      <c r="F49" s="166" t="s">
        <v>2</v>
      </c>
      <c r="G49" s="166" t="s">
        <v>2</v>
      </c>
      <c r="H49" s="171" t="s">
        <v>2</v>
      </c>
      <c r="I49" s="171" t="s">
        <v>2</v>
      </c>
    </row>
    <row r="50" spans="2:9" s="168" customFormat="1" ht="13.5" customHeight="1" x14ac:dyDescent="0.15">
      <c r="B50" s="169" t="s">
        <v>235</v>
      </c>
      <c r="C50" s="173">
        <v>133</v>
      </c>
      <c r="D50" s="166" t="s">
        <v>2</v>
      </c>
      <c r="E50" s="166" t="s">
        <v>2</v>
      </c>
      <c r="F50" s="166" t="s">
        <v>2</v>
      </c>
      <c r="G50" s="166" t="s">
        <v>2</v>
      </c>
      <c r="H50" s="171" t="s">
        <v>2</v>
      </c>
      <c r="I50" s="171" t="s">
        <v>2</v>
      </c>
    </row>
    <row r="51" spans="2:9" s="168" customFormat="1" ht="13.5" customHeight="1" x14ac:dyDescent="0.15">
      <c r="B51" s="163" t="s">
        <v>24</v>
      </c>
      <c r="C51" s="170">
        <v>36938</v>
      </c>
      <c r="D51" s="165">
        <v>308981</v>
      </c>
      <c r="E51" s="166">
        <v>164547</v>
      </c>
      <c r="F51" s="207">
        <v>37099</v>
      </c>
      <c r="G51" s="165">
        <v>302259</v>
      </c>
      <c r="H51" s="167">
        <f t="shared" si="1"/>
        <v>-0.43397396156230628</v>
      </c>
      <c r="I51" s="167">
        <f t="shared" si="0"/>
        <v>2.2239205449630943</v>
      </c>
    </row>
    <row r="52" spans="2:9" s="168" customFormat="1" ht="13.5" customHeight="1" x14ac:dyDescent="0.15">
      <c r="B52" s="177" t="s">
        <v>73</v>
      </c>
      <c r="C52" s="170">
        <v>23513</v>
      </c>
      <c r="D52" s="165">
        <v>48562</v>
      </c>
      <c r="E52" s="166">
        <v>24591</v>
      </c>
      <c r="F52" s="207">
        <v>23522</v>
      </c>
      <c r="G52" s="165">
        <v>49233</v>
      </c>
      <c r="H52" s="167">
        <f t="shared" si="1"/>
        <v>-3.8262052546552162E-2</v>
      </c>
      <c r="I52" s="167">
        <f t="shared" si="0"/>
        <v>-1.3629069932768672</v>
      </c>
    </row>
    <row r="53" spans="2:9" s="168" customFormat="1" ht="13.5" customHeight="1" x14ac:dyDescent="0.15">
      <c r="B53" s="177" t="s">
        <v>145</v>
      </c>
      <c r="C53" s="170">
        <v>6671</v>
      </c>
      <c r="D53" s="165">
        <v>43696</v>
      </c>
      <c r="E53" s="166">
        <v>22345</v>
      </c>
      <c r="F53" s="207">
        <v>6865</v>
      </c>
      <c r="G53" s="165">
        <v>44865</v>
      </c>
      <c r="H53" s="167">
        <f t="shared" si="1"/>
        <v>-2.825928623452294</v>
      </c>
      <c r="I53" s="167">
        <f t="shared" si="0"/>
        <v>-2.6055945614621643</v>
      </c>
    </row>
    <row r="54" spans="2:9" s="168" customFormat="1" ht="13.5" customHeight="1" x14ac:dyDescent="0.15">
      <c r="B54" s="169" t="s">
        <v>208</v>
      </c>
      <c r="C54" s="170">
        <v>4976</v>
      </c>
      <c r="D54" s="165">
        <v>79291</v>
      </c>
      <c r="E54" s="172">
        <v>41310</v>
      </c>
      <c r="F54" s="207">
        <v>4994</v>
      </c>
      <c r="G54" s="165">
        <v>79210</v>
      </c>
      <c r="H54" s="167">
        <f t="shared" si="1"/>
        <v>-0.36043251902282741</v>
      </c>
      <c r="I54" s="167">
        <f t="shared" si="0"/>
        <v>0.1022598156798384</v>
      </c>
    </row>
    <row r="55" spans="2:9" s="168" customFormat="1" ht="13.5" customHeight="1" x14ac:dyDescent="0.15">
      <c r="B55" s="169" t="s">
        <v>142</v>
      </c>
      <c r="C55" s="170">
        <v>861</v>
      </c>
      <c r="D55" s="165">
        <v>32089</v>
      </c>
      <c r="E55" s="166">
        <v>16700</v>
      </c>
      <c r="F55" s="207">
        <v>797</v>
      </c>
      <c r="G55" s="165">
        <v>29904</v>
      </c>
      <c r="H55" s="167">
        <f t="shared" si="1"/>
        <v>8.0301129234629851</v>
      </c>
      <c r="I55" s="167">
        <f t="shared" si="0"/>
        <v>7.3067148207597645</v>
      </c>
    </row>
    <row r="56" spans="2:9" s="168" customFormat="1" ht="13.5" customHeight="1" x14ac:dyDescent="0.15">
      <c r="B56" s="169" t="s">
        <v>141</v>
      </c>
      <c r="C56" s="170">
        <v>540</v>
      </c>
      <c r="D56" s="165">
        <v>36938</v>
      </c>
      <c r="E56" s="172">
        <v>19403</v>
      </c>
      <c r="F56" s="207">
        <v>526</v>
      </c>
      <c r="G56" s="165">
        <v>35010</v>
      </c>
      <c r="H56" s="167">
        <f t="shared" si="1"/>
        <v>2.6615969581749046</v>
      </c>
      <c r="I56" s="167">
        <f t="shared" si="0"/>
        <v>5.5069980005712651</v>
      </c>
    </row>
    <row r="57" spans="2:9" s="168" customFormat="1" ht="13.5" customHeight="1" x14ac:dyDescent="0.15">
      <c r="B57" s="169" t="s">
        <v>210</v>
      </c>
      <c r="C57" s="170">
        <v>192</v>
      </c>
      <c r="D57" s="165">
        <v>30219</v>
      </c>
      <c r="E57" s="172">
        <v>15750</v>
      </c>
      <c r="F57" s="207">
        <v>206</v>
      </c>
      <c r="G57" s="165">
        <v>32808</v>
      </c>
      <c r="H57" s="167">
        <f t="shared" si="1"/>
        <v>-6.7961165048543686</v>
      </c>
      <c r="I57" s="167">
        <f t="shared" si="0"/>
        <v>-7.8913679590343815</v>
      </c>
    </row>
    <row r="58" spans="2:9" s="168" customFormat="1" ht="13.5" customHeight="1" x14ac:dyDescent="0.15">
      <c r="B58" s="169" t="s">
        <v>74</v>
      </c>
      <c r="C58" s="170">
        <v>52</v>
      </c>
      <c r="D58" s="165">
        <v>38186</v>
      </c>
      <c r="E58" s="172">
        <v>24448</v>
      </c>
      <c r="F58" s="207">
        <v>47</v>
      </c>
      <c r="G58" s="165">
        <v>31229</v>
      </c>
      <c r="H58" s="167">
        <f t="shared" si="1"/>
        <v>10.638297872340425</v>
      </c>
      <c r="I58" s="167">
        <f t="shared" si="0"/>
        <v>22.277370392904032</v>
      </c>
    </row>
    <row r="59" spans="2:9" s="168" customFormat="1" ht="13.5" customHeight="1" thickBot="1" x14ac:dyDescent="0.2">
      <c r="B59" s="178" t="s">
        <v>235</v>
      </c>
      <c r="C59" s="179">
        <v>133</v>
      </c>
      <c r="D59" s="180" t="s">
        <v>2</v>
      </c>
      <c r="E59" s="180" t="s">
        <v>2</v>
      </c>
      <c r="F59" s="332">
        <v>142</v>
      </c>
      <c r="G59" s="180" t="s">
        <v>2</v>
      </c>
      <c r="H59" s="167">
        <f t="shared" si="1"/>
        <v>-6.3380281690140841</v>
      </c>
      <c r="I59" s="181" t="s">
        <v>2</v>
      </c>
    </row>
    <row r="60" spans="2:9" s="168" customFormat="1" ht="15" customHeight="1" x14ac:dyDescent="0.15">
      <c r="B60" s="506" t="s">
        <v>277</v>
      </c>
      <c r="C60" s="506"/>
      <c r="D60" s="506"/>
      <c r="E60" s="506"/>
      <c r="F60" s="506"/>
      <c r="G60" s="506"/>
      <c r="H60" s="506"/>
      <c r="I60" s="506"/>
    </row>
    <row r="61" spans="2:9" s="168" customFormat="1" ht="15" customHeight="1" x14ac:dyDescent="0.15">
      <c r="B61" s="47" t="s">
        <v>248</v>
      </c>
      <c r="C61" s="182"/>
      <c r="D61" s="182"/>
      <c r="E61" s="182"/>
      <c r="F61" s="183"/>
      <c r="G61" s="184"/>
      <c r="H61" s="185"/>
      <c r="I61" s="185"/>
    </row>
    <row r="62" spans="2:9" s="148" customFormat="1" ht="28.5" customHeight="1" x14ac:dyDescent="0.2">
      <c r="B62" s="505"/>
      <c r="C62" s="505"/>
      <c r="D62" s="505"/>
      <c r="E62" s="505"/>
      <c r="F62" s="505"/>
      <c r="G62" s="505"/>
      <c r="H62" s="505"/>
      <c r="I62" s="505"/>
    </row>
    <row r="63" spans="2:9" s="156" customFormat="1" ht="23.25" customHeight="1" thickBot="1" x14ac:dyDescent="0.25">
      <c r="B63" s="149"/>
      <c r="C63" s="150"/>
      <c r="D63" s="151"/>
      <c r="E63" s="151"/>
      <c r="F63" s="152"/>
      <c r="G63" s="153"/>
      <c r="H63" s="154"/>
      <c r="I63" s="155"/>
    </row>
    <row r="64" spans="2:9" s="160" customFormat="1" ht="15" customHeight="1" x14ac:dyDescent="0.2">
      <c r="B64" s="490" t="s">
        <v>70</v>
      </c>
      <c r="C64" s="157" t="s">
        <v>246</v>
      </c>
      <c r="D64" s="158"/>
      <c r="E64" s="158"/>
      <c r="F64" s="159" t="s">
        <v>231</v>
      </c>
      <c r="G64" s="158"/>
      <c r="H64" s="493" t="s">
        <v>247</v>
      </c>
      <c r="I64" s="494"/>
    </row>
    <row r="65" spans="2:9" s="160" customFormat="1" ht="9.75" customHeight="1" x14ac:dyDescent="0.2">
      <c r="B65" s="491"/>
      <c r="C65" s="495" t="s">
        <v>20</v>
      </c>
      <c r="D65" s="497" t="s">
        <v>71</v>
      </c>
      <c r="E65" s="161"/>
      <c r="F65" s="499" t="s">
        <v>20</v>
      </c>
      <c r="G65" s="499" t="s">
        <v>71</v>
      </c>
      <c r="H65" s="501" t="s">
        <v>20</v>
      </c>
      <c r="I65" s="503" t="s">
        <v>71</v>
      </c>
    </row>
    <row r="66" spans="2:9" s="160" customFormat="1" ht="15" customHeight="1" x14ac:dyDescent="0.2">
      <c r="B66" s="492"/>
      <c r="C66" s="496"/>
      <c r="D66" s="498"/>
      <c r="E66" s="162" t="s">
        <v>72</v>
      </c>
      <c r="F66" s="500"/>
      <c r="G66" s="500"/>
      <c r="H66" s="502"/>
      <c r="I66" s="504"/>
    </row>
    <row r="67" spans="2:9" s="168" customFormat="1" ht="13.5" customHeight="1" x14ac:dyDescent="0.15">
      <c r="B67" s="163" t="s">
        <v>214</v>
      </c>
      <c r="C67" s="186">
        <v>16</v>
      </c>
      <c r="D67" s="187">
        <v>146</v>
      </c>
      <c r="E67" s="188">
        <v>122</v>
      </c>
      <c r="F67" s="187">
        <v>15</v>
      </c>
      <c r="G67" s="187">
        <v>121</v>
      </c>
      <c r="H67" s="167">
        <f>(C67-F67)/F67*100</f>
        <v>6.666666666666667</v>
      </c>
      <c r="I67" s="167">
        <f>(D67-G67)/G67*100</f>
        <v>20.66115702479339</v>
      </c>
    </row>
    <row r="68" spans="2:9" s="168" customFormat="1" ht="13.5" customHeight="1" x14ac:dyDescent="0.15">
      <c r="B68" s="177" t="s">
        <v>73</v>
      </c>
      <c r="C68" s="190">
        <v>8</v>
      </c>
      <c r="D68" s="191">
        <v>15</v>
      </c>
      <c r="E68" s="189">
        <v>11</v>
      </c>
      <c r="F68" s="191">
        <v>8</v>
      </c>
      <c r="G68" s="191">
        <v>21</v>
      </c>
      <c r="H68" s="167">
        <f t="shared" ref="H68:I120" si="2">(C68-F68)/F68*100</f>
        <v>0</v>
      </c>
      <c r="I68" s="167">
        <f t="shared" si="2"/>
        <v>-28.571428571428569</v>
      </c>
    </row>
    <row r="69" spans="2:9" s="168" customFormat="1" ht="13.5" customHeight="1" x14ac:dyDescent="0.15">
      <c r="B69" s="177" t="s">
        <v>145</v>
      </c>
      <c r="C69" s="190">
        <v>1</v>
      </c>
      <c r="D69" s="191">
        <v>6</v>
      </c>
      <c r="E69" s="189">
        <v>5</v>
      </c>
      <c r="F69" s="191">
        <v>1</v>
      </c>
      <c r="G69" s="191">
        <v>5</v>
      </c>
      <c r="H69" s="167">
        <f t="shared" si="2"/>
        <v>0</v>
      </c>
      <c r="I69" s="167">
        <f t="shared" si="2"/>
        <v>20</v>
      </c>
    </row>
    <row r="70" spans="2:9" s="168" customFormat="1" ht="13.5" customHeight="1" x14ac:dyDescent="0.15">
      <c r="B70" s="169" t="s">
        <v>208</v>
      </c>
      <c r="C70" s="190">
        <v>6</v>
      </c>
      <c r="D70" s="191">
        <v>95</v>
      </c>
      <c r="E70" s="189">
        <v>81</v>
      </c>
      <c r="F70" s="191">
        <v>6</v>
      </c>
      <c r="G70" s="191">
        <v>95</v>
      </c>
      <c r="H70" s="167">
        <f t="shared" si="2"/>
        <v>0</v>
      </c>
      <c r="I70" s="167">
        <f t="shared" si="2"/>
        <v>0</v>
      </c>
    </row>
    <row r="71" spans="2:9" s="168" customFormat="1" ht="13.5" customHeight="1" x14ac:dyDescent="0.15">
      <c r="B71" s="169" t="s">
        <v>142</v>
      </c>
      <c r="C71" s="192">
        <v>1</v>
      </c>
      <c r="D71" s="189">
        <v>30</v>
      </c>
      <c r="E71" s="189">
        <v>25</v>
      </c>
      <c r="F71" s="189" t="s">
        <v>2</v>
      </c>
      <c r="G71" s="189" t="s">
        <v>2</v>
      </c>
      <c r="H71" s="171" t="s">
        <v>2</v>
      </c>
      <c r="I71" s="171" t="s">
        <v>2</v>
      </c>
    </row>
    <row r="72" spans="2:9" s="168" customFormat="1" ht="13.5" customHeight="1" x14ac:dyDescent="0.15">
      <c r="B72" s="169" t="s">
        <v>141</v>
      </c>
      <c r="C72" s="192" t="s">
        <v>2</v>
      </c>
      <c r="D72" s="189" t="s">
        <v>2</v>
      </c>
      <c r="E72" s="189" t="s">
        <v>2</v>
      </c>
      <c r="F72" s="189" t="s">
        <v>2</v>
      </c>
      <c r="G72" s="189" t="s">
        <v>2</v>
      </c>
      <c r="H72" s="171" t="s">
        <v>2</v>
      </c>
      <c r="I72" s="171" t="s">
        <v>2</v>
      </c>
    </row>
    <row r="73" spans="2:9" s="168" customFormat="1" ht="13.5" customHeight="1" x14ac:dyDescent="0.15">
      <c r="B73" s="169" t="s">
        <v>210</v>
      </c>
      <c r="C73" s="192" t="s">
        <v>2</v>
      </c>
      <c r="D73" s="189" t="s">
        <v>2</v>
      </c>
      <c r="E73" s="189" t="s">
        <v>2</v>
      </c>
      <c r="F73" s="189" t="s">
        <v>2</v>
      </c>
      <c r="G73" s="189" t="s">
        <v>2</v>
      </c>
      <c r="H73" s="171" t="s">
        <v>2</v>
      </c>
      <c r="I73" s="171" t="s">
        <v>2</v>
      </c>
    </row>
    <row r="74" spans="2:9" s="168" customFormat="1" ht="13.5" customHeight="1" x14ac:dyDescent="0.15">
      <c r="B74" s="169" t="s">
        <v>74</v>
      </c>
      <c r="C74" s="192" t="s">
        <v>2</v>
      </c>
      <c r="D74" s="189" t="s">
        <v>2</v>
      </c>
      <c r="E74" s="189" t="s">
        <v>2</v>
      </c>
      <c r="F74" s="189" t="s">
        <v>2</v>
      </c>
      <c r="G74" s="189" t="s">
        <v>2</v>
      </c>
      <c r="H74" s="171" t="s">
        <v>2</v>
      </c>
      <c r="I74" s="171" t="s">
        <v>2</v>
      </c>
    </row>
    <row r="75" spans="2:9" s="168" customFormat="1" ht="12.75" customHeight="1" x14ac:dyDescent="0.15">
      <c r="B75" s="169" t="s">
        <v>235</v>
      </c>
      <c r="C75" s="192" t="s">
        <v>2</v>
      </c>
      <c r="D75" s="189" t="s">
        <v>2</v>
      </c>
      <c r="E75" s="189" t="s">
        <v>2</v>
      </c>
      <c r="F75" s="189" t="s">
        <v>2</v>
      </c>
      <c r="G75" s="189" t="s">
        <v>2</v>
      </c>
      <c r="H75" s="171" t="s">
        <v>2</v>
      </c>
      <c r="I75" s="171" t="s">
        <v>2</v>
      </c>
    </row>
    <row r="76" spans="2:9" s="168" customFormat="1" ht="13.5" customHeight="1" x14ac:dyDescent="0.15">
      <c r="B76" s="163" t="s">
        <v>75</v>
      </c>
      <c r="C76" s="192">
        <v>3500</v>
      </c>
      <c r="D76" s="189">
        <v>21426</v>
      </c>
      <c r="E76" s="189">
        <v>17477</v>
      </c>
      <c r="F76" s="189">
        <v>3581</v>
      </c>
      <c r="G76" s="189">
        <v>22577</v>
      </c>
      <c r="H76" s="167">
        <f>(C76-F76)/F76*100</f>
        <v>-2.2619380061435357</v>
      </c>
      <c r="I76" s="167">
        <f>(D76-G76)/G76*100</f>
        <v>-5.0981086946892855</v>
      </c>
    </row>
    <row r="77" spans="2:9" s="168" customFormat="1" ht="13.5" customHeight="1" x14ac:dyDescent="0.15">
      <c r="B77" s="193" t="s">
        <v>73</v>
      </c>
      <c r="C77" s="190">
        <v>2034</v>
      </c>
      <c r="D77" s="191">
        <v>4604</v>
      </c>
      <c r="E77" s="194">
        <v>3610</v>
      </c>
      <c r="F77" s="191">
        <v>1989</v>
      </c>
      <c r="G77" s="191">
        <v>4578</v>
      </c>
      <c r="H77" s="167">
        <f t="shared" si="2"/>
        <v>2.2624434389140271</v>
      </c>
      <c r="I77" s="167">
        <f t="shared" si="2"/>
        <v>0.56793359545653122</v>
      </c>
    </row>
    <row r="78" spans="2:9" s="168" customFormat="1" ht="13.5" customHeight="1" x14ac:dyDescent="0.15">
      <c r="B78" s="193" t="s">
        <v>213</v>
      </c>
      <c r="C78" s="190">
        <v>895</v>
      </c>
      <c r="D78" s="191">
        <v>5799</v>
      </c>
      <c r="E78" s="189">
        <v>4570</v>
      </c>
      <c r="F78" s="191">
        <v>974</v>
      </c>
      <c r="G78" s="191">
        <v>6300</v>
      </c>
      <c r="H78" s="167">
        <f t="shared" si="2"/>
        <v>-8.1108829568788501</v>
      </c>
      <c r="I78" s="167">
        <f t="shared" si="2"/>
        <v>-7.9523809523809526</v>
      </c>
    </row>
    <row r="79" spans="2:9" s="168" customFormat="1" ht="13.5" customHeight="1" x14ac:dyDescent="0.15">
      <c r="B79" s="169" t="s">
        <v>208</v>
      </c>
      <c r="C79" s="190">
        <v>488</v>
      </c>
      <c r="D79" s="191">
        <v>7310</v>
      </c>
      <c r="E79" s="189">
        <v>6070</v>
      </c>
      <c r="F79" s="191">
        <v>526</v>
      </c>
      <c r="G79" s="191">
        <v>7668</v>
      </c>
      <c r="H79" s="167">
        <f t="shared" si="2"/>
        <v>-7.2243346007604554</v>
      </c>
      <c r="I79" s="167">
        <f t="shared" si="2"/>
        <v>-4.6687532603025561</v>
      </c>
    </row>
    <row r="80" spans="2:9" s="168" customFormat="1" ht="13.5" customHeight="1" x14ac:dyDescent="0.15">
      <c r="B80" s="169" t="s">
        <v>142</v>
      </c>
      <c r="C80" s="190">
        <v>56</v>
      </c>
      <c r="D80" s="191">
        <v>2020</v>
      </c>
      <c r="E80" s="189">
        <v>1727</v>
      </c>
      <c r="F80" s="191">
        <v>64</v>
      </c>
      <c r="G80" s="191">
        <v>2340</v>
      </c>
      <c r="H80" s="167">
        <f t="shared" si="2"/>
        <v>-12.5</v>
      </c>
      <c r="I80" s="167">
        <f t="shared" si="2"/>
        <v>-13.675213675213676</v>
      </c>
    </row>
    <row r="81" spans="2:9" s="168" customFormat="1" ht="13.5" customHeight="1" x14ac:dyDescent="0.15">
      <c r="B81" s="169" t="s">
        <v>141</v>
      </c>
      <c r="C81" s="190">
        <v>21</v>
      </c>
      <c r="D81" s="191">
        <v>1374</v>
      </c>
      <c r="E81" s="189">
        <v>1223</v>
      </c>
      <c r="F81" s="191">
        <v>23</v>
      </c>
      <c r="G81" s="191">
        <v>1469</v>
      </c>
      <c r="H81" s="167">
        <f t="shared" si="2"/>
        <v>-8.695652173913043</v>
      </c>
      <c r="I81" s="167">
        <f t="shared" si="2"/>
        <v>-6.4669843430905374</v>
      </c>
    </row>
    <row r="82" spans="2:9" s="168" customFormat="1" ht="13.5" customHeight="1" x14ac:dyDescent="0.15">
      <c r="B82" s="169" t="s">
        <v>210</v>
      </c>
      <c r="C82" s="190">
        <v>3</v>
      </c>
      <c r="D82" s="191">
        <v>319</v>
      </c>
      <c r="E82" s="189">
        <v>277</v>
      </c>
      <c r="F82" s="191">
        <v>2</v>
      </c>
      <c r="G82" s="191">
        <v>222</v>
      </c>
      <c r="H82" s="167">
        <f t="shared" si="2"/>
        <v>50</v>
      </c>
      <c r="I82" s="167">
        <f t="shared" si="2"/>
        <v>43.693693693693689</v>
      </c>
    </row>
    <row r="83" spans="2:9" s="168" customFormat="1" ht="13.5" customHeight="1" x14ac:dyDescent="0.15">
      <c r="B83" s="169" t="s">
        <v>74</v>
      </c>
      <c r="C83" s="192" t="s">
        <v>2</v>
      </c>
      <c r="D83" s="189" t="s">
        <v>2</v>
      </c>
      <c r="E83" s="189" t="s">
        <v>2</v>
      </c>
      <c r="F83" s="189" t="s">
        <v>2</v>
      </c>
      <c r="G83" s="189" t="s">
        <v>2</v>
      </c>
      <c r="H83" s="195" t="s">
        <v>2</v>
      </c>
      <c r="I83" s="195" t="s">
        <v>2</v>
      </c>
    </row>
    <row r="84" spans="2:9" s="168" customFormat="1" ht="12.75" customHeight="1" x14ac:dyDescent="0.15">
      <c r="B84" s="169" t="s">
        <v>235</v>
      </c>
      <c r="C84" s="190">
        <v>3</v>
      </c>
      <c r="D84" s="189" t="s">
        <v>2</v>
      </c>
      <c r="E84" s="189" t="s">
        <v>2</v>
      </c>
      <c r="F84" s="191">
        <v>3</v>
      </c>
      <c r="G84" s="189" t="s">
        <v>2</v>
      </c>
      <c r="H84" s="167">
        <f t="shared" si="2"/>
        <v>0</v>
      </c>
      <c r="I84" s="195" t="s">
        <v>2</v>
      </c>
    </row>
    <row r="85" spans="2:9" s="168" customFormat="1" ht="13.5" customHeight="1" x14ac:dyDescent="0.15">
      <c r="B85" s="163" t="s">
        <v>76</v>
      </c>
      <c r="C85" s="190">
        <v>2847</v>
      </c>
      <c r="D85" s="191">
        <v>57384</v>
      </c>
      <c r="E85" s="189">
        <v>40594</v>
      </c>
      <c r="F85" s="191">
        <v>2915</v>
      </c>
      <c r="G85" s="191">
        <v>55253</v>
      </c>
      <c r="H85" s="167">
        <f t="shared" si="2"/>
        <v>-2.3327615780445967</v>
      </c>
      <c r="I85" s="167">
        <f t="shared" si="2"/>
        <v>3.8568041554304746</v>
      </c>
    </row>
    <row r="86" spans="2:9" s="168" customFormat="1" ht="13.5" customHeight="1" x14ac:dyDescent="0.15">
      <c r="B86" s="177" t="s">
        <v>73</v>
      </c>
      <c r="C86" s="190">
        <v>1352</v>
      </c>
      <c r="D86" s="191">
        <v>3140</v>
      </c>
      <c r="E86" s="189">
        <v>2007</v>
      </c>
      <c r="F86" s="191">
        <v>1327</v>
      </c>
      <c r="G86" s="191">
        <v>3145</v>
      </c>
      <c r="H86" s="167">
        <f t="shared" si="2"/>
        <v>1.8839487565938209</v>
      </c>
      <c r="I86" s="167">
        <f t="shared" si="2"/>
        <v>-0.1589825119236884</v>
      </c>
    </row>
    <row r="87" spans="2:9" s="168" customFormat="1" ht="13.5" customHeight="1" x14ac:dyDescent="0.15">
      <c r="B87" s="177" t="s">
        <v>145</v>
      </c>
      <c r="C87" s="190">
        <v>601</v>
      </c>
      <c r="D87" s="191">
        <v>4032</v>
      </c>
      <c r="E87" s="189">
        <v>2404</v>
      </c>
      <c r="F87" s="191">
        <v>658</v>
      </c>
      <c r="G87" s="191">
        <v>4431</v>
      </c>
      <c r="H87" s="167">
        <f t="shared" si="2"/>
        <v>-8.6626139817629184</v>
      </c>
      <c r="I87" s="167">
        <f t="shared" si="2"/>
        <v>-9.0047393364928912</v>
      </c>
    </row>
    <row r="88" spans="2:9" s="168" customFormat="1" ht="13.5" customHeight="1" x14ac:dyDescent="0.15">
      <c r="B88" s="169" t="s">
        <v>208</v>
      </c>
      <c r="C88" s="190">
        <v>583</v>
      </c>
      <c r="D88" s="191">
        <v>9578</v>
      </c>
      <c r="E88" s="194">
        <v>5844</v>
      </c>
      <c r="F88" s="191">
        <v>624</v>
      </c>
      <c r="G88" s="191">
        <v>10492</v>
      </c>
      <c r="H88" s="167">
        <f t="shared" si="2"/>
        <v>-6.5705128205128212</v>
      </c>
      <c r="I88" s="167">
        <f t="shared" si="2"/>
        <v>-8.7113991612657262</v>
      </c>
    </row>
    <row r="89" spans="2:9" s="168" customFormat="1" ht="13.5" customHeight="1" x14ac:dyDescent="0.15">
      <c r="B89" s="169" t="s">
        <v>142</v>
      </c>
      <c r="C89" s="190">
        <v>133</v>
      </c>
      <c r="D89" s="191">
        <v>4909</v>
      </c>
      <c r="E89" s="189">
        <v>3084</v>
      </c>
      <c r="F89" s="191">
        <v>118</v>
      </c>
      <c r="G89" s="191">
        <v>4502</v>
      </c>
      <c r="H89" s="167">
        <f t="shared" si="2"/>
        <v>12.711864406779661</v>
      </c>
      <c r="I89" s="167">
        <f t="shared" si="2"/>
        <v>9.0404264771212794</v>
      </c>
    </row>
    <row r="90" spans="2:9" s="168" customFormat="1" ht="13.5" customHeight="1" x14ac:dyDescent="0.15">
      <c r="B90" s="169" t="s">
        <v>141</v>
      </c>
      <c r="C90" s="190">
        <v>101</v>
      </c>
      <c r="D90" s="191">
        <v>7073</v>
      </c>
      <c r="E90" s="189">
        <v>4919</v>
      </c>
      <c r="F90" s="191">
        <v>103</v>
      </c>
      <c r="G90" s="191">
        <v>7060</v>
      </c>
      <c r="H90" s="167">
        <f t="shared" si="2"/>
        <v>-1.9417475728155338</v>
      </c>
      <c r="I90" s="167">
        <f t="shared" si="2"/>
        <v>0.18413597733711048</v>
      </c>
    </row>
    <row r="91" spans="2:9" s="168" customFormat="1" ht="13.5" customHeight="1" x14ac:dyDescent="0.15">
      <c r="B91" s="169" t="s">
        <v>210</v>
      </c>
      <c r="C91" s="190">
        <v>52</v>
      </c>
      <c r="D91" s="191">
        <v>8744</v>
      </c>
      <c r="E91" s="189">
        <v>5911</v>
      </c>
      <c r="F91" s="191">
        <v>56</v>
      </c>
      <c r="G91" s="191">
        <v>8943</v>
      </c>
      <c r="H91" s="167">
        <f t="shared" si="2"/>
        <v>-7.1428571428571423</v>
      </c>
      <c r="I91" s="167">
        <f t="shared" si="2"/>
        <v>-2.2252040702225204</v>
      </c>
    </row>
    <row r="92" spans="2:9" s="168" customFormat="1" ht="13.5" customHeight="1" x14ac:dyDescent="0.15">
      <c r="B92" s="169" t="s">
        <v>74</v>
      </c>
      <c r="C92" s="190">
        <v>20</v>
      </c>
      <c r="D92" s="191">
        <v>19908</v>
      </c>
      <c r="E92" s="189">
        <v>16425</v>
      </c>
      <c r="F92" s="191">
        <v>21</v>
      </c>
      <c r="G92" s="191">
        <v>16680</v>
      </c>
      <c r="H92" s="167">
        <f t="shared" si="2"/>
        <v>-4.7619047619047619</v>
      </c>
      <c r="I92" s="167">
        <f t="shared" si="2"/>
        <v>19.352517985611513</v>
      </c>
    </row>
    <row r="93" spans="2:9" s="168" customFormat="1" ht="13.5" customHeight="1" x14ac:dyDescent="0.15">
      <c r="B93" s="169" t="s">
        <v>235</v>
      </c>
      <c r="C93" s="190">
        <v>5</v>
      </c>
      <c r="D93" s="189" t="s">
        <v>2</v>
      </c>
      <c r="E93" s="189" t="s">
        <v>2</v>
      </c>
      <c r="F93" s="191">
        <v>8</v>
      </c>
      <c r="G93" s="189" t="s">
        <v>2</v>
      </c>
      <c r="H93" s="167">
        <f t="shared" si="2"/>
        <v>-37.5</v>
      </c>
      <c r="I93" s="171" t="s">
        <v>2</v>
      </c>
    </row>
    <row r="94" spans="2:9" s="168" customFormat="1" ht="13.5" customHeight="1" x14ac:dyDescent="0.15">
      <c r="B94" s="193" t="s">
        <v>77</v>
      </c>
      <c r="C94" s="190">
        <v>32</v>
      </c>
      <c r="D94" s="191">
        <v>1061</v>
      </c>
      <c r="E94" s="194">
        <v>959</v>
      </c>
      <c r="F94" s="191">
        <v>31</v>
      </c>
      <c r="G94" s="191">
        <v>1017</v>
      </c>
      <c r="H94" s="167">
        <f t="shared" si="2"/>
        <v>3.225806451612903</v>
      </c>
      <c r="I94" s="167">
        <f t="shared" si="2"/>
        <v>4.3264503441494595</v>
      </c>
    </row>
    <row r="95" spans="2:9" s="168" customFormat="1" ht="13.5" customHeight="1" x14ac:dyDescent="0.15">
      <c r="B95" s="177" t="s">
        <v>73</v>
      </c>
      <c r="C95" s="190">
        <v>9</v>
      </c>
      <c r="D95" s="191">
        <v>23</v>
      </c>
      <c r="E95" s="194">
        <v>16</v>
      </c>
      <c r="F95" s="191">
        <v>9</v>
      </c>
      <c r="G95" s="191">
        <v>27</v>
      </c>
      <c r="H95" s="167">
        <f t="shared" si="2"/>
        <v>0</v>
      </c>
      <c r="I95" s="167">
        <f t="shared" si="2"/>
        <v>-14.814814814814813</v>
      </c>
    </row>
    <row r="96" spans="2:9" s="168" customFormat="1" ht="13.5" customHeight="1" x14ac:dyDescent="0.15">
      <c r="B96" s="177" t="s">
        <v>145</v>
      </c>
      <c r="C96" s="190">
        <v>4</v>
      </c>
      <c r="D96" s="191">
        <v>29</v>
      </c>
      <c r="E96" s="194">
        <v>27</v>
      </c>
      <c r="F96" s="191">
        <v>4</v>
      </c>
      <c r="G96" s="191">
        <v>30</v>
      </c>
      <c r="H96" s="167">
        <f t="shared" si="2"/>
        <v>0</v>
      </c>
      <c r="I96" s="167">
        <f t="shared" si="2"/>
        <v>-3.3333333333333335</v>
      </c>
    </row>
    <row r="97" spans="2:13" s="168" customFormat="1" ht="13.5" customHeight="1" x14ac:dyDescent="0.15">
      <c r="B97" s="169" t="s">
        <v>208</v>
      </c>
      <c r="C97" s="190">
        <v>8</v>
      </c>
      <c r="D97" s="191">
        <v>127</v>
      </c>
      <c r="E97" s="194">
        <v>126</v>
      </c>
      <c r="F97" s="191">
        <v>8</v>
      </c>
      <c r="G97" s="191">
        <v>133</v>
      </c>
      <c r="H97" s="167">
        <f t="shared" si="2"/>
        <v>0</v>
      </c>
      <c r="I97" s="167">
        <f t="shared" si="2"/>
        <v>-4.5112781954887211</v>
      </c>
    </row>
    <row r="98" spans="2:13" s="168" customFormat="1" ht="13.5" customHeight="1" x14ac:dyDescent="0.15">
      <c r="B98" s="169" t="s">
        <v>142</v>
      </c>
      <c r="C98" s="190">
        <v>5</v>
      </c>
      <c r="D98" s="191">
        <v>178</v>
      </c>
      <c r="E98" s="194">
        <v>158</v>
      </c>
      <c r="F98" s="191">
        <v>4</v>
      </c>
      <c r="G98" s="191">
        <v>143</v>
      </c>
      <c r="H98" s="167">
        <f t="shared" si="2"/>
        <v>25</v>
      </c>
      <c r="I98" s="167">
        <f t="shared" si="2"/>
        <v>24.475524475524477</v>
      </c>
    </row>
    <row r="99" spans="2:13" s="168" customFormat="1" ht="13.5" customHeight="1" x14ac:dyDescent="0.15">
      <c r="B99" s="169" t="s">
        <v>141</v>
      </c>
      <c r="C99" s="190">
        <v>4</v>
      </c>
      <c r="D99" s="191">
        <v>274</v>
      </c>
      <c r="E99" s="194">
        <v>266</v>
      </c>
      <c r="F99" s="191">
        <v>4</v>
      </c>
      <c r="G99" s="191">
        <v>261</v>
      </c>
      <c r="H99" s="167">
        <f t="shared" si="2"/>
        <v>0</v>
      </c>
      <c r="I99" s="167">
        <f t="shared" si="2"/>
        <v>4.980842911877394</v>
      </c>
    </row>
    <row r="100" spans="2:13" s="168" customFormat="1" ht="13.5" customHeight="1" x14ac:dyDescent="0.15">
      <c r="B100" s="169" t="s">
        <v>210</v>
      </c>
      <c r="C100" s="190">
        <v>1</v>
      </c>
      <c r="D100" s="191">
        <v>105</v>
      </c>
      <c r="E100" s="189">
        <v>92</v>
      </c>
      <c r="F100" s="191">
        <v>1</v>
      </c>
      <c r="G100" s="191">
        <v>101</v>
      </c>
      <c r="H100" s="167">
        <f t="shared" si="2"/>
        <v>0</v>
      </c>
      <c r="I100" s="167">
        <f t="shared" si="2"/>
        <v>3.9603960396039604</v>
      </c>
    </row>
    <row r="101" spans="2:13" s="168" customFormat="1" ht="13.5" customHeight="1" x14ac:dyDescent="0.15">
      <c r="B101" s="169" t="s">
        <v>74</v>
      </c>
      <c r="C101" s="190">
        <v>1</v>
      </c>
      <c r="D101" s="191">
        <v>325</v>
      </c>
      <c r="E101" s="189">
        <v>274</v>
      </c>
      <c r="F101" s="191">
        <v>1</v>
      </c>
      <c r="G101" s="191">
        <v>322</v>
      </c>
      <c r="H101" s="167">
        <f t="shared" si="2"/>
        <v>0</v>
      </c>
      <c r="I101" s="167">
        <f t="shared" si="2"/>
        <v>0.93167701863354035</v>
      </c>
    </row>
    <row r="102" spans="2:13" s="168" customFormat="1" ht="13.5" customHeight="1" x14ac:dyDescent="0.15">
      <c r="B102" s="169" t="s">
        <v>235</v>
      </c>
      <c r="C102" s="192" t="s">
        <v>2</v>
      </c>
      <c r="D102" s="189" t="s">
        <v>2</v>
      </c>
      <c r="E102" s="189" t="s">
        <v>2</v>
      </c>
      <c r="F102" s="189" t="s">
        <v>2</v>
      </c>
      <c r="G102" s="189" t="s">
        <v>2</v>
      </c>
      <c r="H102" s="195" t="s">
        <v>2</v>
      </c>
      <c r="I102" s="195" t="s">
        <v>2</v>
      </c>
    </row>
    <row r="103" spans="2:13" s="168" customFormat="1" ht="13.5" customHeight="1" x14ac:dyDescent="0.15">
      <c r="B103" s="163" t="s">
        <v>78</v>
      </c>
      <c r="C103" s="190">
        <v>246</v>
      </c>
      <c r="D103" s="191">
        <v>3519</v>
      </c>
      <c r="E103" s="189">
        <v>2516</v>
      </c>
      <c r="F103" s="191">
        <v>264</v>
      </c>
      <c r="G103" s="191">
        <v>3874</v>
      </c>
      <c r="H103" s="167">
        <f t="shared" si="2"/>
        <v>-6.8181818181818175</v>
      </c>
      <c r="I103" s="167">
        <f t="shared" si="2"/>
        <v>-9.1636551368094992</v>
      </c>
    </row>
    <row r="104" spans="2:13" s="168" customFormat="1" ht="13.5" customHeight="1" x14ac:dyDescent="0.15">
      <c r="B104" s="177" t="s">
        <v>73</v>
      </c>
      <c r="C104" s="190">
        <v>135</v>
      </c>
      <c r="D104" s="191">
        <v>282</v>
      </c>
      <c r="E104" s="189">
        <v>179</v>
      </c>
      <c r="F104" s="191">
        <v>140</v>
      </c>
      <c r="G104" s="191">
        <v>327</v>
      </c>
      <c r="H104" s="167">
        <f t="shared" si="2"/>
        <v>-3.5714285714285712</v>
      </c>
      <c r="I104" s="167">
        <f t="shared" si="2"/>
        <v>-13.761467889908257</v>
      </c>
    </row>
    <row r="105" spans="2:13" s="168" customFormat="1" ht="13.5" customHeight="1" x14ac:dyDescent="0.15">
      <c r="B105" s="177" t="s">
        <v>145</v>
      </c>
      <c r="C105" s="190">
        <v>51</v>
      </c>
      <c r="D105" s="191">
        <v>326</v>
      </c>
      <c r="E105" s="189">
        <v>213</v>
      </c>
      <c r="F105" s="191">
        <v>48</v>
      </c>
      <c r="G105" s="191">
        <v>308</v>
      </c>
      <c r="H105" s="167">
        <f t="shared" si="2"/>
        <v>6.25</v>
      </c>
      <c r="I105" s="167">
        <f t="shared" si="2"/>
        <v>5.8441558441558437</v>
      </c>
    </row>
    <row r="106" spans="2:13" s="168" customFormat="1" ht="13.5" customHeight="1" x14ac:dyDescent="0.15">
      <c r="B106" s="169" t="s">
        <v>208</v>
      </c>
      <c r="C106" s="190">
        <v>39</v>
      </c>
      <c r="D106" s="191">
        <v>673</v>
      </c>
      <c r="E106" s="189">
        <v>450</v>
      </c>
      <c r="F106" s="191">
        <v>47</v>
      </c>
      <c r="G106" s="191">
        <v>766</v>
      </c>
      <c r="H106" s="167">
        <f t="shared" si="2"/>
        <v>-17.021276595744681</v>
      </c>
      <c r="I106" s="167">
        <f t="shared" si="2"/>
        <v>-12.140992167101828</v>
      </c>
    </row>
    <row r="107" spans="2:13" s="168" customFormat="1" ht="13.5" customHeight="1" x14ac:dyDescent="0.15">
      <c r="B107" s="169" t="s">
        <v>142</v>
      </c>
      <c r="C107" s="190">
        <v>7</v>
      </c>
      <c r="D107" s="191">
        <v>292</v>
      </c>
      <c r="E107" s="189">
        <v>182</v>
      </c>
      <c r="F107" s="191">
        <v>14</v>
      </c>
      <c r="G107" s="191">
        <v>532</v>
      </c>
      <c r="H107" s="167">
        <f t="shared" si="2"/>
        <v>-50</v>
      </c>
      <c r="I107" s="167">
        <f t="shared" si="2"/>
        <v>-45.112781954887218</v>
      </c>
    </row>
    <row r="108" spans="2:13" s="168" customFormat="1" ht="13.5" customHeight="1" x14ac:dyDescent="0.15">
      <c r="B108" s="169" t="s">
        <v>141</v>
      </c>
      <c r="C108" s="190">
        <v>4</v>
      </c>
      <c r="D108" s="191">
        <v>264</v>
      </c>
      <c r="E108" s="194">
        <v>215</v>
      </c>
      <c r="F108" s="191">
        <v>2</v>
      </c>
      <c r="G108" s="191">
        <v>151</v>
      </c>
      <c r="H108" s="167">
        <f t="shared" si="2"/>
        <v>100</v>
      </c>
      <c r="I108" s="167">
        <f t="shared" si="2"/>
        <v>74.83443708609272</v>
      </c>
    </row>
    <row r="109" spans="2:13" s="168" customFormat="1" ht="13.5" customHeight="1" x14ac:dyDescent="0.15">
      <c r="B109" s="169" t="s">
        <v>210</v>
      </c>
      <c r="C109" s="190">
        <v>7</v>
      </c>
      <c r="D109" s="191">
        <v>1377</v>
      </c>
      <c r="E109" s="189">
        <v>992</v>
      </c>
      <c r="F109" s="191">
        <v>9</v>
      </c>
      <c r="G109" s="191">
        <v>1485</v>
      </c>
      <c r="H109" s="167">
        <f t="shared" si="2"/>
        <v>-22.222222222222221</v>
      </c>
      <c r="I109" s="167">
        <f t="shared" si="2"/>
        <v>-7.2727272727272725</v>
      </c>
      <c r="L109" s="196"/>
      <c r="M109" s="196"/>
    </row>
    <row r="110" spans="2:13" s="168" customFormat="1" ht="13.5" customHeight="1" x14ac:dyDescent="0.15">
      <c r="B110" s="169" t="s">
        <v>74</v>
      </c>
      <c r="C110" s="190">
        <v>1</v>
      </c>
      <c r="D110" s="191">
        <v>305</v>
      </c>
      <c r="E110" s="194">
        <v>285</v>
      </c>
      <c r="F110" s="191">
        <v>1</v>
      </c>
      <c r="G110" s="191">
        <v>305</v>
      </c>
      <c r="H110" s="167">
        <f t="shared" si="2"/>
        <v>0</v>
      </c>
      <c r="I110" s="167">
        <f t="shared" si="2"/>
        <v>0</v>
      </c>
    </row>
    <row r="111" spans="2:13" s="168" customFormat="1" ht="13.5" customHeight="1" x14ac:dyDescent="0.15">
      <c r="B111" s="169" t="s">
        <v>235</v>
      </c>
      <c r="C111" s="190">
        <v>2</v>
      </c>
      <c r="D111" s="189" t="s">
        <v>2</v>
      </c>
      <c r="E111" s="189" t="s">
        <v>2</v>
      </c>
      <c r="F111" s="191">
        <v>3</v>
      </c>
      <c r="G111" s="189" t="s">
        <v>2</v>
      </c>
      <c r="H111" s="167">
        <f t="shared" si="2"/>
        <v>-33.333333333333329</v>
      </c>
      <c r="I111" s="171" t="s">
        <v>2</v>
      </c>
    </row>
    <row r="112" spans="2:13" s="168" customFormat="1" ht="13.5" customHeight="1" x14ac:dyDescent="0.15">
      <c r="B112" s="163" t="s">
        <v>222</v>
      </c>
      <c r="C112" s="190">
        <v>789</v>
      </c>
      <c r="D112" s="191">
        <v>14270</v>
      </c>
      <c r="E112" s="189">
        <v>12090</v>
      </c>
      <c r="F112" s="191">
        <v>874</v>
      </c>
      <c r="G112" s="191">
        <v>15028</v>
      </c>
      <c r="H112" s="167">
        <f t="shared" si="2"/>
        <v>-9.7254004576659039</v>
      </c>
      <c r="I112" s="167">
        <f t="shared" si="2"/>
        <v>-5.0439180196965667</v>
      </c>
    </row>
    <row r="113" spans="2:9" s="168" customFormat="1" ht="13.5" customHeight="1" x14ac:dyDescent="0.15">
      <c r="B113" s="177" t="s">
        <v>73</v>
      </c>
      <c r="C113" s="190">
        <v>219</v>
      </c>
      <c r="D113" s="191">
        <v>491</v>
      </c>
      <c r="E113" s="189">
        <v>374</v>
      </c>
      <c r="F113" s="191">
        <v>233</v>
      </c>
      <c r="G113" s="191">
        <v>534</v>
      </c>
      <c r="H113" s="167">
        <f t="shared" si="2"/>
        <v>-6.0085836909871242</v>
      </c>
      <c r="I113" s="167">
        <f t="shared" si="2"/>
        <v>-8.0524344569288395</v>
      </c>
    </row>
    <row r="114" spans="2:9" s="168" customFormat="1" ht="13.5" customHeight="1" x14ac:dyDescent="0.15">
      <c r="B114" s="177" t="s">
        <v>145</v>
      </c>
      <c r="C114" s="190">
        <v>183</v>
      </c>
      <c r="D114" s="191">
        <v>1271</v>
      </c>
      <c r="E114" s="189">
        <v>1020</v>
      </c>
      <c r="F114" s="191">
        <v>213</v>
      </c>
      <c r="G114" s="191">
        <v>1470</v>
      </c>
      <c r="H114" s="167">
        <f t="shared" si="2"/>
        <v>-14.084507042253522</v>
      </c>
      <c r="I114" s="167">
        <f t="shared" si="2"/>
        <v>-13.537414965986393</v>
      </c>
    </row>
    <row r="115" spans="2:9" s="168" customFormat="1" ht="13.5" customHeight="1" x14ac:dyDescent="0.15">
      <c r="B115" s="169" t="s">
        <v>208</v>
      </c>
      <c r="C115" s="190">
        <v>252</v>
      </c>
      <c r="D115" s="191">
        <v>4272</v>
      </c>
      <c r="E115" s="189">
        <v>3666</v>
      </c>
      <c r="F115" s="191">
        <v>286</v>
      </c>
      <c r="G115" s="191">
        <v>4732</v>
      </c>
      <c r="H115" s="167">
        <f t="shared" si="2"/>
        <v>-11.888111888111888</v>
      </c>
      <c r="I115" s="167">
        <f t="shared" si="2"/>
        <v>-9.7210481825866442</v>
      </c>
    </row>
    <row r="116" spans="2:9" s="168" customFormat="1" ht="13.5" customHeight="1" x14ac:dyDescent="0.15">
      <c r="B116" s="169" t="s">
        <v>142</v>
      </c>
      <c r="C116" s="190">
        <v>81</v>
      </c>
      <c r="D116" s="191">
        <v>3032</v>
      </c>
      <c r="E116" s="189">
        <v>2631</v>
      </c>
      <c r="F116" s="191">
        <v>82</v>
      </c>
      <c r="G116" s="191">
        <v>3062</v>
      </c>
      <c r="H116" s="167">
        <f t="shared" si="2"/>
        <v>-1.2195121951219512</v>
      </c>
      <c r="I116" s="167">
        <f t="shared" si="2"/>
        <v>-0.97975179621162634</v>
      </c>
    </row>
    <row r="117" spans="2:9" s="168" customFormat="1" ht="13.5" customHeight="1" x14ac:dyDescent="0.15">
      <c r="B117" s="169" t="s">
        <v>141</v>
      </c>
      <c r="C117" s="190">
        <v>40</v>
      </c>
      <c r="D117" s="191">
        <v>2745</v>
      </c>
      <c r="E117" s="189">
        <v>2380</v>
      </c>
      <c r="F117" s="191">
        <v>43</v>
      </c>
      <c r="G117" s="191">
        <v>2859</v>
      </c>
      <c r="H117" s="167">
        <f t="shared" si="2"/>
        <v>-6.9767441860465116</v>
      </c>
      <c r="I117" s="167">
        <f t="shared" si="2"/>
        <v>-3.9874081846799578</v>
      </c>
    </row>
    <row r="118" spans="2:9" s="168" customFormat="1" ht="13.5" customHeight="1" x14ac:dyDescent="0.15">
      <c r="B118" s="169" t="s">
        <v>210</v>
      </c>
      <c r="C118" s="190">
        <v>11</v>
      </c>
      <c r="D118" s="191">
        <v>1579</v>
      </c>
      <c r="E118" s="189">
        <v>1298</v>
      </c>
      <c r="F118" s="191">
        <v>13</v>
      </c>
      <c r="G118" s="191">
        <v>1787</v>
      </c>
      <c r="H118" s="167">
        <f t="shared" si="2"/>
        <v>-15.384615384615385</v>
      </c>
      <c r="I118" s="167">
        <f t="shared" si="2"/>
        <v>-11.639619473978735</v>
      </c>
    </row>
    <row r="119" spans="2:9" s="168" customFormat="1" ht="13.5" customHeight="1" x14ac:dyDescent="0.15">
      <c r="B119" s="169" t="s">
        <v>74</v>
      </c>
      <c r="C119" s="190">
        <v>1</v>
      </c>
      <c r="D119" s="191">
        <v>880</v>
      </c>
      <c r="E119" s="189">
        <v>721</v>
      </c>
      <c r="F119" s="191">
        <v>1</v>
      </c>
      <c r="G119" s="191">
        <v>584</v>
      </c>
      <c r="H119" s="167">
        <f t="shared" si="2"/>
        <v>0</v>
      </c>
      <c r="I119" s="167">
        <f t="shared" si="2"/>
        <v>50.684931506849317</v>
      </c>
    </row>
    <row r="120" spans="2:9" s="168" customFormat="1" ht="13.5" customHeight="1" thickBot="1" x14ac:dyDescent="0.2">
      <c r="B120" s="178" t="s">
        <v>235</v>
      </c>
      <c r="C120" s="197">
        <v>2</v>
      </c>
      <c r="D120" s="223" t="s">
        <v>2</v>
      </c>
      <c r="E120" s="223" t="s">
        <v>2</v>
      </c>
      <c r="F120" s="331">
        <v>3</v>
      </c>
      <c r="G120" s="223" t="s">
        <v>2</v>
      </c>
      <c r="H120" s="198">
        <f t="shared" si="2"/>
        <v>-33.333333333333329</v>
      </c>
      <c r="I120" s="199" t="s">
        <v>2</v>
      </c>
    </row>
    <row r="121" spans="2:9" s="168" customFormat="1" ht="15" customHeight="1" x14ac:dyDescent="0.15">
      <c r="B121" s="169"/>
      <c r="C121" s="191"/>
      <c r="D121" s="189"/>
      <c r="E121" s="189"/>
      <c r="F121" s="191"/>
      <c r="G121" s="189"/>
      <c r="H121" s="167"/>
      <c r="I121" s="171"/>
    </row>
    <row r="122" spans="2:9" s="168" customFormat="1" ht="15" customHeight="1" x14ac:dyDescent="0.15">
      <c r="B122" s="169"/>
      <c r="C122" s="200"/>
      <c r="D122" s="201"/>
      <c r="E122" s="201"/>
      <c r="F122" s="202"/>
      <c r="G122" s="201"/>
      <c r="H122" s="203"/>
      <c r="I122" s="204"/>
    </row>
    <row r="123" spans="2:9" s="148" customFormat="1" ht="28.5" customHeight="1" x14ac:dyDescent="0.2">
      <c r="B123" s="489" t="s">
        <v>278</v>
      </c>
      <c r="C123" s="489"/>
      <c r="D123" s="489"/>
      <c r="E123" s="489"/>
      <c r="F123" s="489"/>
      <c r="G123" s="489"/>
      <c r="H123" s="489"/>
      <c r="I123" s="489"/>
    </row>
    <row r="124" spans="2:9" s="156" customFormat="1" ht="23.25" customHeight="1" thickBot="1" x14ac:dyDescent="0.25">
      <c r="B124" s="149" t="s">
        <v>238</v>
      </c>
      <c r="C124" s="150"/>
      <c r="D124" s="151"/>
      <c r="E124" s="151"/>
      <c r="F124" s="152"/>
      <c r="G124" s="153"/>
      <c r="H124" s="154"/>
      <c r="I124" s="155"/>
    </row>
    <row r="125" spans="2:9" s="160" customFormat="1" ht="15" customHeight="1" x14ac:dyDescent="0.2">
      <c r="B125" s="490" t="s">
        <v>70</v>
      </c>
      <c r="C125" s="157" t="s">
        <v>246</v>
      </c>
      <c r="D125" s="158"/>
      <c r="E125" s="158"/>
      <c r="F125" s="159" t="s">
        <v>231</v>
      </c>
      <c r="G125" s="158"/>
      <c r="H125" s="493" t="s">
        <v>247</v>
      </c>
      <c r="I125" s="494"/>
    </row>
    <row r="126" spans="2:9" s="160" customFormat="1" ht="9.75" customHeight="1" x14ac:dyDescent="0.2">
      <c r="B126" s="491"/>
      <c r="C126" s="495" t="s">
        <v>20</v>
      </c>
      <c r="D126" s="497" t="s">
        <v>71</v>
      </c>
      <c r="E126" s="161"/>
      <c r="F126" s="499" t="s">
        <v>20</v>
      </c>
      <c r="G126" s="499" t="s">
        <v>71</v>
      </c>
      <c r="H126" s="501" t="s">
        <v>20</v>
      </c>
      <c r="I126" s="503" t="s">
        <v>71</v>
      </c>
    </row>
    <row r="127" spans="2:9" s="160" customFormat="1" ht="15" customHeight="1" x14ac:dyDescent="0.2">
      <c r="B127" s="492"/>
      <c r="C127" s="496"/>
      <c r="D127" s="498"/>
      <c r="E127" s="162" t="s">
        <v>72</v>
      </c>
      <c r="F127" s="500"/>
      <c r="G127" s="500"/>
      <c r="H127" s="502"/>
      <c r="I127" s="504"/>
    </row>
    <row r="128" spans="2:9" s="168" customFormat="1" ht="13.5" customHeight="1" x14ac:dyDescent="0.15">
      <c r="B128" s="163" t="s">
        <v>215</v>
      </c>
      <c r="C128" s="190">
        <v>9985</v>
      </c>
      <c r="D128" s="191">
        <v>62918</v>
      </c>
      <c r="E128" s="194">
        <v>31989</v>
      </c>
      <c r="F128" s="191">
        <v>10187</v>
      </c>
      <c r="G128" s="191">
        <v>61401</v>
      </c>
      <c r="H128" s="167">
        <f t="shared" ref="H128:I134" si="3">(C128-F128)/F128*100</f>
        <v>-1.9829194070874645</v>
      </c>
      <c r="I128" s="167">
        <f t="shared" si="3"/>
        <v>2.470643800589567</v>
      </c>
    </row>
    <row r="129" spans="2:9" s="168" customFormat="1" ht="13.5" customHeight="1" x14ac:dyDescent="0.15">
      <c r="B129" s="177" t="s">
        <v>73</v>
      </c>
      <c r="C129" s="190">
        <v>6474</v>
      </c>
      <c r="D129" s="191">
        <v>14148</v>
      </c>
      <c r="E129" s="189">
        <v>6947</v>
      </c>
      <c r="F129" s="191">
        <v>6828</v>
      </c>
      <c r="G129" s="191">
        <v>15111</v>
      </c>
      <c r="H129" s="167">
        <f t="shared" si="3"/>
        <v>-5.1845342706502633</v>
      </c>
      <c r="I129" s="167">
        <f t="shared" si="3"/>
        <v>-6.3728409767718874</v>
      </c>
    </row>
    <row r="130" spans="2:9" s="168" customFormat="1" ht="13.5" customHeight="1" x14ac:dyDescent="0.15">
      <c r="B130" s="177" t="s">
        <v>145</v>
      </c>
      <c r="C130" s="190">
        <v>1879</v>
      </c>
      <c r="D130" s="191">
        <v>12271</v>
      </c>
      <c r="E130" s="189">
        <v>6352</v>
      </c>
      <c r="F130" s="191">
        <v>1836</v>
      </c>
      <c r="G130" s="191">
        <v>11927</v>
      </c>
      <c r="H130" s="167">
        <f t="shared" si="3"/>
        <v>2.3420479302832242</v>
      </c>
      <c r="I130" s="167">
        <f t="shared" si="3"/>
        <v>2.8842122914395909</v>
      </c>
    </row>
    <row r="131" spans="2:9" s="168" customFormat="1" ht="13.5" customHeight="1" x14ac:dyDescent="0.15">
      <c r="B131" s="169" t="s">
        <v>208</v>
      </c>
      <c r="C131" s="190">
        <v>1300</v>
      </c>
      <c r="D131" s="191">
        <v>20007</v>
      </c>
      <c r="E131" s="189">
        <v>10833</v>
      </c>
      <c r="F131" s="191">
        <v>1217</v>
      </c>
      <c r="G131" s="191">
        <v>18791</v>
      </c>
      <c r="H131" s="167">
        <f t="shared" si="3"/>
        <v>6.8200493015612169</v>
      </c>
      <c r="I131" s="167">
        <f t="shared" si="3"/>
        <v>6.4711830131445911</v>
      </c>
    </row>
    <row r="132" spans="2:9" s="168" customFormat="1" ht="13.5" customHeight="1" x14ac:dyDescent="0.15">
      <c r="B132" s="169" t="s">
        <v>142</v>
      </c>
      <c r="C132" s="190">
        <v>176</v>
      </c>
      <c r="D132" s="191">
        <v>6632</v>
      </c>
      <c r="E132" s="189">
        <v>3321</v>
      </c>
      <c r="F132" s="191">
        <v>154</v>
      </c>
      <c r="G132" s="191">
        <v>5880</v>
      </c>
      <c r="H132" s="167">
        <f t="shared" si="3"/>
        <v>14.285714285714285</v>
      </c>
      <c r="I132" s="167">
        <f t="shared" si="3"/>
        <v>12.789115646258503</v>
      </c>
    </row>
    <row r="133" spans="2:9" s="168" customFormat="1" ht="13.5" customHeight="1" x14ac:dyDescent="0.15">
      <c r="B133" s="169" t="s">
        <v>141</v>
      </c>
      <c r="C133" s="190">
        <v>90</v>
      </c>
      <c r="D133" s="191">
        <v>6134</v>
      </c>
      <c r="E133" s="189">
        <v>2881</v>
      </c>
      <c r="F133" s="191">
        <v>90</v>
      </c>
      <c r="G133" s="191">
        <v>6023</v>
      </c>
      <c r="H133" s="167">
        <f t="shared" si="3"/>
        <v>0</v>
      </c>
      <c r="I133" s="167">
        <f t="shared" si="3"/>
        <v>1.8429354142453926</v>
      </c>
    </row>
    <row r="134" spans="2:9" s="168" customFormat="1" ht="13.5" customHeight="1" x14ac:dyDescent="0.15">
      <c r="B134" s="169" t="s">
        <v>210</v>
      </c>
      <c r="C134" s="190">
        <v>24</v>
      </c>
      <c r="D134" s="191">
        <v>3417</v>
      </c>
      <c r="E134" s="189">
        <v>1402</v>
      </c>
      <c r="F134" s="191">
        <v>25</v>
      </c>
      <c r="G134" s="191">
        <v>3669</v>
      </c>
      <c r="H134" s="167">
        <f t="shared" si="3"/>
        <v>-4</v>
      </c>
      <c r="I134" s="167">
        <f t="shared" si="3"/>
        <v>-6.8683565004088303</v>
      </c>
    </row>
    <row r="135" spans="2:9" s="168" customFormat="1" ht="13.5" customHeight="1" x14ac:dyDescent="0.15">
      <c r="B135" s="169" t="s">
        <v>74</v>
      </c>
      <c r="C135" s="192">
        <v>1</v>
      </c>
      <c r="D135" s="189">
        <v>309</v>
      </c>
      <c r="E135" s="189">
        <v>253</v>
      </c>
      <c r="F135" s="189" t="s">
        <v>2</v>
      </c>
      <c r="G135" s="189" t="s">
        <v>2</v>
      </c>
      <c r="H135" s="171" t="s">
        <v>2</v>
      </c>
      <c r="I135" s="171" t="s">
        <v>2</v>
      </c>
    </row>
    <row r="136" spans="2:9" s="168" customFormat="1" ht="12.75" customHeight="1" x14ac:dyDescent="0.15">
      <c r="B136" s="374" t="s">
        <v>235</v>
      </c>
      <c r="C136" s="191">
        <v>41</v>
      </c>
      <c r="D136" s="194" t="s">
        <v>2</v>
      </c>
      <c r="E136" s="194" t="s">
        <v>2</v>
      </c>
      <c r="F136" s="191">
        <v>37</v>
      </c>
      <c r="G136" s="194" t="s">
        <v>2</v>
      </c>
      <c r="H136" s="167">
        <f>(C136-F136)/F136*100</f>
        <v>10.810810810810811</v>
      </c>
      <c r="I136" s="171" t="s">
        <v>2</v>
      </c>
    </row>
    <row r="137" spans="2:9" s="168" customFormat="1" ht="13.5" customHeight="1" x14ac:dyDescent="0.15">
      <c r="B137" s="163" t="s">
        <v>216</v>
      </c>
      <c r="C137" s="170">
        <v>666</v>
      </c>
      <c r="D137" s="207">
        <v>7962</v>
      </c>
      <c r="E137" s="206">
        <v>3396</v>
      </c>
      <c r="F137" s="207">
        <v>704</v>
      </c>
      <c r="G137" s="207">
        <v>9355</v>
      </c>
      <c r="H137" s="167">
        <f>(C137-F137)/F137*100</f>
        <v>-5.3977272727272725</v>
      </c>
      <c r="I137" s="167">
        <f>(D137-G137)/G137*100</f>
        <v>-14.890432923570282</v>
      </c>
    </row>
    <row r="138" spans="2:9" s="168" customFormat="1" ht="13.5" customHeight="1" x14ac:dyDescent="0.15">
      <c r="B138" s="169" t="s">
        <v>144</v>
      </c>
      <c r="C138" s="170">
        <v>272</v>
      </c>
      <c r="D138" s="207">
        <v>641</v>
      </c>
      <c r="E138" s="206">
        <v>317</v>
      </c>
      <c r="F138" s="207">
        <v>249</v>
      </c>
      <c r="G138" s="207">
        <v>588</v>
      </c>
      <c r="H138" s="167">
        <f t="shared" ref="H138:I181" si="4">(C138-F138)/F138*100</f>
        <v>9.236947791164658</v>
      </c>
      <c r="I138" s="167">
        <f t="shared" si="4"/>
        <v>9.0136054421768712</v>
      </c>
    </row>
    <row r="139" spans="2:9" s="168" customFormat="1" ht="13.5" customHeight="1" x14ac:dyDescent="0.15">
      <c r="B139" s="169" t="s">
        <v>143</v>
      </c>
      <c r="C139" s="170">
        <v>144</v>
      </c>
      <c r="D139" s="207">
        <v>1001</v>
      </c>
      <c r="E139" s="206">
        <v>472</v>
      </c>
      <c r="F139" s="207">
        <v>174</v>
      </c>
      <c r="G139" s="207">
        <v>1198</v>
      </c>
      <c r="H139" s="167">
        <f t="shared" si="4"/>
        <v>-17.241379310344829</v>
      </c>
      <c r="I139" s="167">
        <f t="shared" si="4"/>
        <v>-16.4440734557596</v>
      </c>
    </row>
    <row r="140" spans="2:9" s="168" customFormat="1" ht="13.5" customHeight="1" x14ac:dyDescent="0.15">
      <c r="B140" s="169" t="s">
        <v>208</v>
      </c>
      <c r="C140" s="170">
        <v>195</v>
      </c>
      <c r="D140" s="207">
        <v>3242</v>
      </c>
      <c r="E140" s="206">
        <v>1244</v>
      </c>
      <c r="F140" s="207">
        <v>222</v>
      </c>
      <c r="G140" s="207">
        <v>3751</v>
      </c>
      <c r="H140" s="167">
        <f t="shared" si="4"/>
        <v>-12.162162162162163</v>
      </c>
      <c r="I140" s="167">
        <f t="shared" si="4"/>
        <v>-13.56971474273527</v>
      </c>
    </row>
    <row r="141" spans="2:9" s="168" customFormat="1" ht="13.5" customHeight="1" x14ac:dyDescent="0.15">
      <c r="B141" s="169" t="s">
        <v>142</v>
      </c>
      <c r="C141" s="170">
        <v>38</v>
      </c>
      <c r="D141" s="207">
        <v>1430</v>
      </c>
      <c r="E141" s="206">
        <v>510</v>
      </c>
      <c r="F141" s="207">
        <v>34</v>
      </c>
      <c r="G141" s="207">
        <v>1240</v>
      </c>
      <c r="H141" s="167">
        <f t="shared" si="4"/>
        <v>11.76470588235294</v>
      </c>
      <c r="I141" s="167">
        <f t="shared" si="4"/>
        <v>15.32258064516129</v>
      </c>
    </row>
    <row r="142" spans="2:9" s="168" customFormat="1" ht="13.5" customHeight="1" x14ac:dyDescent="0.15">
      <c r="B142" s="169" t="s">
        <v>141</v>
      </c>
      <c r="C142" s="170">
        <v>9</v>
      </c>
      <c r="D142" s="207">
        <v>618</v>
      </c>
      <c r="E142" s="206">
        <v>242</v>
      </c>
      <c r="F142" s="207">
        <v>16</v>
      </c>
      <c r="G142" s="207">
        <v>1036</v>
      </c>
      <c r="H142" s="167">
        <f t="shared" si="4"/>
        <v>-43.75</v>
      </c>
      <c r="I142" s="167">
        <f t="shared" si="4"/>
        <v>-40.34749034749035</v>
      </c>
    </row>
    <row r="143" spans="2:9" s="168" customFormat="1" ht="13.5" customHeight="1" x14ac:dyDescent="0.15">
      <c r="B143" s="169" t="s">
        <v>210</v>
      </c>
      <c r="C143" s="170">
        <v>1</v>
      </c>
      <c r="D143" s="207">
        <v>100</v>
      </c>
      <c r="E143" s="206">
        <v>42</v>
      </c>
      <c r="F143" s="207">
        <v>2</v>
      </c>
      <c r="G143" s="207">
        <v>407</v>
      </c>
      <c r="H143" s="167">
        <f t="shared" si="4"/>
        <v>-50</v>
      </c>
      <c r="I143" s="167">
        <f t="shared" si="4"/>
        <v>-75.429975429975428</v>
      </c>
    </row>
    <row r="144" spans="2:9" s="168" customFormat="1" ht="13.5" customHeight="1" x14ac:dyDescent="0.15">
      <c r="B144" s="169" t="s">
        <v>74</v>
      </c>
      <c r="C144" s="170">
        <v>2</v>
      </c>
      <c r="D144" s="207">
        <v>930</v>
      </c>
      <c r="E144" s="206">
        <v>569</v>
      </c>
      <c r="F144" s="207">
        <v>3</v>
      </c>
      <c r="G144" s="207">
        <v>1135</v>
      </c>
      <c r="H144" s="167">
        <f t="shared" si="4"/>
        <v>-33.333333333333329</v>
      </c>
      <c r="I144" s="167">
        <f t="shared" si="4"/>
        <v>-18.06167400881057</v>
      </c>
    </row>
    <row r="145" spans="2:9" s="168" customFormat="1" ht="12.75" customHeight="1" x14ac:dyDescent="0.15">
      <c r="B145" s="169" t="s">
        <v>235</v>
      </c>
      <c r="C145" s="170">
        <v>5</v>
      </c>
      <c r="D145" s="208" t="s">
        <v>2</v>
      </c>
      <c r="E145" s="208" t="s">
        <v>2</v>
      </c>
      <c r="F145" s="207">
        <v>4</v>
      </c>
      <c r="G145" s="172" t="s">
        <v>2</v>
      </c>
      <c r="H145" s="167">
        <f t="shared" si="4"/>
        <v>25</v>
      </c>
      <c r="I145" s="209" t="s">
        <v>2</v>
      </c>
    </row>
    <row r="146" spans="2:9" s="168" customFormat="1" ht="13.5" customHeight="1" x14ac:dyDescent="0.15">
      <c r="B146" s="163" t="s">
        <v>217</v>
      </c>
      <c r="C146" s="170">
        <v>2264</v>
      </c>
      <c r="D146" s="207">
        <v>6365</v>
      </c>
      <c r="E146" s="206">
        <v>3261</v>
      </c>
      <c r="F146" s="207">
        <v>2280</v>
      </c>
      <c r="G146" s="207">
        <v>6355</v>
      </c>
      <c r="H146" s="167">
        <f t="shared" si="4"/>
        <v>-0.70175438596491224</v>
      </c>
      <c r="I146" s="167">
        <f t="shared" si="4"/>
        <v>0.15735641227380015</v>
      </c>
    </row>
    <row r="147" spans="2:9" s="168" customFormat="1" ht="13.5" customHeight="1" x14ac:dyDescent="0.15">
      <c r="B147" s="169" t="s">
        <v>144</v>
      </c>
      <c r="C147" s="170">
        <v>1998</v>
      </c>
      <c r="D147" s="207">
        <v>3650</v>
      </c>
      <c r="E147" s="208">
        <v>1907</v>
      </c>
      <c r="F147" s="207">
        <v>1999</v>
      </c>
      <c r="G147" s="207">
        <v>3649</v>
      </c>
      <c r="H147" s="167">
        <f t="shared" si="4"/>
        <v>-5.0025012506253123E-2</v>
      </c>
      <c r="I147" s="167">
        <f t="shared" si="4"/>
        <v>2.7404768429706773E-2</v>
      </c>
    </row>
    <row r="148" spans="2:9" s="168" customFormat="1" ht="13.5" customHeight="1" x14ac:dyDescent="0.15">
      <c r="B148" s="169" t="s">
        <v>143</v>
      </c>
      <c r="C148" s="170">
        <v>168</v>
      </c>
      <c r="D148" s="207">
        <v>1086</v>
      </c>
      <c r="E148" s="206">
        <v>604</v>
      </c>
      <c r="F148" s="207">
        <v>188</v>
      </c>
      <c r="G148" s="207">
        <v>1159</v>
      </c>
      <c r="H148" s="167">
        <f t="shared" si="4"/>
        <v>-10.638297872340425</v>
      </c>
      <c r="I148" s="167">
        <f t="shared" si="4"/>
        <v>-6.2985332182916309</v>
      </c>
    </row>
    <row r="149" spans="2:9" s="168" customFormat="1" ht="13.5" customHeight="1" x14ac:dyDescent="0.15">
      <c r="B149" s="169" t="s">
        <v>208</v>
      </c>
      <c r="C149" s="170">
        <v>79</v>
      </c>
      <c r="D149" s="207">
        <v>1263</v>
      </c>
      <c r="E149" s="206">
        <v>608</v>
      </c>
      <c r="F149" s="207">
        <v>71</v>
      </c>
      <c r="G149" s="207">
        <v>1076</v>
      </c>
      <c r="H149" s="167">
        <f t="shared" si="4"/>
        <v>11.267605633802818</v>
      </c>
      <c r="I149" s="167">
        <f t="shared" si="4"/>
        <v>17.37918215613383</v>
      </c>
    </row>
    <row r="150" spans="2:9" s="168" customFormat="1" ht="13.5" customHeight="1" x14ac:dyDescent="0.15">
      <c r="B150" s="169" t="s">
        <v>142</v>
      </c>
      <c r="C150" s="170">
        <v>7</v>
      </c>
      <c r="D150" s="207">
        <v>261</v>
      </c>
      <c r="E150" s="206">
        <v>95</v>
      </c>
      <c r="F150" s="207">
        <v>10</v>
      </c>
      <c r="G150" s="207">
        <v>362</v>
      </c>
      <c r="H150" s="167">
        <f t="shared" si="4"/>
        <v>-30</v>
      </c>
      <c r="I150" s="167">
        <f t="shared" si="4"/>
        <v>-27.900552486187845</v>
      </c>
    </row>
    <row r="151" spans="2:9" s="168" customFormat="1" ht="13.5" customHeight="1" x14ac:dyDescent="0.15">
      <c r="B151" s="169" t="s">
        <v>141</v>
      </c>
      <c r="C151" s="173">
        <v>2</v>
      </c>
      <c r="D151" s="166">
        <v>105</v>
      </c>
      <c r="E151" s="166">
        <v>47</v>
      </c>
      <c r="F151" s="166" t="s">
        <v>2</v>
      </c>
      <c r="G151" s="166" t="s">
        <v>2</v>
      </c>
      <c r="H151" s="171" t="s">
        <v>2</v>
      </c>
      <c r="I151" s="171" t="s">
        <v>2</v>
      </c>
    </row>
    <row r="152" spans="2:9" s="168" customFormat="1" ht="13.5" customHeight="1" x14ac:dyDescent="0.15">
      <c r="B152" s="169" t="s">
        <v>210</v>
      </c>
      <c r="C152" s="173" t="s">
        <v>2</v>
      </c>
      <c r="D152" s="166" t="s">
        <v>2</v>
      </c>
      <c r="E152" s="166" t="s">
        <v>2</v>
      </c>
      <c r="F152" s="207">
        <v>1</v>
      </c>
      <c r="G152" s="207">
        <v>109</v>
      </c>
      <c r="H152" s="171" t="s">
        <v>2</v>
      </c>
      <c r="I152" s="171" t="s">
        <v>2</v>
      </c>
    </row>
    <row r="153" spans="2:9" s="168" customFormat="1" ht="13.5" customHeight="1" x14ac:dyDescent="0.15">
      <c r="B153" s="169" t="s">
        <v>74</v>
      </c>
      <c r="C153" s="173" t="s">
        <v>2</v>
      </c>
      <c r="D153" s="166" t="s">
        <v>2</v>
      </c>
      <c r="E153" s="166" t="s">
        <v>2</v>
      </c>
      <c r="F153" s="166" t="s">
        <v>2</v>
      </c>
      <c r="G153" s="166" t="s">
        <v>2</v>
      </c>
      <c r="H153" s="171" t="s">
        <v>2</v>
      </c>
      <c r="I153" s="171" t="s">
        <v>2</v>
      </c>
    </row>
    <row r="154" spans="2:9" s="168" customFormat="1" ht="13.5" customHeight="1" x14ac:dyDescent="0.15">
      <c r="B154" s="169" t="s">
        <v>235</v>
      </c>
      <c r="C154" s="173">
        <v>10</v>
      </c>
      <c r="D154" s="166" t="s">
        <v>2</v>
      </c>
      <c r="E154" s="166" t="s">
        <v>2</v>
      </c>
      <c r="F154" s="166">
        <v>11</v>
      </c>
      <c r="G154" s="166" t="s">
        <v>2</v>
      </c>
      <c r="H154" s="167">
        <f>(C154-F154)/F154*100</f>
        <v>-9.0909090909090917</v>
      </c>
      <c r="I154" s="171" t="s">
        <v>2</v>
      </c>
    </row>
    <row r="155" spans="2:9" s="168" customFormat="1" ht="13.5" customHeight="1" x14ac:dyDescent="0.15">
      <c r="B155" s="210" t="s">
        <v>218</v>
      </c>
      <c r="C155" s="170">
        <v>1272</v>
      </c>
      <c r="D155" s="207">
        <v>6144</v>
      </c>
      <c r="E155" s="206">
        <v>3922</v>
      </c>
      <c r="F155" s="207">
        <v>1240</v>
      </c>
      <c r="G155" s="207">
        <v>6310</v>
      </c>
      <c r="H155" s="167">
        <f t="shared" si="4"/>
        <v>2.5806451612903225</v>
      </c>
      <c r="I155" s="167">
        <f t="shared" si="4"/>
        <v>-2.6307448494453252</v>
      </c>
    </row>
    <row r="156" spans="2:9" s="168" customFormat="1" ht="13.5" customHeight="1" x14ac:dyDescent="0.15">
      <c r="B156" s="169" t="s">
        <v>144</v>
      </c>
      <c r="C156" s="170">
        <v>935</v>
      </c>
      <c r="D156" s="207">
        <v>1934</v>
      </c>
      <c r="E156" s="206">
        <v>1208</v>
      </c>
      <c r="F156" s="207">
        <v>896</v>
      </c>
      <c r="G156" s="207">
        <v>1876</v>
      </c>
      <c r="H156" s="167">
        <f t="shared" si="4"/>
        <v>4.3526785714285712</v>
      </c>
      <c r="I156" s="167">
        <f t="shared" si="4"/>
        <v>3.091684434968017</v>
      </c>
    </row>
    <row r="157" spans="2:9" s="168" customFormat="1" ht="13.5" customHeight="1" x14ac:dyDescent="0.15">
      <c r="B157" s="169" t="s">
        <v>143</v>
      </c>
      <c r="C157" s="170">
        <v>218</v>
      </c>
      <c r="D157" s="207">
        <v>1390</v>
      </c>
      <c r="E157" s="206">
        <v>707</v>
      </c>
      <c r="F157" s="207">
        <v>229</v>
      </c>
      <c r="G157" s="207">
        <v>1473</v>
      </c>
      <c r="H157" s="167">
        <f t="shared" si="4"/>
        <v>-4.8034934497816595</v>
      </c>
      <c r="I157" s="167">
        <f t="shared" si="4"/>
        <v>-5.6347589952477932</v>
      </c>
    </row>
    <row r="158" spans="2:9" s="168" customFormat="1" ht="13.5" customHeight="1" x14ac:dyDescent="0.15">
      <c r="B158" s="169" t="s">
        <v>208</v>
      </c>
      <c r="C158" s="170">
        <v>95</v>
      </c>
      <c r="D158" s="207">
        <v>1452</v>
      </c>
      <c r="E158" s="208">
        <v>950</v>
      </c>
      <c r="F158" s="207">
        <v>89</v>
      </c>
      <c r="G158" s="207">
        <v>1342</v>
      </c>
      <c r="H158" s="167">
        <f t="shared" si="4"/>
        <v>6.7415730337078648</v>
      </c>
      <c r="I158" s="167">
        <f t="shared" si="4"/>
        <v>8.1967213114754092</v>
      </c>
    </row>
    <row r="159" spans="2:9" s="168" customFormat="1" ht="13.5" customHeight="1" x14ac:dyDescent="0.15">
      <c r="B159" s="169" t="s">
        <v>142</v>
      </c>
      <c r="C159" s="170">
        <v>9</v>
      </c>
      <c r="D159" s="207">
        <v>325</v>
      </c>
      <c r="E159" s="206">
        <v>250</v>
      </c>
      <c r="F159" s="207">
        <v>8</v>
      </c>
      <c r="G159" s="207">
        <v>301</v>
      </c>
      <c r="H159" s="167">
        <f t="shared" si="4"/>
        <v>12.5</v>
      </c>
      <c r="I159" s="167">
        <f t="shared" si="4"/>
        <v>7.9734219269102988</v>
      </c>
    </row>
    <row r="160" spans="2:9" s="168" customFormat="1" ht="13.5" customHeight="1" x14ac:dyDescent="0.15">
      <c r="B160" s="169" t="s">
        <v>141</v>
      </c>
      <c r="C160" s="170">
        <v>15</v>
      </c>
      <c r="D160" s="207">
        <v>1043</v>
      </c>
      <c r="E160" s="206" t="s">
        <v>251</v>
      </c>
      <c r="F160" s="207">
        <v>14</v>
      </c>
      <c r="G160" s="207">
        <v>906</v>
      </c>
      <c r="H160" s="167">
        <f t="shared" si="4"/>
        <v>7.1428571428571423</v>
      </c>
      <c r="I160" s="167">
        <f t="shared" si="4"/>
        <v>15.121412803532008</v>
      </c>
    </row>
    <row r="161" spans="2:9" s="168" customFormat="1" ht="13.5" customHeight="1" x14ac:dyDescent="0.15">
      <c r="B161" s="169" t="s">
        <v>210</v>
      </c>
      <c r="C161" s="173" t="s">
        <v>2</v>
      </c>
      <c r="D161" s="166" t="s">
        <v>2</v>
      </c>
      <c r="E161" s="166" t="s">
        <v>2</v>
      </c>
      <c r="F161" s="207">
        <v>3</v>
      </c>
      <c r="G161" s="207">
        <v>412</v>
      </c>
      <c r="H161" s="195" t="s">
        <v>2</v>
      </c>
      <c r="I161" s="195" t="s">
        <v>2</v>
      </c>
    </row>
    <row r="162" spans="2:9" s="168" customFormat="1" ht="13.5" customHeight="1" x14ac:dyDescent="0.15">
      <c r="B162" s="169" t="s">
        <v>74</v>
      </c>
      <c r="C162" s="173" t="s">
        <v>2</v>
      </c>
      <c r="D162" s="166" t="s">
        <v>2</v>
      </c>
      <c r="E162" s="166" t="s">
        <v>2</v>
      </c>
      <c r="F162" s="166" t="s">
        <v>2</v>
      </c>
      <c r="G162" s="166" t="s">
        <v>2</v>
      </c>
      <c r="H162" s="195" t="s">
        <v>2</v>
      </c>
      <c r="I162" s="195" t="s">
        <v>2</v>
      </c>
    </row>
    <row r="163" spans="2:9" s="168" customFormat="1" ht="13.5" customHeight="1" x14ac:dyDescent="0.15">
      <c r="B163" s="169" t="s">
        <v>235</v>
      </c>
      <c r="C163" s="173" t="s">
        <v>2</v>
      </c>
      <c r="D163" s="206" t="s">
        <v>2</v>
      </c>
      <c r="E163" s="206" t="s">
        <v>2</v>
      </c>
      <c r="F163" s="207">
        <v>1</v>
      </c>
      <c r="G163" s="166" t="s">
        <v>2</v>
      </c>
      <c r="H163" s="195" t="s">
        <v>2</v>
      </c>
      <c r="I163" s="195" t="s">
        <v>2</v>
      </c>
    </row>
    <row r="164" spans="2:9" s="168" customFormat="1" ht="13.5" customHeight="1" x14ac:dyDescent="0.15">
      <c r="B164" s="163" t="s">
        <v>219</v>
      </c>
      <c r="C164" s="170">
        <v>4660</v>
      </c>
      <c r="D164" s="207">
        <v>27581</v>
      </c>
      <c r="E164" s="206">
        <v>10231</v>
      </c>
      <c r="F164" s="207">
        <v>4598</v>
      </c>
      <c r="G164" s="207">
        <v>28019</v>
      </c>
      <c r="H164" s="167">
        <f t="shared" si="4"/>
        <v>1.3484123531970422</v>
      </c>
      <c r="I164" s="167">
        <f t="shared" si="4"/>
        <v>-1.563224954495164</v>
      </c>
    </row>
    <row r="165" spans="2:9" s="168" customFormat="1" ht="13.5" customHeight="1" x14ac:dyDescent="0.15">
      <c r="B165" s="169" t="s">
        <v>144</v>
      </c>
      <c r="C165" s="170">
        <v>3067</v>
      </c>
      <c r="D165" s="207">
        <v>6405</v>
      </c>
      <c r="E165" s="206">
        <v>2305</v>
      </c>
      <c r="F165" s="207">
        <v>2985</v>
      </c>
      <c r="G165" s="207">
        <v>6388</v>
      </c>
      <c r="H165" s="167">
        <f t="shared" si="4"/>
        <v>2.7470686767169181</v>
      </c>
      <c r="I165" s="167">
        <f t="shared" si="4"/>
        <v>0.26612398246712587</v>
      </c>
    </row>
    <row r="166" spans="2:9" s="168" customFormat="1" ht="13.5" customHeight="1" x14ac:dyDescent="0.15">
      <c r="B166" s="169" t="s">
        <v>143</v>
      </c>
      <c r="C166" s="170">
        <v>884</v>
      </c>
      <c r="D166" s="207">
        <v>5757</v>
      </c>
      <c r="E166" s="206">
        <v>1947</v>
      </c>
      <c r="F166" s="207">
        <v>914</v>
      </c>
      <c r="G166" s="207">
        <v>5913</v>
      </c>
      <c r="H166" s="167">
        <f t="shared" si="4"/>
        <v>-3.2822757111597372</v>
      </c>
      <c r="I166" s="167">
        <f t="shared" si="4"/>
        <v>-2.6382546930492135</v>
      </c>
    </row>
    <row r="167" spans="2:9" s="168" customFormat="1" ht="13.5" customHeight="1" x14ac:dyDescent="0.15">
      <c r="B167" s="169" t="s">
        <v>208</v>
      </c>
      <c r="C167" s="170">
        <v>591</v>
      </c>
      <c r="D167" s="207">
        <v>9366</v>
      </c>
      <c r="E167" s="206">
        <v>3493</v>
      </c>
      <c r="F167" s="207">
        <v>590</v>
      </c>
      <c r="G167" s="207">
        <v>9452</v>
      </c>
      <c r="H167" s="167">
        <f t="shared" si="4"/>
        <v>0.16949152542372881</v>
      </c>
      <c r="I167" s="167">
        <f t="shared" si="4"/>
        <v>-0.90986034701650442</v>
      </c>
    </row>
    <row r="168" spans="2:9" s="168" customFormat="1" ht="13.5" customHeight="1" x14ac:dyDescent="0.15">
      <c r="B168" s="169" t="s">
        <v>142</v>
      </c>
      <c r="C168" s="170">
        <v>76</v>
      </c>
      <c r="D168" s="207">
        <v>2729</v>
      </c>
      <c r="E168" s="206">
        <v>1057</v>
      </c>
      <c r="F168" s="207">
        <v>69</v>
      </c>
      <c r="G168" s="207">
        <v>2430</v>
      </c>
      <c r="H168" s="167">
        <f t="shared" si="4"/>
        <v>10.144927536231885</v>
      </c>
      <c r="I168" s="167">
        <f t="shared" si="4"/>
        <v>12.304526748971194</v>
      </c>
    </row>
    <row r="169" spans="2:9" s="168" customFormat="1" ht="13.5" customHeight="1" x14ac:dyDescent="0.15">
      <c r="B169" s="169" t="s">
        <v>141</v>
      </c>
      <c r="C169" s="170">
        <v>27</v>
      </c>
      <c r="D169" s="207">
        <v>1830</v>
      </c>
      <c r="E169" s="208">
        <v>754</v>
      </c>
      <c r="F169" s="207">
        <v>29</v>
      </c>
      <c r="G169" s="207">
        <v>1865</v>
      </c>
      <c r="H169" s="167">
        <f t="shared" si="4"/>
        <v>-6.8965517241379306</v>
      </c>
      <c r="I169" s="167">
        <f t="shared" si="4"/>
        <v>-1.8766756032171581</v>
      </c>
    </row>
    <row r="170" spans="2:9" s="168" customFormat="1" ht="13.5" customHeight="1" x14ac:dyDescent="0.15">
      <c r="B170" s="169" t="s">
        <v>210</v>
      </c>
      <c r="C170" s="170">
        <v>5</v>
      </c>
      <c r="D170" s="207">
        <v>1010</v>
      </c>
      <c r="E170" s="166">
        <v>602</v>
      </c>
      <c r="F170" s="207">
        <v>7</v>
      </c>
      <c r="G170" s="207">
        <v>1159</v>
      </c>
      <c r="H170" s="167">
        <f t="shared" si="4"/>
        <v>-28.571428571428569</v>
      </c>
      <c r="I170" s="167">
        <f t="shared" si="4"/>
        <v>-12.855910267471959</v>
      </c>
    </row>
    <row r="171" spans="2:9" s="168" customFormat="1" ht="13.5" customHeight="1" x14ac:dyDescent="0.15">
      <c r="B171" s="169" t="s">
        <v>74</v>
      </c>
      <c r="C171" s="170">
        <v>1</v>
      </c>
      <c r="D171" s="207">
        <v>484</v>
      </c>
      <c r="E171" s="206">
        <v>73</v>
      </c>
      <c r="F171" s="207">
        <v>2</v>
      </c>
      <c r="G171" s="207">
        <v>812</v>
      </c>
      <c r="H171" s="167">
        <f t="shared" si="4"/>
        <v>-50</v>
      </c>
      <c r="I171" s="167">
        <f t="shared" si="4"/>
        <v>-40.39408866995074</v>
      </c>
    </row>
    <row r="172" spans="2:9" s="168" customFormat="1" ht="13.5" customHeight="1" x14ac:dyDescent="0.15">
      <c r="B172" s="169" t="s">
        <v>235</v>
      </c>
      <c r="C172" s="170">
        <v>9</v>
      </c>
      <c r="D172" s="206" t="s">
        <v>2</v>
      </c>
      <c r="E172" s="206" t="s">
        <v>2</v>
      </c>
      <c r="F172" s="207">
        <v>2</v>
      </c>
      <c r="G172" s="166" t="s">
        <v>2</v>
      </c>
      <c r="H172" s="167">
        <f t="shared" si="4"/>
        <v>350</v>
      </c>
      <c r="I172" s="167" t="s">
        <v>2</v>
      </c>
    </row>
    <row r="173" spans="2:9" s="168" customFormat="1" ht="13.5" customHeight="1" x14ac:dyDescent="0.15">
      <c r="B173" s="211" t="s">
        <v>220</v>
      </c>
      <c r="C173" s="170">
        <v>3653</v>
      </c>
      <c r="D173" s="207">
        <v>12812</v>
      </c>
      <c r="E173" s="206">
        <v>5044</v>
      </c>
      <c r="F173" s="207">
        <v>3697</v>
      </c>
      <c r="G173" s="207">
        <v>13741</v>
      </c>
      <c r="H173" s="167">
        <f t="shared" si="4"/>
        <v>-1.1901541790641061</v>
      </c>
      <c r="I173" s="167">
        <f t="shared" si="4"/>
        <v>-6.7607888799941787</v>
      </c>
    </row>
    <row r="174" spans="2:9" s="168" customFormat="1" ht="13.5" customHeight="1" x14ac:dyDescent="0.15">
      <c r="B174" s="169" t="s">
        <v>144</v>
      </c>
      <c r="C174" s="170">
        <v>3141</v>
      </c>
      <c r="D174" s="207">
        <v>5177</v>
      </c>
      <c r="E174" s="206">
        <v>1689</v>
      </c>
      <c r="F174" s="207">
        <v>3150</v>
      </c>
      <c r="G174" s="207">
        <v>5304</v>
      </c>
      <c r="H174" s="167">
        <f t="shared" si="4"/>
        <v>-0.2857142857142857</v>
      </c>
      <c r="I174" s="167">
        <f t="shared" si="4"/>
        <v>-2.3944193061840124</v>
      </c>
    </row>
    <row r="175" spans="2:9" s="168" customFormat="1" ht="13.5" customHeight="1" x14ac:dyDescent="0.15">
      <c r="B175" s="169" t="s">
        <v>143</v>
      </c>
      <c r="C175" s="170">
        <v>273</v>
      </c>
      <c r="D175" s="207">
        <v>1701</v>
      </c>
      <c r="E175" s="206">
        <v>678</v>
      </c>
      <c r="F175" s="207">
        <v>285</v>
      </c>
      <c r="G175" s="207">
        <v>1817</v>
      </c>
      <c r="H175" s="167">
        <f t="shared" si="4"/>
        <v>-4.2105263157894735</v>
      </c>
      <c r="I175" s="167">
        <f t="shared" si="4"/>
        <v>-6.384149697303247</v>
      </c>
    </row>
    <row r="176" spans="2:9" s="168" customFormat="1" ht="13.5" customHeight="1" x14ac:dyDescent="0.15">
      <c r="B176" s="169" t="s">
        <v>208</v>
      </c>
      <c r="C176" s="170">
        <v>169</v>
      </c>
      <c r="D176" s="207">
        <v>2709</v>
      </c>
      <c r="E176" s="206">
        <v>1333</v>
      </c>
      <c r="F176" s="207">
        <v>186</v>
      </c>
      <c r="G176" s="207">
        <v>2995</v>
      </c>
      <c r="H176" s="167">
        <f t="shared" si="4"/>
        <v>-9.1397849462365599</v>
      </c>
      <c r="I176" s="167">
        <f t="shared" si="4"/>
        <v>-9.5492487479131896</v>
      </c>
    </row>
    <row r="177" spans="2:9" s="168" customFormat="1" ht="13.5" customHeight="1" x14ac:dyDescent="0.15">
      <c r="B177" s="169" t="s">
        <v>142</v>
      </c>
      <c r="C177" s="170">
        <v>31</v>
      </c>
      <c r="D177" s="207">
        <v>1108</v>
      </c>
      <c r="E177" s="208">
        <v>489</v>
      </c>
      <c r="F177" s="207">
        <v>38</v>
      </c>
      <c r="G177" s="207">
        <v>1446</v>
      </c>
      <c r="H177" s="167">
        <f t="shared" si="4"/>
        <v>-18.421052631578945</v>
      </c>
      <c r="I177" s="167">
        <f t="shared" si="4"/>
        <v>-23.374827109266942</v>
      </c>
    </row>
    <row r="178" spans="2:9" s="168" customFormat="1" ht="13.5" customHeight="1" x14ac:dyDescent="0.15">
      <c r="B178" s="169" t="s">
        <v>141</v>
      </c>
      <c r="C178" s="170">
        <v>23</v>
      </c>
      <c r="D178" s="207">
        <v>1470</v>
      </c>
      <c r="E178" s="206">
        <v>646</v>
      </c>
      <c r="F178" s="207">
        <v>23</v>
      </c>
      <c r="G178" s="207">
        <v>1509</v>
      </c>
      <c r="H178" s="167">
        <f t="shared" si="4"/>
        <v>0</v>
      </c>
      <c r="I178" s="167">
        <f t="shared" si="4"/>
        <v>-2.5844930417495031</v>
      </c>
    </row>
    <row r="179" spans="2:9" s="168" customFormat="1" ht="13.5" customHeight="1" x14ac:dyDescent="0.15">
      <c r="B179" s="169" t="s">
        <v>210</v>
      </c>
      <c r="C179" s="170">
        <v>4</v>
      </c>
      <c r="D179" s="207">
        <v>647</v>
      </c>
      <c r="E179" s="206">
        <v>209</v>
      </c>
      <c r="F179" s="207">
        <v>4</v>
      </c>
      <c r="G179" s="207">
        <v>670</v>
      </c>
      <c r="H179" s="167">
        <f t="shared" si="4"/>
        <v>0</v>
      </c>
      <c r="I179" s="167">
        <f t="shared" si="4"/>
        <v>-3.4328358208955225</v>
      </c>
    </row>
    <row r="180" spans="2:9" s="168" customFormat="1" ht="13.5" customHeight="1" x14ac:dyDescent="0.15">
      <c r="B180" s="169" t="s">
        <v>74</v>
      </c>
      <c r="C180" s="174" t="s">
        <v>2</v>
      </c>
      <c r="D180" s="172" t="s">
        <v>2</v>
      </c>
      <c r="E180" s="172" t="s">
        <v>2</v>
      </c>
      <c r="F180" s="172" t="s">
        <v>2</v>
      </c>
      <c r="G180" s="172" t="s">
        <v>2</v>
      </c>
      <c r="H180" s="171" t="s">
        <v>2</v>
      </c>
      <c r="I180" s="171" t="s">
        <v>2</v>
      </c>
    </row>
    <row r="181" spans="2:9" s="168" customFormat="1" ht="13.5" customHeight="1" thickBot="1" x14ac:dyDescent="0.2">
      <c r="B181" s="178" t="s">
        <v>235</v>
      </c>
      <c r="C181" s="179">
        <v>12</v>
      </c>
      <c r="D181" s="180" t="s">
        <v>2</v>
      </c>
      <c r="E181" s="375" t="s">
        <v>2</v>
      </c>
      <c r="F181" s="332">
        <v>11</v>
      </c>
      <c r="G181" s="180" t="s">
        <v>2</v>
      </c>
      <c r="H181" s="198">
        <f t="shared" si="4"/>
        <v>9.0909090909090917</v>
      </c>
      <c r="I181" s="199" t="s">
        <v>2</v>
      </c>
    </row>
    <row r="182" spans="2:9" s="168" customFormat="1" ht="15" customHeight="1" x14ac:dyDescent="0.15">
      <c r="B182" s="169"/>
      <c r="C182" s="207"/>
      <c r="D182" s="172"/>
      <c r="E182" s="166"/>
      <c r="F182" s="207"/>
      <c r="G182" s="172"/>
      <c r="H182" s="167"/>
      <c r="I182" s="171"/>
    </row>
    <row r="183" spans="2:9" s="218" customFormat="1" ht="15" customHeight="1" x14ac:dyDescent="0.15">
      <c r="B183" s="212"/>
      <c r="C183" s="213"/>
      <c r="D183" s="214"/>
      <c r="E183" s="214"/>
      <c r="F183" s="215"/>
      <c r="G183" s="214"/>
      <c r="H183" s="216"/>
      <c r="I183" s="217"/>
    </row>
    <row r="184" spans="2:9" s="148" customFormat="1" ht="28.5" customHeight="1" x14ac:dyDescent="0.2">
      <c r="B184" s="505"/>
      <c r="C184" s="505"/>
      <c r="D184" s="505"/>
      <c r="E184" s="505"/>
      <c r="F184" s="505"/>
      <c r="G184" s="505"/>
      <c r="H184" s="505"/>
      <c r="I184" s="505"/>
    </row>
    <row r="185" spans="2:9" s="156" customFormat="1" ht="23.25" customHeight="1" thickBot="1" x14ac:dyDescent="0.25">
      <c r="B185" s="149"/>
      <c r="C185" s="150"/>
      <c r="D185" s="151"/>
      <c r="E185" s="151"/>
      <c r="F185" s="152"/>
      <c r="G185" s="153"/>
      <c r="H185" s="154"/>
      <c r="I185" s="155"/>
    </row>
    <row r="186" spans="2:9" s="160" customFormat="1" ht="15" customHeight="1" x14ac:dyDescent="0.2">
      <c r="B186" s="490" t="s">
        <v>70</v>
      </c>
      <c r="C186" s="157" t="s">
        <v>246</v>
      </c>
      <c r="D186" s="158"/>
      <c r="E186" s="158"/>
      <c r="F186" s="159" t="s">
        <v>231</v>
      </c>
      <c r="G186" s="158"/>
      <c r="H186" s="493" t="s">
        <v>247</v>
      </c>
      <c r="I186" s="494"/>
    </row>
    <row r="187" spans="2:9" s="160" customFormat="1" ht="9.75" customHeight="1" x14ac:dyDescent="0.2">
      <c r="B187" s="491"/>
      <c r="C187" s="495" t="s">
        <v>20</v>
      </c>
      <c r="D187" s="497" t="s">
        <v>71</v>
      </c>
      <c r="E187" s="161"/>
      <c r="F187" s="499" t="s">
        <v>20</v>
      </c>
      <c r="G187" s="499" t="s">
        <v>71</v>
      </c>
      <c r="H187" s="501" t="s">
        <v>20</v>
      </c>
      <c r="I187" s="503" t="s">
        <v>71</v>
      </c>
    </row>
    <row r="188" spans="2:9" s="160" customFormat="1" ht="12.75" customHeight="1" x14ac:dyDescent="0.2">
      <c r="B188" s="492"/>
      <c r="C188" s="496"/>
      <c r="D188" s="498"/>
      <c r="E188" s="162" t="s">
        <v>72</v>
      </c>
      <c r="F188" s="500"/>
      <c r="G188" s="500"/>
      <c r="H188" s="502"/>
      <c r="I188" s="504"/>
    </row>
    <row r="189" spans="2:9" s="168" customFormat="1" ht="13.5" customHeight="1" x14ac:dyDescent="0.15">
      <c r="B189" s="163" t="s">
        <v>79</v>
      </c>
      <c r="C189" s="170">
        <v>1063</v>
      </c>
      <c r="D189" s="207">
        <v>9473</v>
      </c>
      <c r="E189" s="206">
        <v>5156</v>
      </c>
      <c r="F189" s="207">
        <v>1050</v>
      </c>
      <c r="G189" s="207">
        <v>9131</v>
      </c>
      <c r="H189" s="167">
        <f t="shared" ref="H189:I196" si="5">(C189-F189)/F189*100</f>
        <v>1.2380952380952381</v>
      </c>
      <c r="I189" s="167">
        <f t="shared" si="5"/>
        <v>3.7454824225167016</v>
      </c>
    </row>
    <row r="190" spans="2:9" s="168" customFormat="1" ht="13.5" customHeight="1" x14ac:dyDescent="0.15">
      <c r="B190" s="169" t="s">
        <v>144</v>
      </c>
      <c r="C190" s="170">
        <v>809</v>
      </c>
      <c r="D190" s="207">
        <v>1331</v>
      </c>
      <c r="E190" s="206">
        <v>400</v>
      </c>
      <c r="F190" s="207">
        <v>789</v>
      </c>
      <c r="G190" s="207">
        <v>1334</v>
      </c>
      <c r="H190" s="167">
        <f t="shared" si="5"/>
        <v>2.5348542458808616</v>
      </c>
      <c r="I190" s="167">
        <f t="shared" si="5"/>
        <v>-0.22488755622188905</v>
      </c>
    </row>
    <row r="191" spans="2:9" s="168" customFormat="1" ht="13.5" customHeight="1" x14ac:dyDescent="0.15">
      <c r="B191" s="169" t="s">
        <v>143</v>
      </c>
      <c r="C191" s="170">
        <v>125</v>
      </c>
      <c r="D191" s="207">
        <v>821</v>
      </c>
      <c r="E191" s="206">
        <v>292</v>
      </c>
      <c r="F191" s="207">
        <v>131</v>
      </c>
      <c r="G191" s="207">
        <v>838</v>
      </c>
      <c r="H191" s="167">
        <f t="shared" si="5"/>
        <v>-4.5801526717557248</v>
      </c>
      <c r="I191" s="167">
        <f t="shared" si="5"/>
        <v>-2.028639618138425</v>
      </c>
    </row>
    <row r="192" spans="2:9" s="168" customFormat="1" ht="13.5" customHeight="1" x14ac:dyDescent="0.15">
      <c r="B192" s="169" t="s">
        <v>208</v>
      </c>
      <c r="C192" s="170">
        <v>87</v>
      </c>
      <c r="D192" s="207">
        <v>1455</v>
      </c>
      <c r="E192" s="206">
        <v>760</v>
      </c>
      <c r="F192" s="207">
        <v>93</v>
      </c>
      <c r="G192" s="207">
        <v>1484</v>
      </c>
      <c r="H192" s="167">
        <f t="shared" si="5"/>
        <v>-6.4516129032258061</v>
      </c>
      <c r="I192" s="167">
        <f t="shared" si="5"/>
        <v>-1.954177897574124</v>
      </c>
    </row>
    <row r="193" spans="2:9" s="168" customFormat="1" ht="13.5" customHeight="1" x14ac:dyDescent="0.15">
      <c r="B193" s="169" t="s">
        <v>142</v>
      </c>
      <c r="C193" s="170">
        <v>18</v>
      </c>
      <c r="D193" s="207">
        <v>658</v>
      </c>
      <c r="E193" s="206">
        <v>353</v>
      </c>
      <c r="F193" s="207">
        <v>15</v>
      </c>
      <c r="G193" s="207">
        <v>537</v>
      </c>
      <c r="H193" s="167">
        <f t="shared" si="5"/>
        <v>20</v>
      </c>
      <c r="I193" s="167">
        <f t="shared" si="5"/>
        <v>22.532588454376164</v>
      </c>
    </row>
    <row r="194" spans="2:9" s="168" customFormat="1" ht="13.5" customHeight="1" x14ac:dyDescent="0.15">
      <c r="B194" s="169" t="s">
        <v>141</v>
      </c>
      <c r="C194" s="170">
        <v>11</v>
      </c>
      <c r="D194" s="207">
        <v>662</v>
      </c>
      <c r="E194" s="206">
        <v>340</v>
      </c>
      <c r="F194" s="207">
        <v>8</v>
      </c>
      <c r="G194" s="207">
        <v>470</v>
      </c>
      <c r="H194" s="167">
        <f t="shared" si="5"/>
        <v>37.5</v>
      </c>
      <c r="I194" s="167">
        <f t="shared" si="5"/>
        <v>40.851063829787229</v>
      </c>
    </row>
    <row r="195" spans="2:9" s="168" customFormat="1" ht="13.5" customHeight="1" x14ac:dyDescent="0.15">
      <c r="B195" s="169" t="s">
        <v>210</v>
      </c>
      <c r="C195" s="170">
        <v>4</v>
      </c>
      <c r="D195" s="207">
        <v>660</v>
      </c>
      <c r="E195" s="208">
        <v>389</v>
      </c>
      <c r="F195" s="207">
        <v>5</v>
      </c>
      <c r="G195" s="207">
        <v>929</v>
      </c>
      <c r="H195" s="167">
        <f t="shared" si="5"/>
        <v>-20</v>
      </c>
      <c r="I195" s="167">
        <f t="shared" si="5"/>
        <v>-28.955866523143165</v>
      </c>
    </row>
    <row r="196" spans="2:9" s="168" customFormat="1" ht="13.5" customHeight="1" x14ac:dyDescent="0.15">
      <c r="B196" s="169" t="s">
        <v>74</v>
      </c>
      <c r="C196" s="170">
        <v>4</v>
      </c>
      <c r="D196" s="207">
        <v>3886</v>
      </c>
      <c r="E196" s="208">
        <v>2622</v>
      </c>
      <c r="F196" s="207">
        <v>3</v>
      </c>
      <c r="G196" s="207">
        <v>3539</v>
      </c>
      <c r="H196" s="167">
        <f t="shared" si="5"/>
        <v>33.333333333333329</v>
      </c>
      <c r="I196" s="167">
        <f t="shared" si="5"/>
        <v>9.8050296693981345</v>
      </c>
    </row>
    <row r="197" spans="2:9" s="168" customFormat="1" ht="13.5" customHeight="1" x14ac:dyDescent="0.15">
      <c r="B197" s="374" t="s">
        <v>235</v>
      </c>
      <c r="C197" s="207">
        <v>5</v>
      </c>
      <c r="D197" s="172" t="s">
        <v>2</v>
      </c>
      <c r="E197" s="172" t="s">
        <v>2</v>
      </c>
      <c r="F197" s="207">
        <v>6</v>
      </c>
      <c r="G197" s="172" t="s">
        <v>2</v>
      </c>
      <c r="H197" s="167">
        <f>(C197-F197)/F197*100</f>
        <v>-16.666666666666664</v>
      </c>
      <c r="I197" s="175" t="s">
        <v>2</v>
      </c>
    </row>
    <row r="198" spans="2:9" s="168" customFormat="1" ht="13.5" customHeight="1" x14ac:dyDescent="0.15">
      <c r="B198" s="163" t="s">
        <v>32</v>
      </c>
      <c r="C198" s="190">
        <v>2879</v>
      </c>
      <c r="D198" s="191">
        <v>54893</v>
      </c>
      <c r="E198" s="189">
        <v>14241</v>
      </c>
      <c r="F198" s="191">
        <v>2573</v>
      </c>
      <c r="G198" s="191">
        <v>46956</v>
      </c>
      <c r="H198" s="167">
        <f>(C198-F198)/F198*100</f>
        <v>11.892732219199379</v>
      </c>
      <c r="I198" s="167">
        <f>(D198-G198)/G198*100</f>
        <v>16.90305818212795</v>
      </c>
    </row>
    <row r="199" spans="2:9" s="168" customFormat="1" ht="13.5" customHeight="1" x14ac:dyDescent="0.15">
      <c r="B199" s="169" t="s">
        <v>144</v>
      </c>
      <c r="C199" s="190">
        <v>924</v>
      </c>
      <c r="D199" s="191">
        <v>2272</v>
      </c>
      <c r="E199" s="189">
        <v>876</v>
      </c>
      <c r="F199" s="191">
        <v>803</v>
      </c>
      <c r="G199" s="191">
        <v>1945</v>
      </c>
      <c r="H199" s="167">
        <f t="shared" ref="H199:I224" si="6">(C199-F199)/F199*100</f>
        <v>15.068493150684931</v>
      </c>
      <c r="I199" s="167">
        <f t="shared" si="6"/>
        <v>16.812339331619537</v>
      </c>
    </row>
    <row r="200" spans="2:9" s="168" customFormat="1" ht="13.5" customHeight="1" x14ac:dyDescent="0.15">
      <c r="B200" s="169" t="s">
        <v>143</v>
      </c>
      <c r="C200" s="190">
        <v>777</v>
      </c>
      <c r="D200" s="191">
        <v>5201</v>
      </c>
      <c r="E200" s="189">
        <v>1217</v>
      </c>
      <c r="F200" s="191">
        <v>740</v>
      </c>
      <c r="G200" s="191">
        <v>4990</v>
      </c>
      <c r="H200" s="167">
        <f t="shared" si="6"/>
        <v>5</v>
      </c>
      <c r="I200" s="167">
        <f t="shared" si="6"/>
        <v>4.2284569138276549</v>
      </c>
    </row>
    <row r="201" spans="2:9" s="168" customFormat="1" ht="13.5" customHeight="1" x14ac:dyDescent="0.15">
      <c r="B201" s="169" t="s">
        <v>208</v>
      </c>
      <c r="C201" s="190">
        <v>780</v>
      </c>
      <c r="D201" s="191">
        <v>13042</v>
      </c>
      <c r="E201" s="189">
        <v>2760</v>
      </c>
      <c r="F201" s="191">
        <v>703</v>
      </c>
      <c r="G201" s="191">
        <v>11447</v>
      </c>
      <c r="H201" s="167">
        <f t="shared" si="6"/>
        <v>10.953058321479373</v>
      </c>
      <c r="I201" s="167">
        <f t="shared" si="6"/>
        <v>13.933781776884773</v>
      </c>
    </row>
    <row r="202" spans="2:9" s="168" customFormat="1" ht="13.5" customHeight="1" x14ac:dyDescent="0.15">
      <c r="B202" s="169" t="s">
        <v>142</v>
      </c>
      <c r="C202" s="190">
        <v>176</v>
      </c>
      <c r="D202" s="191">
        <v>6674</v>
      </c>
      <c r="E202" s="189">
        <v>1586</v>
      </c>
      <c r="F202" s="191">
        <v>138</v>
      </c>
      <c r="G202" s="191">
        <v>5229</v>
      </c>
      <c r="H202" s="167">
        <f t="shared" si="6"/>
        <v>27.536231884057973</v>
      </c>
      <c r="I202" s="167">
        <f t="shared" si="6"/>
        <v>27.634346911455342</v>
      </c>
    </row>
    <row r="203" spans="2:9" s="168" customFormat="1" ht="13.5" customHeight="1" x14ac:dyDescent="0.15">
      <c r="B203" s="169" t="s">
        <v>141</v>
      </c>
      <c r="C203" s="190">
        <v>145</v>
      </c>
      <c r="D203" s="191">
        <v>10144</v>
      </c>
      <c r="E203" s="189">
        <v>2990</v>
      </c>
      <c r="F203" s="191">
        <v>121</v>
      </c>
      <c r="G203" s="191">
        <v>8178</v>
      </c>
      <c r="H203" s="167">
        <f t="shared" si="6"/>
        <v>19.834710743801654</v>
      </c>
      <c r="I203" s="167">
        <f t="shared" si="6"/>
        <v>24.040107605771581</v>
      </c>
    </row>
    <row r="204" spans="2:9" s="168" customFormat="1" ht="13.5" customHeight="1" x14ac:dyDescent="0.15">
      <c r="B204" s="169" t="s">
        <v>210</v>
      </c>
      <c r="C204" s="190">
        <v>54</v>
      </c>
      <c r="D204" s="191">
        <v>8352</v>
      </c>
      <c r="E204" s="189">
        <v>2492</v>
      </c>
      <c r="F204" s="191">
        <v>53</v>
      </c>
      <c r="G204" s="191">
        <v>8734</v>
      </c>
      <c r="H204" s="167">
        <f t="shared" si="6"/>
        <v>1.8867924528301887</v>
      </c>
      <c r="I204" s="167">
        <f t="shared" si="6"/>
        <v>-4.3737119303869934</v>
      </c>
    </row>
    <row r="205" spans="2:9" s="168" customFormat="1" ht="13.5" customHeight="1" x14ac:dyDescent="0.15">
      <c r="B205" s="169" t="s">
        <v>74</v>
      </c>
      <c r="C205" s="190">
        <v>16</v>
      </c>
      <c r="D205" s="191">
        <v>9208</v>
      </c>
      <c r="E205" s="189">
        <v>2320</v>
      </c>
      <c r="F205" s="191">
        <v>11</v>
      </c>
      <c r="G205" s="191">
        <v>6433</v>
      </c>
      <c r="H205" s="167">
        <f t="shared" si="6"/>
        <v>45.454545454545453</v>
      </c>
      <c r="I205" s="167">
        <f t="shared" si="6"/>
        <v>43.136950101041506</v>
      </c>
    </row>
    <row r="206" spans="2:9" s="168" customFormat="1" ht="13.5" customHeight="1" x14ac:dyDescent="0.15">
      <c r="B206" s="169" t="s">
        <v>235</v>
      </c>
      <c r="C206" s="190">
        <v>7</v>
      </c>
      <c r="D206" s="189" t="s">
        <v>2</v>
      </c>
      <c r="E206" s="189" t="s">
        <v>2</v>
      </c>
      <c r="F206" s="191">
        <v>4</v>
      </c>
      <c r="G206" s="189" t="s">
        <v>2</v>
      </c>
      <c r="H206" s="167">
        <f t="shared" si="6"/>
        <v>75</v>
      </c>
      <c r="I206" s="171" t="s">
        <v>2</v>
      </c>
    </row>
    <row r="207" spans="2:9" s="168" customFormat="1" ht="13.5" customHeight="1" x14ac:dyDescent="0.15">
      <c r="B207" s="163" t="s">
        <v>36</v>
      </c>
      <c r="C207" s="190">
        <v>369</v>
      </c>
      <c r="D207" s="191">
        <v>4269</v>
      </c>
      <c r="E207" s="194">
        <v>2680</v>
      </c>
      <c r="F207" s="191">
        <v>323</v>
      </c>
      <c r="G207" s="191">
        <v>3376</v>
      </c>
      <c r="H207" s="167">
        <f t="shared" si="6"/>
        <v>14.241486068111456</v>
      </c>
      <c r="I207" s="167">
        <f t="shared" si="6"/>
        <v>26.451421800947866</v>
      </c>
    </row>
    <row r="208" spans="2:9" s="168" customFormat="1" ht="13.5" customHeight="1" x14ac:dyDescent="0.15">
      <c r="B208" s="169" t="s">
        <v>144</v>
      </c>
      <c r="C208" s="190">
        <v>158</v>
      </c>
      <c r="D208" s="191">
        <v>473</v>
      </c>
      <c r="E208" s="194">
        <v>197</v>
      </c>
      <c r="F208" s="191">
        <v>144</v>
      </c>
      <c r="G208" s="191">
        <v>437</v>
      </c>
      <c r="H208" s="167">
        <f t="shared" si="6"/>
        <v>9.7222222222222232</v>
      </c>
      <c r="I208" s="167">
        <f t="shared" si="6"/>
        <v>8.2379862700228834</v>
      </c>
    </row>
    <row r="209" spans="2:11" s="221" customFormat="1" ht="13.5" customHeight="1" x14ac:dyDescent="0.15">
      <c r="B209" s="169" t="s">
        <v>143</v>
      </c>
      <c r="C209" s="219">
        <v>102</v>
      </c>
      <c r="D209" s="220">
        <v>664</v>
      </c>
      <c r="E209" s="189">
        <v>323</v>
      </c>
      <c r="F209" s="220">
        <v>87</v>
      </c>
      <c r="G209" s="220">
        <v>554</v>
      </c>
      <c r="H209" s="167">
        <f t="shared" si="6"/>
        <v>17.241379310344829</v>
      </c>
      <c r="I209" s="167">
        <f t="shared" si="6"/>
        <v>19.855595667870034</v>
      </c>
    </row>
    <row r="210" spans="2:11" s="221" customFormat="1" ht="13.5" customHeight="1" x14ac:dyDescent="0.15">
      <c r="B210" s="169" t="s">
        <v>208</v>
      </c>
      <c r="C210" s="219">
        <v>91</v>
      </c>
      <c r="D210" s="220">
        <v>1346</v>
      </c>
      <c r="E210" s="189">
        <v>809</v>
      </c>
      <c r="F210" s="220">
        <v>73</v>
      </c>
      <c r="G210" s="220">
        <v>1029</v>
      </c>
      <c r="H210" s="167">
        <f t="shared" si="6"/>
        <v>24.657534246575342</v>
      </c>
      <c r="I210" s="167">
        <f t="shared" si="6"/>
        <v>30.806608357628768</v>
      </c>
    </row>
    <row r="211" spans="2:11" s="221" customFormat="1" ht="13.5" customHeight="1" x14ac:dyDescent="0.15">
      <c r="B211" s="169" t="s">
        <v>142</v>
      </c>
      <c r="C211" s="219">
        <v>2</v>
      </c>
      <c r="D211" s="220">
        <v>87</v>
      </c>
      <c r="E211" s="189">
        <v>59</v>
      </c>
      <c r="F211" s="220">
        <v>6</v>
      </c>
      <c r="G211" s="220">
        <v>236</v>
      </c>
      <c r="H211" s="167">
        <f t="shared" si="6"/>
        <v>-66.666666666666657</v>
      </c>
      <c r="I211" s="167">
        <f t="shared" si="6"/>
        <v>-63.135593220338983</v>
      </c>
    </row>
    <row r="212" spans="2:11" s="221" customFormat="1" ht="13.5" customHeight="1" x14ac:dyDescent="0.15">
      <c r="B212" s="169" t="s">
        <v>141</v>
      </c>
      <c r="C212" s="219">
        <v>7</v>
      </c>
      <c r="D212" s="220">
        <v>501</v>
      </c>
      <c r="E212" s="189">
        <v>353</v>
      </c>
      <c r="F212" s="220">
        <v>7</v>
      </c>
      <c r="G212" s="220">
        <v>413</v>
      </c>
      <c r="H212" s="167">
        <f t="shared" si="6"/>
        <v>0</v>
      </c>
      <c r="I212" s="167">
        <f t="shared" si="6"/>
        <v>21.307506053268767</v>
      </c>
    </row>
    <row r="213" spans="2:11" s="221" customFormat="1" ht="13.5" customHeight="1" x14ac:dyDescent="0.15">
      <c r="B213" s="169" t="s">
        <v>210</v>
      </c>
      <c r="C213" s="219">
        <v>8</v>
      </c>
      <c r="D213" s="220">
        <v>1198</v>
      </c>
      <c r="E213" s="189">
        <v>939</v>
      </c>
      <c r="F213" s="220">
        <v>4</v>
      </c>
      <c r="G213" s="220">
        <v>707</v>
      </c>
      <c r="H213" s="167">
        <f t="shared" si="6"/>
        <v>100</v>
      </c>
      <c r="I213" s="167">
        <f t="shared" si="6"/>
        <v>69.448373408769442</v>
      </c>
    </row>
    <row r="214" spans="2:11" s="221" customFormat="1" ht="13.5" customHeight="1" x14ac:dyDescent="0.15">
      <c r="B214" s="169" t="s">
        <v>74</v>
      </c>
      <c r="C214" s="192" t="s">
        <v>2</v>
      </c>
      <c r="D214" s="189" t="s">
        <v>2</v>
      </c>
      <c r="E214" s="189" t="s">
        <v>2</v>
      </c>
      <c r="F214" s="189" t="s">
        <v>2</v>
      </c>
      <c r="G214" s="189" t="s">
        <v>2</v>
      </c>
      <c r="H214" s="195" t="s">
        <v>2</v>
      </c>
      <c r="I214" s="195" t="s">
        <v>2</v>
      </c>
    </row>
    <row r="215" spans="2:11" s="221" customFormat="1" ht="13.5" customHeight="1" x14ac:dyDescent="0.15">
      <c r="B215" s="169" t="s">
        <v>235</v>
      </c>
      <c r="C215" s="219">
        <v>1</v>
      </c>
      <c r="D215" s="189" t="s">
        <v>2</v>
      </c>
      <c r="E215" s="189" t="s">
        <v>2</v>
      </c>
      <c r="F215" s="220">
        <v>2</v>
      </c>
      <c r="G215" s="189" t="s">
        <v>2</v>
      </c>
      <c r="H215" s="167">
        <f t="shared" si="6"/>
        <v>-50</v>
      </c>
      <c r="I215" s="195" t="s">
        <v>2</v>
      </c>
    </row>
    <row r="216" spans="2:11" s="221" customFormat="1" ht="13.5" customHeight="1" x14ac:dyDescent="0.15">
      <c r="B216" s="169" t="s">
        <v>80</v>
      </c>
      <c r="C216" s="219">
        <v>2697</v>
      </c>
      <c r="D216" s="220">
        <v>18758</v>
      </c>
      <c r="E216" s="189">
        <v>10869</v>
      </c>
      <c r="F216" s="220">
        <v>2767</v>
      </c>
      <c r="G216" s="220">
        <v>19745</v>
      </c>
      <c r="H216" s="167">
        <f t="shared" si="6"/>
        <v>-2.5298156848572462</v>
      </c>
      <c r="I216" s="167">
        <f t="shared" si="6"/>
        <v>-4.9987338566725752</v>
      </c>
    </row>
    <row r="217" spans="2:11" s="221" customFormat="1" ht="13.5" customHeight="1" x14ac:dyDescent="0.15">
      <c r="B217" s="169" t="s">
        <v>144</v>
      </c>
      <c r="C217" s="219">
        <v>1978</v>
      </c>
      <c r="D217" s="220">
        <v>3976</v>
      </c>
      <c r="E217" s="189">
        <v>2548</v>
      </c>
      <c r="F217" s="220">
        <v>1973</v>
      </c>
      <c r="G217" s="220">
        <v>3969</v>
      </c>
      <c r="H217" s="167">
        <f t="shared" si="6"/>
        <v>0.25342118601115055</v>
      </c>
      <c r="I217" s="167">
        <f t="shared" si="6"/>
        <v>0.17636684303350969</v>
      </c>
    </row>
    <row r="218" spans="2:11" s="221" customFormat="1" ht="13.5" customHeight="1" x14ac:dyDescent="0.15">
      <c r="B218" s="169" t="s">
        <v>143</v>
      </c>
      <c r="C218" s="219">
        <v>366</v>
      </c>
      <c r="D218" s="220">
        <v>2341</v>
      </c>
      <c r="E218" s="189">
        <v>1514</v>
      </c>
      <c r="F218" s="220">
        <v>383</v>
      </c>
      <c r="G218" s="220">
        <v>2452</v>
      </c>
      <c r="H218" s="167">
        <f t="shared" si="6"/>
        <v>-4.4386422976501301</v>
      </c>
      <c r="I218" s="167">
        <f t="shared" si="6"/>
        <v>-4.5269168026101143</v>
      </c>
      <c r="K218" s="175"/>
    </row>
    <row r="219" spans="2:11" s="221" customFormat="1" ht="13.5" customHeight="1" x14ac:dyDescent="0.15">
      <c r="B219" s="169" t="s">
        <v>208</v>
      </c>
      <c r="C219" s="219">
        <v>213</v>
      </c>
      <c r="D219" s="220">
        <v>3354</v>
      </c>
      <c r="E219" s="194">
        <v>2283</v>
      </c>
      <c r="F219" s="220">
        <v>253</v>
      </c>
      <c r="G219" s="220">
        <v>3957</v>
      </c>
      <c r="H219" s="167">
        <f t="shared" si="6"/>
        <v>-15.810276679841898</v>
      </c>
      <c r="I219" s="167">
        <f t="shared" si="6"/>
        <v>-15.238817285822591</v>
      </c>
    </row>
    <row r="220" spans="2:11" s="221" customFormat="1" ht="13.5" customHeight="1" x14ac:dyDescent="0.15">
      <c r="B220" s="169" t="s">
        <v>142</v>
      </c>
      <c r="C220" s="219">
        <v>45</v>
      </c>
      <c r="D220" s="220">
        <v>1724</v>
      </c>
      <c r="E220" s="189">
        <v>1173</v>
      </c>
      <c r="F220" s="220">
        <v>43</v>
      </c>
      <c r="G220" s="220">
        <v>1664</v>
      </c>
      <c r="H220" s="167">
        <f t="shared" si="6"/>
        <v>4.6511627906976747</v>
      </c>
      <c r="I220" s="167">
        <f t="shared" si="6"/>
        <v>3.6057692307692304</v>
      </c>
    </row>
    <row r="221" spans="2:11" s="221" customFormat="1" ht="13.5" customHeight="1" x14ac:dyDescent="0.15">
      <c r="B221" s="169" t="s">
        <v>141</v>
      </c>
      <c r="C221" s="219">
        <v>41</v>
      </c>
      <c r="D221" s="220">
        <v>2701</v>
      </c>
      <c r="E221" s="189">
        <v>1340</v>
      </c>
      <c r="F221" s="220">
        <v>43</v>
      </c>
      <c r="G221" s="220">
        <v>2810</v>
      </c>
      <c r="H221" s="167">
        <f t="shared" si="6"/>
        <v>-4.6511627906976747</v>
      </c>
      <c r="I221" s="167">
        <f t="shared" si="6"/>
        <v>-3.8790035587188609</v>
      </c>
    </row>
    <row r="222" spans="2:11" s="221" customFormat="1" ht="13.5" customHeight="1" x14ac:dyDescent="0.15">
      <c r="B222" s="169" t="s">
        <v>210</v>
      </c>
      <c r="C222" s="219">
        <v>18</v>
      </c>
      <c r="D222" s="220">
        <v>2711</v>
      </c>
      <c r="E222" s="189">
        <v>1105</v>
      </c>
      <c r="F222" s="220">
        <v>21</v>
      </c>
      <c r="G222" s="220">
        <v>3474</v>
      </c>
      <c r="H222" s="167">
        <f t="shared" si="6"/>
        <v>-14.285714285714285</v>
      </c>
      <c r="I222" s="167">
        <f t="shared" si="6"/>
        <v>-21.963154864709271</v>
      </c>
    </row>
    <row r="223" spans="2:11" s="221" customFormat="1" ht="13.5" customHeight="1" x14ac:dyDescent="0.15">
      <c r="B223" s="169" t="s">
        <v>74</v>
      </c>
      <c r="C223" s="219">
        <v>5</v>
      </c>
      <c r="D223" s="220">
        <v>1951</v>
      </c>
      <c r="E223" s="189">
        <v>906</v>
      </c>
      <c r="F223" s="220">
        <v>4</v>
      </c>
      <c r="G223" s="220">
        <v>1419</v>
      </c>
      <c r="H223" s="167">
        <f t="shared" si="6"/>
        <v>25</v>
      </c>
      <c r="I223" s="167">
        <f t="shared" si="6"/>
        <v>37.491190979563072</v>
      </c>
    </row>
    <row r="224" spans="2:11" s="221" customFormat="1" ht="13.5" customHeight="1" x14ac:dyDescent="0.15">
      <c r="B224" s="169" t="s">
        <v>235</v>
      </c>
      <c r="C224" s="219">
        <v>31</v>
      </c>
      <c r="D224" s="189" t="s">
        <v>2</v>
      </c>
      <c r="E224" s="189" t="s">
        <v>2</v>
      </c>
      <c r="F224" s="220">
        <v>47</v>
      </c>
      <c r="G224" s="189" t="s">
        <v>2</v>
      </c>
      <c r="H224" s="167">
        <f t="shared" si="6"/>
        <v>-34.042553191489361</v>
      </c>
      <c r="I224" s="171" t="s">
        <v>2</v>
      </c>
    </row>
    <row r="225" spans="2:9" s="221" customFormat="1" ht="13.5" customHeight="1" x14ac:dyDescent="0.15">
      <c r="B225" s="169" t="s">
        <v>221</v>
      </c>
      <c r="C225" s="192" t="s">
        <v>2</v>
      </c>
      <c r="D225" s="189" t="s">
        <v>2</v>
      </c>
      <c r="E225" s="189" t="s">
        <v>2</v>
      </c>
      <c r="F225" s="189" t="s">
        <v>2</v>
      </c>
      <c r="G225" s="189" t="s">
        <v>2</v>
      </c>
      <c r="H225" s="171" t="s">
        <v>2</v>
      </c>
      <c r="I225" s="171" t="s">
        <v>2</v>
      </c>
    </row>
    <row r="226" spans="2:9" s="221" customFormat="1" ht="13.5" customHeight="1" x14ac:dyDescent="0.15">
      <c r="B226" s="169" t="s">
        <v>144</v>
      </c>
      <c r="C226" s="192" t="s">
        <v>2</v>
      </c>
      <c r="D226" s="189" t="s">
        <v>2</v>
      </c>
      <c r="E226" s="189" t="s">
        <v>2</v>
      </c>
      <c r="F226" s="189" t="s">
        <v>2</v>
      </c>
      <c r="G226" s="189" t="s">
        <v>2</v>
      </c>
      <c r="H226" s="171" t="s">
        <v>2</v>
      </c>
      <c r="I226" s="171" t="s">
        <v>2</v>
      </c>
    </row>
    <row r="227" spans="2:9" s="221" customFormat="1" ht="13.5" customHeight="1" x14ac:dyDescent="0.15">
      <c r="B227" s="169" t="s">
        <v>143</v>
      </c>
      <c r="C227" s="192" t="s">
        <v>2</v>
      </c>
      <c r="D227" s="189" t="s">
        <v>2</v>
      </c>
      <c r="E227" s="189" t="s">
        <v>2</v>
      </c>
      <c r="F227" s="189" t="s">
        <v>2</v>
      </c>
      <c r="G227" s="189" t="s">
        <v>2</v>
      </c>
      <c r="H227" s="171" t="s">
        <v>2</v>
      </c>
      <c r="I227" s="171" t="s">
        <v>2</v>
      </c>
    </row>
    <row r="228" spans="2:9" s="221" customFormat="1" ht="13.5" customHeight="1" x14ac:dyDescent="0.15">
      <c r="B228" s="169" t="s">
        <v>208</v>
      </c>
      <c r="C228" s="192" t="s">
        <v>2</v>
      </c>
      <c r="D228" s="189" t="s">
        <v>2</v>
      </c>
      <c r="E228" s="189" t="s">
        <v>2</v>
      </c>
      <c r="F228" s="189" t="s">
        <v>2</v>
      </c>
      <c r="G228" s="189" t="s">
        <v>2</v>
      </c>
      <c r="H228" s="171" t="s">
        <v>2</v>
      </c>
      <c r="I228" s="171" t="s">
        <v>2</v>
      </c>
    </row>
    <row r="229" spans="2:9" s="221" customFormat="1" ht="13.5" customHeight="1" x14ac:dyDescent="0.15">
      <c r="B229" s="169" t="s">
        <v>142</v>
      </c>
      <c r="C229" s="192" t="s">
        <v>2</v>
      </c>
      <c r="D229" s="189" t="s">
        <v>2</v>
      </c>
      <c r="E229" s="189" t="s">
        <v>2</v>
      </c>
      <c r="F229" s="189" t="s">
        <v>2</v>
      </c>
      <c r="G229" s="189" t="s">
        <v>2</v>
      </c>
      <c r="H229" s="171" t="s">
        <v>2</v>
      </c>
      <c r="I229" s="171" t="s">
        <v>2</v>
      </c>
    </row>
    <row r="230" spans="2:9" s="221" customFormat="1" ht="13.5" customHeight="1" x14ac:dyDescent="0.15">
      <c r="B230" s="169" t="s">
        <v>141</v>
      </c>
      <c r="C230" s="192" t="s">
        <v>2</v>
      </c>
      <c r="D230" s="189" t="s">
        <v>2</v>
      </c>
      <c r="E230" s="189" t="s">
        <v>2</v>
      </c>
      <c r="F230" s="189" t="s">
        <v>2</v>
      </c>
      <c r="G230" s="189" t="s">
        <v>2</v>
      </c>
      <c r="H230" s="171" t="s">
        <v>2</v>
      </c>
      <c r="I230" s="171" t="s">
        <v>2</v>
      </c>
    </row>
    <row r="231" spans="2:9" s="221" customFormat="1" ht="13.5" customHeight="1" x14ac:dyDescent="0.15">
      <c r="B231" s="169" t="s">
        <v>210</v>
      </c>
      <c r="C231" s="192" t="s">
        <v>2</v>
      </c>
      <c r="D231" s="189" t="s">
        <v>2</v>
      </c>
      <c r="E231" s="189" t="s">
        <v>2</v>
      </c>
      <c r="F231" s="189" t="s">
        <v>2</v>
      </c>
      <c r="G231" s="189" t="s">
        <v>2</v>
      </c>
      <c r="H231" s="171" t="s">
        <v>2</v>
      </c>
      <c r="I231" s="171" t="s">
        <v>2</v>
      </c>
    </row>
    <row r="232" spans="2:9" s="221" customFormat="1" ht="13.5" customHeight="1" x14ac:dyDescent="0.15">
      <c r="B232" s="169" t="s">
        <v>74</v>
      </c>
      <c r="C232" s="192" t="s">
        <v>2</v>
      </c>
      <c r="D232" s="189" t="s">
        <v>2</v>
      </c>
      <c r="E232" s="189" t="s">
        <v>2</v>
      </c>
      <c r="F232" s="189" t="s">
        <v>2</v>
      </c>
      <c r="G232" s="189" t="s">
        <v>2</v>
      </c>
      <c r="H232" s="171" t="s">
        <v>2</v>
      </c>
      <c r="I232" s="171" t="s">
        <v>2</v>
      </c>
    </row>
    <row r="233" spans="2:9" s="221" customFormat="1" ht="13.5" customHeight="1" thickBot="1" x14ac:dyDescent="0.2">
      <c r="B233" s="178" t="s">
        <v>235</v>
      </c>
      <c r="C233" s="222" t="s">
        <v>2</v>
      </c>
      <c r="D233" s="223" t="s">
        <v>2</v>
      </c>
      <c r="E233" s="223" t="s">
        <v>2</v>
      </c>
      <c r="F233" s="223" t="s">
        <v>2</v>
      </c>
      <c r="G233" s="223" t="s">
        <v>2</v>
      </c>
      <c r="H233" s="199" t="s">
        <v>2</v>
      </c>
      <c r="I233" s="199" t="s">
        <v>2</v>
      </c>
    </row>
    <row r="234" spans="2:9" s="229" customFormat="1" ht="12" customHeight="1" x14ac:dyDescent="0.15">
      <c r="B234" s="224"/>
      <c r="C234" s="225"/>
      <c r="D234" s="226"/>
      <c r="E234" s="226"/>
      <c r="F234" s="227"/>
      <c r="G234" s="227"/>
      <c r="H234" s="228"/>
      <c r="I234" s="228"/>
    </row>
    <row r="235" spans="2:9" s="229" customFormat="1" ht="12" customHeight="1" x14ac:dyDescent="0.15">
      <c r="H235" s="230"/>
      <c r="I235" s="230"/>
    </row>
    <row r="236" spans="2:9" s="229" customFormat="1" ht="12" customHeight="1" x14ac:dyDescent="0.15">
      <c r="H236" s="230"/>
      <c r="I236" s="230"/>
    </row>
    <row r="237" spans="2:9" s="229" customFormat="1" ht="12" customHeight="1" x14ac:dyDescent="0.15">
      <c r="H237" s="230"/>
      <c r="I237" s="230"/>
    </row>
    <row r="238" spans="2:9" s="229" customFormat="1" ht="12" customHeight="1" x14ac:dyDescent="0.15">
      <c r="H238" s="230"/>
      <c r="I238" s="230"/>
    </row>
    <row r="239" spans="2:9" s="229" customFormat="1" ht="12" customHeight="1" x14ac:dyDescent="0.15">
      <c r="H239" s="230"/>
      <c r="I239" s="230"/>
    </row>
    <row r="240" spans="2:9" s="229" customFormat="1" ht="7.5" customHeight="1" x14ac:dyDescent="0.15">
      <c r="H240" s="230"/>
      <c r="I240" s="230"/>
    </row>
    <row r="241" spans="8:9" s="229" customFormat="1" ht="12" customHeight="1" x14ac:dyDescent="0.15">
      <c r="H241" s="230"/>
      <c r="I241" s="230"/>
    </row>
    <row r="242" spans="8:9" s="229" customFormat="1" ht="7.5" customHeight="1" x14ac:dyDescent="0.15">
      <c r="H242" s="230"/>
      <c r="I242" s="230"/>
    </row>
    <row r="243" spans="8:9" s="229" customFormat="1" ht="12" customHeight="1" x14ac:dyDescent="0.15">
      <c r="H243" s="230"/>
      <c r="I243" s="230"/>
    </row>
    <row r="244" spans="8:9" s="229" customFormat="1" ht="12" customHeight="1" x14ac:dyDescent="0.15">
      <c r="H244" s="230"/>
      <c r="I244" s="230"/>
    </row>
    <row r="245" spans="8:9" s="229" customFormat="1" ht="12" customHeight="1" x14ac:dyDescent="0.15">
      <c r="H245" s="230"/>
      <c r="I245" s="230"/>
    </row>
    <row r="246" spans="8:9" s="229" customFormat="1" ht="12" customHeight="1" x14ac:dyDescent="0.15">
      <c r="H246" s="230"/>
      <c r="I246" s="230"/>
    </row>
    <row r="247" spans="8:9" s="229" customFormat="1" ht="12" customHeight="1" x14ac:dyDescent="0.15">
      <c r="H247" s="230"/>
      <c r="I247" s="230"/>
    </row>
    <row r="248" spans="8:9" s="229" customFormat="1" ht="7.5" customHeight="1" x14ac:dyDescent="0.15">
      <c r="H248" s="230"/>
      <c r="I248" s="230"/>
    </row>
    <row r="249" spans="8:9" s="229" customFormat="1" ht="12" customHeight="1" x14ac:dyDescent="0.15">
      <c r="H249" s="230"/>
      <c r="I249" s="230"/>
    </row>
    <row r="250" spans="8:9" s="229" customFormat="1" ht="12" customHeight="1" x14ac:dyDescent="0.15">
      <c r="H250" s="230"/>
      <c r="I250" s="230"/>
    </row>
    <row r="251" spans="8:9" s="229" customFormat="1" ht="12" customHeight="1" x14ac:dyDescent="0.15">
      <c r="H251" s="230"/>
      <c r="I251" s="230"/>
    </row>
    <row r="252" spans="8:9" s="229" customFormat="1" ht="12" customHeight="1" x14ac:dyDescent="0.15">
      <c r="H252" s="230"/>
      <c r="I252" s="230"/>
    </row>
    <row r="253" spans="8:9" s="229" customFormat="1" ht="12" customHeight="1" x14ac:dyDescent="0.15">
      <c r="H253" s="230"/>
      <c r="I253" s="230"/>
    </row>
    <row r="254" spans="8:9" s="229" customFormat="1" ht="7.5" customHeight="1" x14ac:dyDescent="0.15">
      <c r="H254" s="230"/>
      <c r="I254" s="230"/>
    </row>
    <row r="255" spans="8:9" s="229" customFormat="1" ht="12" customHeight="1" x14ac:dyDescent="0.15">
      <c r="H255" s="230"/>
      <c r="I255" s="230"/>
    </row>
    <row r="256" spans="8:9" s="229" customFormat="1" ht="7.5" customHeight="1" x14ac:dyDescent="0.15">
      <c r="H256" s="230"/>
      <c r="I256" s="230"/>
    </row>
    <row r="257" spans="8:9" s="229" customFormat="1" ht="12" customHeight="1" x14ac:dyDescent="0.15">
      <c r="H257" s="230"/>
      <c r="I257" s="230"/>
    </row>
    <row r="258" spans="8:9" s="229" customFormat="1" ht="12" customHeight="1" x14ac:dyDescent="0.15">
      <c r="H258" s="230"/>
      <c r="I258" s="230"/>
    </row>
    <row r="259" spans="8:9" s="229" customFormat="1" ht="12" customHeight="1" x14ac:dyDescent="0.15">
      <c r="H259" s="230"/>
      <c r="I259" s="230"/>
    </row>
    <row r="260" spans="8:9" s="229" customFormat="1" ht="12" customHeight="1" x14ac:dyDescent="0.15">
      <c r="H260" s="230"/>
      <c r="I260" s="230"/>
    </row>
    <row r="261" spans="8:9" s="229" customFormat="1" ht="12" customHeight="1" x14ac:dyDescent="0.15">
      <c r="H261" s="230"/>
      <c r="I261" s="230"/>
    </row>
    <row r="262" spans="8:9" s="229" customFormat="1" ht="7.5" customHeight="1" x14ac:dyDescent="0.15">
      <c r="H262" s="230"/>
      <c r="I262" s="230"/>
    </row>
    <row r="263" spans="8:9" s="229" customFormat="1" ht="12" customHeight="1" x14ac:dyDescent="0.15">
      <c r="H263" s="230"/>
      <c r="I263" s="230"/>
    </row>
    <row r="264" spans="8:9" s="229" customFormat="1" ht="12" customHeight="1" x14ac:dyDescent="0.15">
      <c r="H264" s="230"/>
      <c r="I264" s="230"/>
    </row>
    <row r="265" spans="8:9" s="229" customFormat="1" ht="12" customHeight="1" x14ac:dyDescent="0.15">
      <c r="H265" s="230"/>
      <c r="I265" s="230"/>
    </row>
    <row r="266" spans="8:9" s="229" customFormat="1" ht="12" customHeight="1" x14ac:dyDescent="0.15">
      <c r="H266" s="230"/>
      <c r="I266" s="230"/>
    </row>
    <row r="267" spans="8:9" s="229" customFormat="1" ht="12" customHeight="1" x14ac:dyDescent="0.15">
      <c r="H267" s="230"/>
      <c r="I267" s="230"/>
    </row>
    <row r="268" spans="8:9" s="229" customFormat="1" ht="7.5" customHeight="1" x14ac:dyDescent="0.15">
      <c r="H268" s="230"/>
      <c r="I268" s="230"/>
    </row>
    <row r="269" spans="8:9" s="229" customFormat="1" ht="12" customHeight="1" x14ac:dyDescent="0.15">
      <c r="H269" s="230"/>
      <c r="I269" s="230"/>
    </row>
    <row r="270" spans="8:9" s="229" customFormat="1" ht="11.25" customHeight="1" x14ac:dyDescent="0.15">
      <c r="H270" s="230"/>
      <c r="I270" s="230"/>
    </row>
    <row r="271" spans="8:9" s="229" customFormat="1" ht="17.25" customHeight="1" x14ac:dyDescent="0.15">
      <c r="H271" s="230"/>
      <c r="I271" s="230"/>
    </row>
    <row r="272" spans="8:9" s="229" customFormat="1" ht="7.5" customHeight="1" x14ac:dyDescent="0.15">
      <c r="H272" s="230"/>
      <c r="I272" s="230"/>
    </row>
    <row r="273" spans="8:9" s="229" customFormat="1" ht="17.25" customHeight="1" x14ac:dyDescent="0.15">
      <c r="H273" s="230"/>
      <c r="I273" s="230"/>
    </row>
    <row r="274" spans="8:9" s="229" customFormat="1" ht="7.5" customHeight="1" x14ac:dyDescent="0.15">
      <c r="H274" s="230"/>
      <c r="I274" s="230"/>
    </row>
    <row r="275" spans="8:9" s="229" customFormat="1" ht="15.75" customHeight="1" x14ac:dyDescent="0.15">
      <c r="H275" s="230"/>
      <c r="I275" s="230"/>
    </row>
    <row r="276" spans="8:9" s="229" customFormat="1" ht="7.5" customHeight="1" x14ac:dyDescent="0.15">
      <c r="H276" s="230"/>
      <c r="I276" s="230"/>
    </row>
    <row r="277" spans="8:9" s="229" customFormat="1" ht="12.75" customHeight="1" x14ac:dyDescent="0.15">
      <c r="H277" s="230"/>
      <c r="I277" s="230"/>
    </row>
    <row r="278" spans="8:9" s="229" customFormat="1" ht="12.75" customHeight="1" x14ac:dyDescent="0.15">
      <c r="H278" s="230"/>
      <c r="I278" s="230"/>
    </row>
    <row r="279" spans="8:9" s="229" customFormat="1" ht="12.75" customHeight="1" x14ac:dyDescent="0.15">
      <c r="H279" s="230"/>
      <c r="I279" s="230"/>
    </row>
    <row r="280" spans="8:9" s="229" customFormat="1" ht="12.75" customHeight="1" x14ac:dyDescent="0.15">
      <c r="H280" s="230"/>
      <c r="I280" s="230"/>
    </row>
    <row r="281" spans="8:9" s="229" customFormat="1" ht="12.75" customHeight="1" x14ac:dyDescent="0.15">
      <c r="H281" s="230"/>
      <c r="I281" s="230"/>
    </row>
    <row r="282" spans="8:9" s="229" customFormat="1" ht="12.75" customHeight="1" x14ac:dyDescent="0.15">
      <c r="H282" s="230"/>
      <c r="I282" s="230"/>
    </row>
    <row r="283" spans="8:9" s="229" customFormat="1" ht="12.75" customHeight="1" x14ac:dyDescent="0.15">
      <c r="H283" s="230"/>
      <c r="I283" s="230"/>
    </row>
    <row r="284" spans="8:9" s="229" customFormat="1" ht="12.75" customHeight="1" x14ac:dyDescent="0.15">
      <c r="H284" s="230"/>
      <c r="I284" s="230"/>
    </row>
    <row r="285" spans="8:9" s="229" customFormat="1" ht="12.75" customHeight="1" x14ac:dyDescent="0.15">
      <c r="H285" s="230"/>
      <c r="I285" s="230"/>
    </row>
    <row r="286" spans="8:9" s="229" customFormat="1" ht="7.5" customHeight="1" x14ac:dyDescent="0.15">
      <c r="H286" s="230"/>
      <c r="I286" s="230"/>
    </row>
    <row r="287" spans="8:9" s="229" customFormat="1" ht="7.5" customHeight="1" x14ac:dyDescent="0.15">
      <c r="H287" s="230"/>
      <c r="I287" s="230"/>
    </row>
    <row r="288" spans="8:9" s="229" customFormat="1" ht="12" customHeight="1" x14ac:dyDescent="0.15">
      <c r="H288" s="230"/>
      <c r="I288" s="230"/>
    </row>
    <row r="289" spans="8:9" s="229" customFormat="1" ht="7.5" customHeight="1" x14ac:dyDescent="0.15">
      <c r="H289" s="230"/>
      <c r="I289" s="230"/>
    </row>
    <row r="290" spans="8:9" s="229" customFormat="1" ht="12" customHeight="1" x14ac:dyDescent="0.15">
      <c r="H290" s="230"/>
      <c r="I290" s="230"/>
    </row>
    <row r="291" spans="8:9" s="229" customFormat="1" ht="12" customHeight="1" x14ac:dyDescent="0.15">
      <c r="H291" s="230"/>
      <c r="I291" s="230"/>
    </row>
    <row r="292" spans="8:9" s="229" customFormat="1" ht="12" customHeight="1" x14ac:dyDescent="0.15">
      <c r="H292" s="230"/>
      <c r="I292" s="230"/>
    </row>
    <row r="293" spans="8:9" s="229" customFormat="1" ht="12" customHeight="1" x14ac:dyDescent="0.15">
      <c r="H293" s="230"/>
      <c r="I293" s="230"/>
    </row>
    <row r="294" spans="8:9" s="229" customFormat="1" ht="12" customHeight="1" x14ac:dyDescent="0.15">
      <c r="H294" s="230"/>
      <c r="I294" s="230"/>
    </row>
    <row r="295" spans="8:9" s="229" customFormat="1" ht="7.5" customHeight="1" x14ac:dyDescent="0.15">
      <c r="H295" s="230"/>
      <c r="I295" s="230"/>
    </row>
    <row r="296" spans="8:9" s="229" customFormat="1" ht="12" customHeight="1" x14ac:dyDescent="0.15">
      <c r="H296" s="230"/>
      <c r="I296" s="230"/>
    </row>
    <row r="297" spans="8:9" s="229" customFormat="1" ht="12" customHeight="1" x14ac:dyDescent="0.15">
      <c r="H297" s="230"/>
      <c r="I297" s="230"/>
    </row>
    <row r="298" spans="8:9" s="229" customFormat="1" ht="12" customHeight="1" x14ac:dyDescent="0.15">
      <c r="H298" s="230"/>
      <c r="I298" s="230"/>
    </row>
    <row r="299" spans="8:9" s="229" customFormat="1" ht="12" customHeight="1" x14ac:dyDescent="0.15">
      <c r="H299" s="230"/>
      <c r="I299" s="230"/>
    </row>
    <row r="300" spans="8:9" s="229" customFormat="1" ht="12" customHeight="1" x14ac:dyDescent="0.15">
      <c r="H300" s="230"/>
      <c r="I300" s="230"/>
    </row>
    <row r="301" spans="8:9" s="229" customFormat="1" ht="7.5" customHeight="1" x14ac:dyDescent="0.15">
      <c r="H301" s="230"/>
      <c r="I301" s="230"/>
    </row>
    <row r="302" spans="8:9" s="229" customFormat="1" ht="12" customHeight="1" x14ac:dyDescent="0.15">
      <c r="H302" s="230"/>
      <c r="I302" s="230"/>
    </row>
    <row r="303" spans="8:9" s="229" customFormat="1" ht="7.5" customHeight="1" x14ac:dyDescent="0.15">
      <c r="H303" s="230"/>
      <c r="I303" s="230"/>
    </row>
    <row r="304" spans="8:9" s="229" customFormat="1" ht="12" customHeight="1" x14ac:dyDescent="0.15">
      <c r="H304" s="230"/>
      <c r="I304" s="230"/>
    </row>
    <row r="305" spans="8:9" s="229" customFormat="1" ht="12" customHeight="1" x14ac:dyDescent="0.15">
      <c r="H305" s="230"/>
      <c r="I305" s="230"/>
    </row>
    <row r="306" spans="8:9" s="229" customFormat="1" ht="12" customHeight="1" x14ac:dyDescent="0.15">
      <c r="H306" s="230"/>
      <c r="I306" s="230"/>
    </row>
    <row r="307" spans="8:9" s="229" customFormat="1" ht="12" customHeight="1" x14ac:dyDescent="0.15">
      <c r="H307" s="230"/>
      <c r="I307" s="230"/>
    </row>
    <row r="308" spans="8:9" s="229" customFormat="1" ht="12" customHeight="1" x14ac:dyDescent="0.15">
      <c r="H308" s="230"/>
      <c r="I308" s="230"/>
    </row>
    <row r="309" spans="8:9" s="229" customFormat="1" ht="7.5" customHeight="1" x14ac:dyDescent="0.15">
      <c r="H309" s="230"/>
      <c r="I309" s="230"/>
    </row>
    <row r="310" spans="8:9" s="229" customFormat="1" ht="12" customHeight="1" x14ac:dyDescent="0.15">
      <c r="H310" s="230"/>
      <c r="I310" s="230"/>
    </row>
    <row r="311" spans="8:9" s="229" customFormat="1" ht="12" customHeight="1" x14ac:dyDescent="0.15">
      <c r="H311" s="230"/>
      <c r="I311" s="230"/>
    </row>
    <row r="312" spans="8:9" s="229" customFormat="1" ht="12" customHeight="1" x14ac:dyDescent="0.15">
      <c r="H312" s="230"/>
      <c r="I312" s="230"/>
    </row>
    <row r="313" spans="8:9" s="229" customFormat="1" ht="12" customHeight="1" x14ac:dyDescent="0.15">
      <c r="H313" s="230"/>
      <c r="I313" s="230"/>
    </row>
    <row r="314" spans="8:9" s="229" customFormat="1" ht="12" customHeight="1" x14ac:dyDescent="0.15">
      <c r="H314" s="230"/>
      <c r="I314" s="230"/>
    </row>
    <row r="315" spans="8:9" s="229" customFormat="1" ht="7.5" customHeight="1" x14ac:dyDescent="0.15">
      <c r="H315" s="230"/>
      <c r="I315" s="230"/>
    </row>
    <row r="316" spans="8:9" s="229" customFormat="1" ht="12" customHeight="1" x14ac:dyDescent="0.15">
      <c r="H316" s="230"/>
      <c r="I316" s="230"/>
    </row>
    <row r="317" spans="8:9" s="229" customFormat="1" ht="7.5" customHeight="1" x14ac:dyDescent="0.15">
      <c r="H317" s="230"/>
      <c r="I317" s="230"/>
    </row>
    <row r="318" spans="8:9" s="229" customFormat="1" ht="12" customHeight="1" x14ac:dyDescent="0.15">
      <c r="H318" s="230"/>
      <c r="I318" s="230"/>
    </row>
    <row r="319" spans="8:9" s="229" customFormat="1" ht="12" customHeight="1" x14ac:dyDescent="0.15">
      <c r="H319" s="230"/>
      <c r="I319" s="230"/>
    </row>
    <row r="320" spans="8:9" s="229" customFormat="1" ht="12" customHeight="1" x14ac:dyDescent="0.15">
      <c r="H320" s="230"/>
      <c r="I320" s="230"/>
    </row>
    <row r="321" spans="8:9" s="229" customFormat="1" ht="12" customHeight="1" x14ac:dyDescent="0.15">
      <c r="H321" s="230"/>
      <c r="I321" s="230"/>
    </row>
    <row r="322" spans="8:9" s="229" customFormat="1" ht="12" customHeight="1" x14ac:dyDescent="0.15">
      <c r="H322" s="230"/>
      <c r="I322" s="230"/>
    </row>
    <row r="323" spans="8:9" s="229" customFormat="1" ht="7.5" customHeight="1" x14ac:dyDescent="0.15">
      <c r="H323" s="230"/>
      <c r="I323" s="230"/>
    </row>
    <row r="324" spans="8:9" s="229" customFormat="1" ht="12" customHeight="1" x14ac:dyDescent="0.15">
      <c r="H324" s="230"/>
      <c r="I324" s="230"/>
    </row>
    <row r="325" spans="8:9" s="229" customFormat="1" ht="12" customHeight="1" x14ac:dyDescent="0.15">
      <c r="H325" s="230"/>
      <c r="I325" s="230"/>
    </row>
    <row r="326" spans="8:9" s="229" customFormat="1" ht="12" customHeight="1" x14ac:dyDescent="0.15">
      <c r="H326" s="230"/>
      <c r="I326" s="230"/>
    </row>
    <row r="327" spans="8:9" s="229" customFormat="1" ht="12" customHeight="1" x14ac:dyDescent="0.15">
      <c r="H327" s="230"/>
      <c r="I327" s="230"/>
    </row>
    <row r="328" spans="8:9" s="229" customFormat="1" ht="12" customHeight="1" x14ac:dyDescent="0.15">
      <c r="H328" s="230"/>
      <c r="I328" s="230"/>
    </row>
    <row r="329" spans="8:9" s="229" customFormat="1" ht="7.5" customHeight="1" x14ac:dyDescent="0.15">
      <c r="H329" s="230"/>
      <c r="I329" s="230"/>
    </row>
    <row r="330" spans="8:9" s="229" customFormat="1" ht="12" customHeight="1" x14ac:dyDescent="0.15">
      <c r="H330" s="230"/>
      <c r="I330" s="230"/>
    </row>
    <row r="331" spans="8:9" s="229" customFormat="1" ht="7.5" customHeight="1" x14ac:dyDescent="0.15">
      <c r="H331" s="230"/>
      <c r="I331" s="230"/>
    </row>
    <row r="332" spans="8:9" s="229" customFormat="1" ht="12" customHeight="1" x14ac:dyDescent="0.15">
      <c r="H332" s="230"/>
      <c r="I332" s="230"/>
    </row>
    <row r="333" spans="8:9" s="229" customFormat="1" ht="12" customHeight="1" x14ac:dyDescent="0.15">
      <c r="H333" s="230"/>
      <c r="I333" s="230"/>
    </row>
    <row r="334" spans="8:9" s="229" customFormat="1" ht="12" customHeight="1" x14ac:dyDescent="0.15">
      <c r="H334" s="230"/>
      <c r="I334" s="230"/>
    </row>
    <row r="335" spans="8:9" s="229" customFormat="1" ht="12" customHeight="1" x14ac:dyDescent="0.15">
      <c r="H335" s="230"/>
      <c r="I335" s="230"/>
    </row>
    <row r="336" spans="8:9" s="229" customFormat="1" ht="12" customHeight="1" x14ac:dyDescent="0.15">
      <c r="H336" s="230"/>
      <c r="I336" s="230"/>
    </row>
    <row r="337" spans="8:9" s="229" customFormat="1" ht="7.5" customHeight="1" x14ac:dyDescent="0.15">
      <c r="H337" s="230"/>
      <c r="I337" s="230"/>
    </row>
    <row r="338" spans="8:9" s="229" customFormat="1" ht="12" customHeight="1" x14ac:dyDescent="0.15">
      <c r="H338" s="230"/>
      <c r="I338" s="230"/>
    </row>
    <row r="339" spans="8:9" s="229" customFormat="1" ht="12" customHeight="1" x14ac:dyDescent="0.15">
      <c r="H339" s="230"/>
      <c r="I339" s="230"/>
    </row>
    <row r="340" spans="8:9" ht="12" customHeight="1" x14ac:dyDescent="0.15"/>
    <row r="341" spans="8:9" ht="12" customHeight="1" x14ac:dyDescent="0.15"/>
    <row r="342" spans="8:9" ht="12" customHeight="1" x14ac:dyDescent="0.15"/>
    <row r="343" spans="8:9" ht="7.5" customHeight="1" x14ac:dyDescent="0.15"/>
    <row r="344" spans="8:9" ht="12" customHeight="1" x14ac:dyDescent="0.15"/>
    <row r="345" spans="8:9" ht="7.5" customHeight="1" x14ac:dyDescent="0.15"/>
    <row r="346" spans="8:9" ht="12" customHeight="1" x14ac:dyDescent="0.15"/>
    <row r="347" spans="8:9" ht="12" customHeight="1" x14ac:dyDescent="0.15"/>
    <row r="348" spans="8:9" ht="12" customHeight="1" x14ac:dyDescent="0.15"/>
    <row r="349" spans="8:9" ht="12" customHeight="1" x14ac:dyDescent="0.15"/>
    <row r="350" spans="8:9" ht="12" customHeight="1" x14ac:dyDescent="0.15"/>
    <row r="351" spans="8:9" ht="7.5" customHeight="1" x14ac:dyDescent="0.15"/>
    <row r="352" spans="8:9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7.5" customHeight="1" x14ac:dyDescent="0.15"/>
    <row r="358" ht="12" customHeight="1" x14ac:dyDescent="0.15"/>
    <row r="359" ht="12" customHeight="1" x14ac:dyDescent="0.15"/>
  </sheetData>
  <mergeCells count="37">
    <mergeCell ref="B1:I1"/>
    <mergeCell ref="H3:I3"/>
    <mergeCell ref="B3:B5"/>
    <mergeCell ref="B60:I60"/>
    <mergeCell ref="I4:I5"/>
    <mergeCell ref="H4:H5"/>
    <mergeCell ref="G4:G5"/>
    <mergeCell ref="F4:F5"/>
    <mergeCell ref="D4:D5"/>
    <mergeCell ref="C4:C5"/>
    <mergeCell ref="B184:I184"/>
    <mergeCell ref="B186:B188"/>
    <mergeCell ref="H186:I186"/>
    <mergeCell ref="C187:C188"/>
    <mergeCell ref="D187:D188"/>
    <mergeCell ref="F187:F188"/>
    <mergeCell ref="G187:G188"/>
    <mergeCell ref="H187:H188"/>
    <mergeCell ref="I187:I188"/>
    <mergeCell ref="B62:I62"/>
    <mergeCell ref="B64:B66"/>
    <mergeCell ref="H64:I64"/>
    <mergeCell ref="C65:C66"/>
    <mergeCell ref="D65:D66"/>
    <mergeCell ref="F65:F66"/>
    <mergeCell ref="G65:G66"/>
    <mergeCell ref="H65:H66"/>
    <mergeCell ref="I65:I66"/>
    <mergeCell ref="B123:I123"/>
    <mergeCell ref="B125:B127"/>
    <mergeCell ref="H125:I125"/>
    <mergeCell ref="C126:C127"/>
    <mergeCell ref="D126:D127"/>
    <mergeCell ref="F126:F127"/>
    <mergeCell ref="G126:G127"/>
    <mergeCell ref="H126:H127"/>
    <mergeCell ref="I126:I127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rowBreaks count="3" manualBreakCount="3">
    <brk id="62" max="16383" man="1"/>
    <brk id="131" max="16383" man="1"/>
    <brk id="1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AC100"/>
  <sheetViews>
    <sheetView showGridLines="0" zoomScaleNormal="100" zoomScaleSheetLayoutView="100" workbookViewId="0"/>
  </sheetViews>
  <sheetFormatPr defaultColWidth="11.69921875" defaultRowHeight="13.5" x14ac:dyDescent="0.15"/>
  <cols>
    <col min="1" max="1" width="11.69921875" style="235"/>
    <col min="2" max="2" width="8.5" style="235" customWidth="1"/>
    <col min="3" max="4" width="6.19921875" style="235" customWidth="1"/>
    <col min="5" max="5" width="6.59765625" style="235" customWidth="1"/>
    <col min="6" max="10" width="6.19921875" style="235" customWidth="1"/>
    <col min="11" max="11" width="8.3984375" style="235" customWidth="1"/>
    <col min="12" max="12" width="6.19921875" style="235" customWidth="1"/>
    <col min="13" max="14" width="8.69921875" style="235" customWidth="1"/>
    <col min="15" max="15" width="11.69921875" style="235"/>
    <col min="16" max="29" width="9.69921875" style="235" customWidth="1"/>
    <col min="30" max="16384" width="11.69921875" style="235"/>
  </cols>
  <sheetData>
    <row r="2" spans="1:29" ht="28.5" customHeight="1" x14ac:dyDescent="0.2">
      <c r="A2" s="233"/>
      <c r="B2" s="509" t="s">
        <v>279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</row>
    <row r="3" spans="1:29" ht="19.5" customHeight="1" thickBot="1" x14ac:dyDescent="0.2">
      <c r="B3" s="510" t="s">
        <v>41</v>
      </c>
      <c r="C3" s="510"/>
      <c r="D3" s="236"/>
      <c r="E3" s="237"/>
      <c r="F3" s="237"/>
      <c r="G3" s="237"/>
      <c r="H3" s="237"/>
      <c r="I3" s="237"/>
      <c r="J3" s="237"/>
      <c r="K3" s="237"/>
      <c r="L3" s="237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</row>
    <row r="4" spans="1:29" s="238" customFormat="1" ht="26.1" customHeight="1" x14ac:dyDescent="0.2">
      <c r="B4" s="239"/>
      <c r="C4" s="515" t="s">
        <v>0</v>
      </c>
      <c r="D4" s="516"/>
      <c r="E4" s="516"/>
      <c r="F4" s="517"/>
      <c r="G4" s="515" t="s">
        <v>1</v>
      </c>
      <c r="H4" s="516"/>
      <c r="I4" s="516"/>
      <c r="J4" s="516"/>
      <c r="K4" s="516"/>
      <c r="L4" s="516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1"/>
      <c r="AA4" s="240"/>
      <c r="AB4" s="241"/>
      <c r="AC4" s="240"/>
    </row>
    <row r="5" spans="1:29" s="238" customFormat="1" ht="26.1" customHeight="1" x14ac:dyDescent="0.2">
      <c r="B5" s="242" t="s">
        <v>136</v>
      </c>
      <c r="C5" s="243" t="s">
        <v>249</v>
      </c>
      <c r="D5" s="244" t="s">
        <v>232</v>
      </c>
      <c r="E5" s="513" t="s">
        <v>250</v>
      </c>
      <c r="F5" s="518"/>
      <c r="G5" s="511" t="s">
        <v>249</v>
      </c>
      <c r="H5" s="512"/>
      <c r="I5" s="511" t="s">
        <v>232</v>
      </c>
      <c r="J5" s="512"/>
      <c r="K5" s="513" t="s">
        <v>250</v>
      </c>
      <c r="L5" s="514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</row>
    <row r="6" spans="1:29" s="238" customFormat="1" ht="26.1" customHeight="1" x14ac:dyDescent="0.2">
      <c r="B6" s="245"/>
      <c r="C6" s="246" t="s">
        <v>147</v>
      </c>
      <c r="D6" s="246" t="s">
        <v>147</v>
      </c>
      <c r="E6" s="247" t="s">
        <v>10</v>
      </c>
      <c r="F6" s="248" t="s">
        <v>152</v>
      </c>
      <c r="G6" s="247" t="s">
        <v>147</v>
      </c>
      <c r="H6" s="248" t="s">
        <v>66</v>
      </c>
      <c r="I6" s="247" t="s">
        <v>147</v>
      </c>
      <c r="J6" s="248" t="s">
        <v>66</v>
      </c>
      <c r="K6" s="247" t="s">
        <v>10</v>
      </c>
      <c r="L6" s="248" t="s">
        <v>152</v>
      </c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1"/>
      <c r="AA6" s="241"/>
      <c r="AB6" s="241"/>
      <c r="AC6" s="241"/>
    </row>
    <row r="7" spans="1:29" s="249" customFormat="1" ht="26.1" customHeight="1" x14ac:dyDescent="0.15">
      <c r="B7" s="242" t="s">
        <v>137</v>
      </c>
      <c r="C7" s="250">
        <v>37298</v>
      </c>
      <c r="D7" s="251">
        <v>37436</v>
      </c>
      <c r="E7" s="252">
        <f>C7-D7</f>
        <v>-138</v>
      </c>
      <c r="F7" s="167">
        <f>(C7-D7)/D7*100</f>
        <v>-0.36862912704348755</v>
      </c>
      <c r="G7" s="253">
        <f>SUM(G8:G31)</f>
        <v>312289</v>
      </c>
      <c r="H7" s="254">
        <v>166544</v>
      </c>
      <c r="I7" s="253">
        <v>306064</v>
      </c>
      <c r="J7" s="254">
        <v>163662</v>
      </c>
      <c r="K7" s="252">
        <f>G7-I7</f>
        <v>6225</v>
      </c>
      <c r="L7" s="167">
        <f>(G7-I7)/I7*100</f>
        <v>2.0338883370798264</v>
      </c>
      <c r="M7" s="255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</row>
    <row r="8" spans="1:29" s="249" customFormat="1" ht="26.1" customHeight="1" x14ac:dyDescent="0.15">
      <c r="B8" s="257" t="s">
        <v>42</v>
      </c>
      <c r="C8" s="258">
        <v>14665</v>
      </c>
      <c r="D8" s="259">
        <v>14685</v>
      </c>
      <c r="E8" s="252">
        <f t="shared" ref="E8:E31" si="0">C8-D8</f>
        <v>-20</v>
      </c>
      <c r="F8" s="167">
        <f t="shared" ref="F8:F31" si="1">(C8-D8)/D8*100</f>
        <v>-0.1361933946203609</v>
      </c>
      <c r="G8" s="253">
        <v>130306</v>
      </c>
      <c r="H8" s="254">
        <v>68322</v>
      </c>
      <c r="I8" s="253">
        <v>128877</v>
      </c>
      <c r="J8" s="254">
        <v>68193</v>
      </c>
      <c r="K8" s="252">
        <f t="shared" ref="K8:K31" si="2">G8-I8</f>
        <v>1429</v>
      </c>
      <c r="L8" s="167">
        <f t="shared" ref="L8:L31" si="3">(G8-I8)/I8*100</f>
        <v>1.1088091746393849</v>
      </c>
      <c r="M8" s="255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</row>
    <row r="9" spans="1:29" s="249" customFormat="1" ht="26.1" customHeight="1" x14ac:dyDescent="0.15">
      <c r="B9" s="257" t="s">
        <v>43</v>
      </c>
      <c r="C9" s="258">
        <v>2790</v>
      </c>
      <c r="D9" s="259">
        <v>2897</v>
      </c>
      <c r="E9" s="252">
        <f t="shared" si="0"/>
        <v>-107</v>
      </c>
      <c r="F9" s="167">
        <f t="shared" si="1"/>
        <v>-3.6934760096651713</v>
      </c>
      <c r="G9" s="253">
        <v>23456</v>
      </c>
      <c r="H9" s="254">
        <v>12612</v>
      </c>
      <c r="I9" s="253">
        <v>23414</v>
      </c>
      <c r="J9" s="254">
        <v>12657</v>
      </c>
      <c r="K9" s="252">
        <f t="shared" si="2"/>
        <v>42</v>
      </c>
      <c r="L9" s="167">
        <f t="shared" si="3"/>
        <v>0.17937985820449304</v>
      </c>
      <c r="M9" s="260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</row>
    <row r="10" spans="1:29" s="249" customFormat="1" ht="26.1" customHeight="1" x14ac:dyDescent="0.15">
      <c r="B10" s="257" t="s">
        <v>44</v>
      </c>
      <c r="C10" s="258">
        <v>1689</v>
      </c>
      <c r="D10" s="259">
        <v>1681</v>
      </c>
      <c r="E10" s="252">
        <f t="shared" si="0"/>
        <v>8</v>
      </c>
      <c r="F10" s="167">
        <f t="shared" si="1"/>
        <v>0.47590719809637122</v>
      </c>
      <c r="G10" s="253">
        <v>14801</v>
      </c>
      <c r="H10" s="254">
        <v>6712</v>
      </c>
      <c r="I10" s="253">
        <v>14676</v>
      </c>
      <c r="J10" s="254">
        <v>6823</v>
      </c>
      <c r="K10" s="252">
        <f t="shared" si="2"/>
        <v>125</v>
      </c>
      <c r="L10" s="167">
        <f t="shared" si="3"/>
        <v>0.8517307168165712</v>
      </c>
      <c r="M10" s="260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</row>
    <row r="11" spans="1:29" s="249" customFormat="1" ht="26.1" customHeight="1" x14ac:dyDescent="0.15">
      <c r="B11" s="257" t="s">
        <v>45</v>
      </c>
      <c r="C11" s="258">
        <v>3180</v>
      </c>
      <c r="D11" s="259">
        <v>3321</v>
      </c>
      <c r="E11" s="252">
        <f t="shared" si="0"/>
        <v>-141</v>
      </c>
      <c r="F11" s="167">
        <f t="shared" si="1"/>
        <v>-4.2457091237579041</v>
      </c>
      <c r="G11" s="253">
        <v>33344</v>
      </c>
      <c r="H11" s="254">
        <v>21095</v>
      </c>
      <c r="I11" s="253">
        <v>29625</v>
      </c>
      <c r="J11" s="254">
        <v>17806</v>
      </c>
      <c r="K11" s="252">
        <f t="shared" si="2"/>
        <v>3719</v>
      </c>
      <c r="L11" s="167">
        <f t="shared" si="3"/>
        <v>12.553586497890295</v>
      </c>
      <c r="M11" s="260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</row>
    <row r="12" spans="1:29" s="249" customFormat="1" ht="26.1" customHeight="1" x14ac:dyDescent="0.15">
      <c r="B12" s="261" t="s">
        <v>46</v>
      </c>
      <c r="C12" s="258">
        <v>1952</v>
      </c>
      <c r="D12" s="259">
        <v>1905</v>
      </c>
      <c r="E12" s="252">
        <f t="shared" si="0"/>
        <v>47</v>
      </c>
      <c r="F12" s="167">
        <f t="shared" si="1"/>
        <v>2.4671916010498687</v>
      </c>
      <c r="G12" s="253">
        <v>13360</v>
      </c>
      <c r="H12" s="254">
        <v>6378</v>
      </c>
      <c r="I12" s="253">
        <v>13022</v>
      </c>
      <c r="J12" s="254">
        <v>6345</v>
      </c>
      <c r="K12" s="252">
        <f t="shared" si="2"/>
        <v>338</v>
      </c>
      <c r="L12" s="167">
        <f t="shared" si="3"/>
        <v>2.5956074335739521</v>
      </c>
      <c r="M12" s="260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</row>
    <row r="13" spans="1:29" s="249" customFormat="1" ht="26.1" customHeight="1" x14ac:dyDescent="0.15">
      <c r="B13" s="257" t="s">
        <v>47</v>
      </c>
      <c r="C13" s="258">
        <v>1326</v>
      </c>
      <c r="D13" s="259">
        <v>1317</v>
      </c>
      <c r="E13" s="252">
        <f t="shared" si="0"/>
        <v>9</v>
      </c>
      <c r="F13" s="167">
        <f t="shared" si="1"/>
        <v>0.68337129840546695</v>
      </c>
      <c r="G13" s="253">
        <v>10022</v>
      </c>
      <c r="H13" s="254">
        <v>5422</v>
      </c>
      <c r="I13" s="253">
        <v>10225</v>
      </c>
      <c r="J13" s="254">
        <v>5729</v>
      </c>
      <c r="K13" s="252">
        <f t="shared" si="2"/>
        <v>-203</v>
      </c>
      <c r="L13" s="167">
        <f t="shared" si="3"/>
        <v>-1.9853300733496333</v>
      </c>
      <c r="M13" s="260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</row>
    <row r="14" spans="1:29" s="249" customFormat="1" ht="26.1" customHeight="1" x14ac:dyDescent="0.15">
      <c r="B14" s="257" t="s">
        <v>48</v>
      </c>
      <c r="C14" s="258">
        <v>1431</v>
      </c>
      <c r="D14" s="259">
        <v>1440</v>
      </c>
      <c r="E14" s="252">
        <f t="shared" si="0"/>
        <v>-9</v>
      </c>
      <c r="F14" s="167">
        <f t="shared" si="1"/>
        <v>-0.625</v>
      </c>
      <c r="G14" s="253">
        <v>10241</v>
      </c>
      <c r="H14" s="254">
        <v>5129</v>
      </c>
      <c r="I14" s="253">
        <v>10203</v>
      </c>
      <c r="J14" s="254">
        <v>4979</v>
      </c>
      <c r="K14" s="252">
        <f t="shared" si="2"/>
        <v>38</v>
      </c>
      <c r="L14" s="167">
        <f t="shared" si="3"/>
        <v>0.37243947858472998</v>
      </c>
      <c r="M14" s="260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</row>
    <row r="15" spans="1:29" s="249" customFormat="1" ht="26.1" customHeight="1" x14ac:dyDescent="0.15">
      <c r="B15" s="257" t="s">
        <v>49</v>
      </c>
      <c r="C15" s="258">
        <v>1637</v>
      </c>
      <c r="D15" s="259">
        <v>1649</v>
      </c>
      <c r="E15" s="252">
        <f t="shared" si="0"/>
        <v>-12</v>
      </c>
      <c r="F15" s="167">
        <f t="shared" si="1"/>
        <v>-0.7277137659187386</v>
      </c>
      <c r="G15" s="253">
        <v>10024</v>
      </c>
      <c r="H15" s="254">
        <v>5459</v>
      </c>
      <c r="I15" s="253">
        <v>10394</v>
      </c>
      <c r="J15" s="254">
        <v>5536</v>
      </c>
      <c r="K15" s="252">
        <f t="shared" si="2"/>
        <v>-370</v>
      </c>
      <c r="L15" s="167">
        <f t="shared" si="3"/>
        <v>-3.5597460073119107</v>
      </c>
      <c r="M15" s="260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</row>
    <row r="16" spans="1:29" s="249" customFormat="1" ht="26.1" customHeight="1" x14ac:dyDescent="0.15">
      <c r="B16" s="257" t="s">
        <v>50</v>
      </c>
      <c r="C16" s="258">
        <v>256</v>
      </c>
      <c r="D16" s="259">
        <v>268</v>
      </c>
      <c r="E16" s="252">
        <f t="shared" si="0"/>
        <v>-12</v>
      </c>
      <c r="F16" s="167">
        <f t="shared" si="1"/>
        <v>-4.4776119402985071</v>
      </c>
      <c r="G16" s="253">
        <v>1652</v>
      </c>
      <c r="H16" s="254">
        <v>1026</v>
      </c>
      <c r="I16" s="253">
        <v>1670</v>
      </c>
      <c r="J16" s="254">
        <v>1104</v>
      </c>
      <c r="K16" s="252">
        <f t="shared" si="2"/>
        <v>-18</v>
      </c>
      <c r="L16" s="167">
        <f t="shared" si="3"/>
        <v>-1.0778443113772456</v>
      </c>
      <c r="M16" s="260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</row>
    <row r="17" spans="2:25" s="249" customFormat="1" ht="26.1" customHeight="1" x14ac:dyDescent="0.15">
      <c r="B17" s="257" t="s">
        <v>51</v>
      </c>
      <c r="C17" s="258">
        <v>100</v>
      </c>
      <c r="D17" s="259">
        <v>98</v>
      </c>
      <c r="E17" s="252">
        <f t="shared" si="0"/>
        <v>2</v>
      </c>
      <c r="F17" s="167">
        <f t="shared" si="1"/>
        <v>2.0408163265306123</v>
      </c>
      <c r="G17" s="253">
        <v>604</v>
      </c>
      <c r="H17" s="254">
        <v>361</v>
      </c>
      <c r="I17" s="253">
        <v>630</v>
      </c>
      <c r="J17" s="254">
        <v>375</v>
      </c>
      <c r="K17" s="252">
        <f t="shared" si="2"/>
        <v>-26</v>
      </c>
      <c r="L17" s="167">
        <f t="shared" si="3"/>
        <v>-4.1269841269841265</v>
      </c>
      <c r="M17" s="260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</row>
    <row r="18" spans="2:25" s="249" customFormat="1" ht="26.1" customHeight="1" x14ac:dyDescent="0.15">
      <c r="B18" s="257" t="s">
        <v>52</v>
      </c>
      <c r="C18" s="258">
        <v>99</v>
      </c>
      <c r="D18" s="259">
        <v>95</v>
      </c>
      <c r="E18" s="252">
        <f t="shared" si="0"/>
        <v>4</v>
      </c>
      <c r="F18" s="167">
        <f t="shared" si="1"/>
        <v>4.2105263157894735</v>
      </c>
      <c r="G18" s="253">
        <v>466</v>
      </c>
      <c r="H18" s="254">
        <v>250</v>
      </c>
      <c r="I18" s="253">
        <v>398</v>
      </c>
      <c r="J18" s="254">
        <v>241</v>
      </c>
      <c r="K18" s="252">
        <f t="shared" si="2"/>
        <v>68</v>
      </c>
      <c r="L18" s="167">
        <f t="shared" si="3"/>
        <v>17.08542713567839</v>
      </c>
      <c r="M18" s="260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</row>
    <row r="19" spans="2:25" s="249" customFormat="1" ht="26.1" customHeight="1" x14ac:dyDescent="0.15">
      <c r="B19" s="257" t="s">
        <v>53</v>
      </c>
      <c r="C19" s="258">
        <v>1172</v>
      </c>
      <c r="D19" s="259">
        <v>1171</v>
      </c>
      <c r="E19" s="252">
        <f t="shared" si="0"/>
        <v>1</v>
      </c>
      <c r="F19" s="167">
        <f t="shared" si="1"/>
        <v>8.5397096498719044E-2</v>
      </c>
      <c r="G19" s="253">
        <v>8479</v>
      </c>
      <c r="H19" s="254">
        <v>3983</v>
      </c>
      <c r="I19" s="253">
        <v>8739</v>
      </c>
      <c r="J19" s="254">
        <v>4259</v>
      </c>
      <c r="K19" s="252">
        <f t="shared" si="2"/>
        <v>-260</v>
      </c>
      <c r="L19" s="167">
        <f t="shared" si="3"/>
        <v>-2.9751687836136855</v>
      </c>
      <c r="M19" s="260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</row>
    <row r="20" spans="2:25" s="249" customFormat="1" ht="26.1" customHeight="1" x14ac:dyDescent="0.15">
      <c r="B20" s="261" t="s">
        <v>54</v>
      </c>
      <c r="C20" s="258">
        <v>341</v>
      </c>
      <c r="D20" s="259">
        <v>346</v>
      </c>
      <c r="E20" s="252">
        <f t="shared" si="0"/>
        <v>-5</v>
      </c>
      <c r="F20" s="167">
        <f t="shared" si="1"/>
        <v>-1.4450867052023122</v>
      </c>
      <c r="G20" s="253">
        <v>1492</v>
      </c>
      <c r="H20" s="254">
        <v>824</v>
      </c>
      <c r="I20" s="253">
        <v>1580</v>
      </c>
      <c r="J20" s="254">
        <v>903</v>
      </c>
      <c r="K20" s="252">
        <f t="shared" si="2"/>
        <v>-88</v>
      </c>
      <c r="L20" s="167">
        <f t="shared" si="3"/>
        <v>-5.5696202531645564</v>
      </c>
      <c r="M20" s="260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</row>
    <row r="21" spans="2:25" s="249" customFormat="1" ht="26.1" customHeight="1" x14ac:dyDescent="0.15">
      <c r="B21" s="257" t="s">
        <v>55</v>
      </c>
      <c r="C21" s="258">
        <v>501</v>
      </c>
      <c r="D21" s="259">
        <v>522</v>
      </c>
      <c r="E21" s="252">
        <f t="shared" si="0"/>
        <v>-21</v>
      </c>
      <c r="F21" s="167">
        <f t="shared" si="1"/>
        <v>-4.0229885057471266</v>
      </c>
      <c r="G21" s="253">
        <v>2823</v>
      </c>
      <c r="H21" s="254">
        <v>1685</v>
      </c>
      <c r="I21" s="253">
        <v>3035</v>
      </c>
      <c r="J21" s="254">
        <v>1783</v>
      </c>
      <c r="K21" s="252">
        <f t="shared" si="2"/>
        <v>-212</v>
      </c>
      <c r="L21" s="167">
        <f t="shared" si="3"/>
        <v>-6.9851729818780894</v>
      </c>
      <c r="M21" s="260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</row>
    <row r="22" spans="2:25" s="249" customFormat="1" ht="26.1" customHeight="1" x14ac:dyDescent="0.15">
      <c r="B22" s="257" t="s">
        <v>56</v>
      </c>
      <c r="C22" s="258">
        <v>297</v>
      </c>
      <c r="D22" s="259">
        <v>325</v>
      </c>
      <c r="E22" s="252">
        <f t="shared" si="0"/>
        <v>-28</v>
      </c>
      <c r="F22" s="167">
        <f t="shared" si="1"/>
        <v>-8.615384615384615</v>
      </c>
      <c r="G22" s="253">
        <v>1354</v>
      </c>
      <c r="H22" s="254">
        <v>620</v>
      </c>
      <c r="I22" s="253">
        <v>1380</v>
      </c>
      <c r="J22" s="254">
        <v>673</v>
      </c>
      <c r="K22" s="252">
        <f t="shared" si="2"/>
        <v>-26</v>
      </c>
      <c r="L22" s="167">
        <f t="shared" si="3"/>
        <v>-1.8840579710144929</v>
      </c>
      <c r="M22" s="260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</row>
    <row r="23" spans="2:25" s="249" customFormat="1" ht="26.1" customHeight="1" x14ac:dyDescent="0.15">
      <c r="B23" s="257" t="s">
        <v>57</v>
      </c>
      <c r="C23" s="258">
        <v>385</v>
      </c>
      <c r="D23" s="259">
        <v>420</v>
      </c>
      <c r="E23" s="252">
        <f t="shared" si="0"/>
        <v>-35</v>
      </c>
      <c r="F23" s="167">
        <f t="shared" si="1"/>
        <v>-8.3333333333333321</v>
      </c>
      <c r="G23" s="253">
        <v>1952</v>
      </c>
      <c r="H23" s="254">
        <v>948</v>
      </c>
      <c r="I23" s="253">
        <v>2134</v>
      </c>
      <c r="J23" s="254">
        <v>984</v>
      </c>
      <c r="K23" s="252">
        <f t="shared" si="2"/>
        <v>-182</v>
      </c>
      <c r="L23" s="167">
        <f t="shared" si="3"/>
        <v>-8.5285848172446102</v>
      </c>
      <c r="M23" s="260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</row>
    <row r="24" spans="2:25" s="249" customFormat="1" ht="26.1" customHeight="1" x14ac:dyDescent="0.15">
      <c r="B24" s="257" t="s">
        <v>58</v>
      </c>
      <c r="C24" s="258">
        <v>555</v>
      </c>
      <c r="D24" s="259">
        <v>558</v>
      </c>
      <c r="E24" s="252">
        <f t="shared" si="0"/>
        <v>-3</v>
      </c>
      <c r="F24" s="167">
        <f t="shared" si="1"/>
        <v>-0.53763440860215062</v>
      </c>
      <c r="G24" s="253">
        <v>3217</v>
      </c>
      <c r="H24" s="254">
        <v>1542</v>
      </c>
      <c r="I24" s="253">
        <v>3250</v>
      </c>
      <c r="J24" s="254">
        <v>1473</v>
      </c>
      <c r="K24" s="252">
        <f t="shared" si="2"/>
        <v>-33</v>
      </c>
      <c r="L24" s="167">
        <f t="shared" si="3"/>
        <v>-1.0153846153846153</v>
      </c>
      <c r="M24" s="260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</row>
    <row r="25" spans="2:25" s="249" customFormat="1" ht="26.1" customHeight="1" x14ac:dyDescent="0.15">
      <c r="B25" s="257" t="s">
        <v>59</v>
      </c>
      <c r="C25" s="258">
        <v>613</v>
      </c>
      <c r="D25" s="259">
        <v>584</v>
      </c>
      <c r="E25" s="252">
        <f t="shared" si="0"/>
        <v>29</v>
      </c>
      <c r="F25" s="167">
        <f t="shared" si="1"/>
        <v>4.9657534246575343</v>
      </c>
      <c r="G25" s="253">
        <v>8277</v>
      </c>
      <c r="H25" s="254">
        <v>5383</v>
      </c>
      <c r="I25" s="253">
        <v>7850</v>
      </c>
      <c r="J25" s="254">
        <v>5259</v>
      </c>
      <c r="K25" s="252">
        <f t="shared" si="2"/>
        <v>427</v>
      </c>
      <c r="L25" s="167">
        <f t="shared" si="3"/>
        <v>5.4394904458598727</v>
      </c>
      <c r="M25" s="260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</row>
    <row r="26" spans="2:25" s="249" customFormat="1" ht="26.1" customHeight="1" x14ac:dyDescent="0.15">
      <c r="B26" s="257" t="s">
        <v>60</v>
      </c>
      <c r="C26" s="258">
        <v>836</v>
      </c>
      <c r="D26" s="259">
        <v>827</v>
      </c>
      <c r="E26" s="252">
        <f t="shared" si="0"/>
        <v>9</v>
      </c>
      <c r="F26" s="167">
        <f t="shared" si="1"/>
        <v>1.0882708585247884</v>
      </c>
      <c r="G26" s="253">
        <v>8373</v>
      </c>
      <c r="H26" s="254">
        <v>4373</v>
      </c>
      <c r="I26" s="253">
        <v>8202</v>
      </c>
      <c r="J26" s="254">
        <v>4476</v>
      </c>
      <c r="K26" s="252">
        <f t="shared" si="2"/>
        <v>171</v>
      </c>
      <c r="L26" s="167">
        <f t="shared" si="3"/>
        <v>2.0848573518653986</v>
      </c>
      <c r="M26" s="260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</row>
    <row r="27" spans="2:25" s="249" customFormat="1" ht="26.1" customHeight="1" x14ac:dyDescent="0.15">
      <c r="B27" s="257" t="s">
        <v>61</v>
      </c>
      <c r="C27" s="258">
        <v>1362</v>
      </c>
      <c r="D27" s="259">
        <v>1272</v>
      </c>
      <c r="E27" s="252">
        <f t="shared" si="0"/>
        <v>90</v>
      </c>
      <c r="F27" s="167">
        <f t="shared" si="1"/>
        <v>7.0754716981132075</v>
      </c>
      <c r="G27" s="253">
        <v>12484</v>
      </c>
      <c r="H27" s="254">
        <v>6447</v>
      </c>
      <c r="I27" s="253">
        <v>11838</v>
      </c>
      <c r="J27" s="254">
        <v>6285</v>
      </c>
      <c r="K27" s="252">
        <f t="shared" si="2"/>
        <v>646</v>
      </c>
      <c r="L27" s="167">
        <f t="shared" si="3"/>
        <v>5.4570028721067745</v>
      </c>
      <c r="M27" s="260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</row>
    <row r="28" spans="2:25" s="249" customFormat="1" ht="26.1" customHeight="1" x14ac:dyDescent="0.15">
      <c r="B28" s="257" t="s">
        <v>62</v>
      </c>
      <c r="C28" s="258">
        <v>496</v>
      </c>
      <c r="D28" s="259">
        <v>435</v>
      </c>
      <c r="E28" s="252">
        <f t="shared" si="0"/>
        <v>61</v>
      </c>
      <c r="F28" s="167">
        <f t="shared" si="1"/>
        <v>14.022988505747128</v>
      </c>
      <c r="G28" s="253">
        <v>4700</v>
      </c>
      <c r="H28" s="254">
        <v>2525</v>
      </c>
      <c r="I28" s="253">
        <v>4308</v>
      </c>
      <c r="J28" s="254">
        <v>2293</v>
      </c>
      <c r="K28" s="252">
        <f t="shared" si="2"/>
        <v>392</v>
      </c>
      <c r="L28" s="167">
        <f t="shared" si="3"/>
        <v>9.0993500464252559</v>
      </c>
      <c r="M28" s="260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</row>
    <row r="29" spans="2:25" s="249" customFormat="1" ht="26.1" customHeight="1" x14ac:dyDescent="0.15">
      <c r="B29" s="257" t="s">
        <v>63</v>
      </c>
      <c r="C29" s="258">
        <v>431</v>
      </c>
      <c r="D29" s="259">
        <v>420</v>
      </c>
      <c r="E29" s="252">
        <f t="shared" si="0"/>
        <v>11</v>
      </c>
      <c r="F29" s="167">
        <f t="shared" si="1"/>
        <v>2.6190476190476191</v>
      </c>
      <c r="G29" s="253">
        <v>3286</v>
      </c>
      <c r="H29" s="254">
        <v>1710</v>
      </c>
      <c r="I29" s="253">
        <v>2768</v>
      </c>
      <c r="J29" s="254">
        <v>1472</v>
      </c>
      <c r="K29" s="252">
        <f t="shared" si="2"/>
        <v>518</v>
      </c>
      <c r="L29" s="167">
        <f t="shared" si="3"/>
        <v>18.713872832369944</v>
      </c>
      <c r="M29" s="260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</row>
    <row r="30" spans="2:25" s="249" customFormat="1" ht="26.1" customHeight="1" x14ac:dyDescent="0.15">
      <c r="B30" s="257" t="s">
        <v>64</v>
      </c>
      <c r="C30" s="258">
        <v>487</v>
      </c>
      <c r="D30" s="259">
        <v>509</v>
      </c>
      <c r="E30" s="252">
        <f t="shared" si="0"/>
        <v>-22</v>
      </c>
      <c r="F30" s="167">
        <f t="shared" si="1"/>
        <v>-4.3222003929273081</v>
      </c>
      <c r="G30" s="253">
        <v>3169</v>
      </c>
      <c r="H30" s="254">
        <v>1634</v>
      </c>
      <c r="I30" s="253">
        <v>3317</v>
      </c>
      <c r="J30" s="254">
        <v>1741</v>
      </c>
      <c r="K30" s="252">
        <f t="shared" si="2"/>
        <v>-148</v>
      </c>
      <c r="L30" s="167">
        <f t="shared" si="3"/>
        <v>-4.461863129333735</v>
      </c>
      <c r="M30" s="260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</row>
    <row r="31" spans="2:25" s="249" customFormat="1" ht="26.1" customHeight="1" thickBot="1" x14ac:dyDescent="0.2">
      <c r="B31" s="262" t="s">
        <v>65</v>
      </c>
      <c r="C31" s="263">
        <v>697</v>
      </c>
      <c r="D31" s="264">
        <v>691</v>
      </c>
      <c r="E31" s="265">
        <f t="shared" si="0"/>
        <v>6</v>
      </c>
      <c r="F31" s="198">
        <f t="shared" si="1"/>
        <v>0.86830680173661368</v>
      </c>
      <c r="G31" s="264">
        <v>4407</v>
      </c>
      <c r="H31" s="266">
        <v>2104</v>
      </c>
      <c r="I31" s="264">
        <v>4529</v>
      </c>
      <c r="J31" s="266">
        <v>2273</v>
      </c>
      <c r="K31" s="265">
        <f t="shared" si="2"/>
        <v>-122</v>
      </c>
      <c r="L31" s="198">
        <f t="shared" si="3"/>
        <v>-2.6937513799955841</v>
      </c>
      <c r="M31" s="260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</row>
    <row r="32" spans="2:25" ht="12" customHeight="1" x14ac:dyDescent="0.15">
      <c r="B32" s="507" t="s">
        <v>277</v>
      </c>
      <c r="C32" s="507"/>
      <c r="D32" s="507"/>
      <c r="E32" s="507"/>
      <c r="F32" s="507"/>
      <c r="G32" s="507"/>
      <c r="H32" s="507"/>
      <c r="I32" s="507"/>
      <c r="J32" s="508"/>
      <c r="K32" s="508"/>
      <c r="L32" s="240"/>
      <c r="M32" s="234"/>
    </row>
    <row r="33" spans="2:13" ht="12" customHeight="1" x14ac:dyDescent="0.15">
      <c r="B33" s="348" t="s">
        <v>280</v>
      </c>
      <c r="C33" s="349"/>
      <c r="D33" s="349"/>
      <c r="E33" s="349"/>
      <c r="F33" s="349"/>
      <c r="G33" s="349"/>
      <c r="H33" s="349"/>
      <c r="I33" s="349"/>
      <c r="J33" s="349"/>
      <c r="K33" s="349"/>
      <c r="L33" s="234"/>
      <c r="M33" s="234"/>
    </row>
    <row r="34" spans="2:13" x14ac:dyDescent="0.15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</row>
    <row r="35" spans="2:13" x14ac:dyDescent="0.15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</row>
    <row r="36" spans="2:13" x14ac:dyDescent="0.15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</row>
    <row r="37" spans="2:13" x14ac:dyDescent="0.15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</row>
    <row r="38" spans="2:13" x14ac:dyDescent="0.15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</row>
    <row r="39" spans="2:13" x14ac:dyDescent="0.15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</row>
    <row r="40" spans="2:13" x14ac:dyDescent="0.15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</row>
    <row r="41" spans="2:13" x14ac:dyDescent="0.15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</row>
    <row r="42" spans="2:13" x14ac:dyDescent="0.15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</row>
    <row r="43" spans="2:13" x14ac:dyDescent="0.15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</row>
    <row r="44" spans="2:13" x14ac:dyDescent="0.15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</row>
    <row r="45" spans="2:13" x14ac:dyDescent="0.15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</row>
    <row r="46" spans="2:13" x14ac:dyDescent="0.15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</row>
    <row r="47" spans="2:13" x14ac:dyDescent="0.15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</row>
    <row r="48" spans="2:13" x14ac:dyDescent="0.15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</row>
    <row r="49" spans="2:13" x14ac:dyDescent="0.15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</row>
    <row r="50" spans="2:13" x14ac:dyDescent="0.15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</row>
    <row r="51" spans="2:13" x14ac:dyDescent="0.15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</row>
    <row r="52" spans="2:13" x14ac:dyDescent="0.15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</row>
    <row r="53" spans="2:13" x14ac:dyDescent="0.15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</row>
    <row r="54" spans="2:13" x14ac:dyDescent="0.15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</row>
    <row r="55" spans="2:13" x14ac:dyDescent="0.15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</row>
    <row r="56" spans="2:13" x14ac:dyDescent="0.15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</row>
    <row r="57" spans="2:13" x14ac:dyDescent="0.15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</row>
    <row r="58" spans="2:13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</row>
    <row r="59" spans="2:13" x14ac:dyDescent="0.15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</row>
    <row r="60" spans="2:13" x14ac:dyDescent="0.15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</row>
    <row r="61" spans="2:13" x14ac:dyDescent="0.15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</row>
    <row r="62" spans="2:13" x14ac:dyDescent="0.15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</row>
    <row r="63" spans="2:13" x14ac:dyDescent="0.15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</row>
    <row r="64" spans="2:13" x14ac:dyDescent="0.15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</row>
    <row r="65" spans="2:13" x14ac:dyDescent="0.15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</row>
    <row r="66" spans="2:13" x14ac:dyDescent="0.15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</row>
    <row r="67" spans="2:13" x14ac:dyDescent="0.15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</row>
    <row r="68" spans="2:13" x14ac:dyDescent="0.15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</row>
    <row r="69" spans="2:13" x14ac:dyDescent="0.15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</row>
    <row r="70" spans="2:13" x14ac:dyDescent="0.15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</row>
    <row r="71" spans="2:13" x14ac:dyDescent="0.15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</row>
    <row r="72" spans="2:13" x14ac:dyDescent="0.15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</row>
    <row r="73" spans="2:13" x14ac:dyDescent="0.15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</row>
    <row r="74" spans="2:13" x14ac:dyDescent="0.15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</row>
    <row r="75" spans="2:13" x14ac:dyDescent="0.15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</row>
    <row r="76" spans="2:13" x14ac:dyDescent="0.15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</row>
    <row r="77" spans="2:13" x14ac:dyDescent="0.15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</row>
    <row r="78" spans="2:13" x14ac:dyDescent="0.15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</row>
    <row r="79" spans="2:13" x14ac:dyDescent="0.15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</row>
    <row r="80" spans="2:13" x14ac:dyDescent="0.15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</row>
    <row r="81" spans="2:13" x14ac:dyDescent="0.15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</row>
    <row r="82" spans="2:13" x14ac:dyDescent="0.15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</row>
    <row r="83" spans="2:13" x14ac:dyDescent="0.15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</row>
    <row r="84" spans="2:13" x14ac:dyDescent="0.15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</row>
    <row r="85" spans="2:13" x14ac:dyDescent="0.15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</row>
    <row r="86" spans="2:13" x14ac:dyDescent="0.15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</row>
    <row r="87" spans="2:13" x14ac:dyDescent="0.15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</row>
    <row r="88" spans="2:13" x14ac:dyDescent="0.15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</row>
    <row r="89" spans="2:13" x14ac:dyDescent="0.15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</row>
    <row r="90" spans="2:13" x14ac:dyDescent="0.15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</row>
    <row r="91" spans="2:13" x14ac:dyDescent="0.15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</row>
    <row r="92" spans="2:13" x14ac:dyDescent="0.15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</row>
    <row r="93" spans="2:13" x14ac:dyDescent="0.15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</row>
    <row r="94" spans="2:13" x14ac:dyDescent="0.15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</row>
    <row r="95" spans="2:13" x14ac:dyDescent="0.15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</row>
    <row r="96" spans="2:13" x14ac:dyDescent="0.15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</row>
    <row r="97" spans="2:13" x14ac:dyDescent="0.15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</row>
    <row r="98" spans="2:13" x14ac:dyDescent="0.15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</row>
    <row r="99" spans="2:13" x14ac:dyDescent="0.15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</row>
    <row r="100" spans="2:13" x14ac:dyDescent="0.15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</sheetData>
  <mergeCells count="9">
    <mergeCell ref="B32:K32"/>
    <mergeCell ref="B2:L2"/>
    <mergeCell ref="B3:C3"/>
    <mergeCell ref="I5:J5"/>
    <mergeCell ref="K5:L5"/>
    <mergeCell ref="G5:H5"/>
    <mergeCell ref="G4:L4"/>
    <mergeCell ref="C4:F4"/>
    <mergeCell ref="E5:F5"/>
  </mergeCells>
  <phoneticPr fontId="2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統計表一覧</vt:lpstr>
      <vt:lpstr>37-1</vt:lpstr>
      <vt:lpstr>37-2</vt:lpstr>
      <vt:lpstr>38</vt:lpstr>
      <vt:lpstr>39</vt:lpstr>
      <vt:lpstr>40(1)</vt:lpstr>
      <vt:lpstr>40(2)</vt:lpstr>
      <vt:lpstr>'37-1'!Print_Area</vt:lpstr>
      <vt:lpstr>'37-2'!Print_Area</vt:lpstr>
      <vt:lpstr>'38'!Print_Area</vt:lpstr>
      <vt:lpstr>'39'!Print_Area</vt:lpstr>
      <vt:lpstr>'40(1)'!Print_Area</vt:lpstr>
      <vt:lpstr>'40(2)'!Print_Area</vt:lpstr>
    </vt:vector>
  </TitlesOfParts>
  <Company>ＩＢＭＪ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ｙｓａｉｔｏｈ</dc:creator>
  <cp:lastModifiedBy>Administrator</cp:lastModifiedBy>
  <cp:lastPrinted>2016-12-28T07:48:19Z</cp:lastPrinted>
  <dcterms:created xsi:type="dcterms:W3CDTF">2003-12-17T16:51:57Z</dcterms:created>
  <dcterms:modified xsi:type="dcterms:W3CDTF">2018-05-06T23:41:52Z</dcterms:modified>
</cp:coreProperties>
</file>