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s\1710460\Desktop\H28統計書ホームページ用\"/>
    </mc:Choice>
  </mc:AlternateContent>
  <bookViews>
    <workbookView xWindow="0" yWindow="0" windowWidth="15345" windowHeight="4710" tabRatio="781"/>
  </bookViews>
  <sheets>
    <sheet name="統計表一覧" sheetId="34" r:id="rId1"/>
    <sheet name="88(1)" sheetId="1" r:id="rId2"/>
    <sheet name="88(2)" sheetId="11" r:id="rId3"/>
    <sheet name="89" sheetId="33" r:id="rId4"/>
    <sheet name="90(1)" sheetId="4" r:id="rId5"/>
    <sheet name="90(2)" sheetId="25" r:id="rId6"/>
    <sheet name="90(3)" sheetId="27" r:id="rId7"/>
    <sheet name="90(4)" sheetId="26" r:id="rId8"/>
    <sheet name="90(5)" sheetId="28" r:id="rId9"/>
    <sheet name="90(6)-1" sheetId="31" r:id="rId10"/>
    <sheet name="90(6)-2" sheetId="32" r:id="rId11"/>
    <sheet name="90(7)" sheetId="19" r:id="rId12"/>
    <sheet name="90(8)" sheetId="20" r:id="rId13"/>
    <sheet name="91" sheetId="10" r:id="rId14"/>
    <sheet name="92-1" sheetId="21" r:id="rId15"/>
    <sheet name="92-2" sheetId="22" r:id="rId16"/>
  </sheets>
  <definedNames>
    <definedName name="_xlnm.Print_Area" localSheetId="1">'88(1)'!$B$2:$E$69</definedName>
    <definedName name="_xlnm.Print_Area" localSheetId="2">'88(2)'!$B$3:$P$12</definedName>
    <definedName name="_xlnm.Print_Area" localSheetId="3">'89'!$B$2:$N$10</definedName>
    <definedName name="_xlnm.Print_Area" localSheetId="4">'90(1)'!$B$2:$H$34</definedName>
    <definedName name="_xlnm.Print_Area" localSheetId="5">'90(2)'!$B$2:$T$73</definedName>
    <definedName name="_xlnm.Print_Area" localSheetId="6">'90(3)'!$B$2:$O$36</definedName>
    <definedName name="_xlnm.Print_Area" localSheetId="7">'90(4)'!$B$3:$M$77</definedName>
    <definedName name="_xlnm.Print_Area" localSheetId="8">'90(5)'!$B$2:$S$36</definedName>
    <definedName name="_xlnm.Print_Area" localSheetId="9">'90(6)-1'!$B$2:$P$36</definedName>
    <definedName name="_xlnm.Print_Area" localSheetId="10">'90(6)-2'!$B$2:$S$35</definedName>
    <definedName name="_xlnm.Print_Area" localSheetId="11">'90(7)'!$B$2:$K$36</definedName>
    <definedName name="_xlnm.Print_Area" localSheetId="12">'90(8)'!$B$2:$K$37</definedName>
    <definedName name="_xlnm.Print_Area" localSheetId="13">'91'!$B$2:$J$78</definedName>
    <definedName name="_xlnm.Print_Area" localSheetId="14">'92-1'!$B$2:$J$26</definedName>
    <definedName name="_xlnm.Print_Area" localSheetId="15">'92-2'!$B$4:$K$25</definedName>
  </definedNames>
  <calcPr calcId="152511"/>
</workbook>
</file>

<file path=xl/calcChain.xml><?xml version="1.0" encoding="utf-8"?>
<calcChain xmlns="http://schemas.openxmlformats.org/spreadsheetml/2006/main">
  <c r="S33" i="28" l="1"/>
  <c r="Q33" i="28"/>
  <c r="P33" i="28"/>
  <c r="O33" i="28"/>
  <c r="N33" i="28"/>
  <c r="M33" i="28"/>
  <c r="L33" i="28"/>
  <c r="S31" i="28"/>
  <c r="R31" i="28"/>
  <c r="P31" i="28"/>
  <c r="O31" i="28"/>
  <c r="N31" i="28"/>
  <c r="M31" i="28"/>
  <c r="L31" i="28"/>
  <c r="S30" i="28"/>
  <c r="R30" i="28"/>
  <c r="P30" i="28"/>
  <c r="O30" i="28"/>
  <c r="N30" i="28"/>
  <c r="M30" i="28"/>
  <c r="L30" i="28"/>
  <c r="S28" i="28"/>
  <c r="R28" i="28"/>
  <c r="Q28" i="28"/>
  <c r="P28" i="28"/>
  <c r="O28" i="28"/>
  <c r="N28" i="28"/>
  <c r="M28" i="28"/>
  <c r="L28" i="28"/>
  <c r="S27" i="28"/>
  <c r="R27" i="28"/>
  <c r="O27" i="28"/>
  <c r="N27" i="28"/>
  <c r="M27" i="28"/>
  <c r="L27" i="28"/>
  <c r="S26" i="28"/>
  <c r="R26" i="28"/>
  <c r="P26" i="28"/>
  <c r="O26" i="28"/>
  <c r="N26" i="28"/>
  <c r="M26" i="28"/>
  <c r="L26" i="28"/>
  <c r="S23" i="28"/>
  <c r="R23" i="28"/>
  <c r="P23" i="28"/>
  <c r="O23" i="28"/>
  <c r="N23" i="28"/>
  <c r="M23" i="28"/>
  <c r="L23" i="28"/>
  <c r="S20" i="28"/>
  <c r="R20" i="28"/>
  <c r="P20" i="28"/>
  <c r="O20" i="28"/>
  <c r="N20" i="28"/>
  <c r="M20" i="28"/>
  <c r="L20" i="28"/>
  <c r="S18" i="28"/>
  <c r="R18" i="28"/>
  <c r="P18" i="28"/>
  <c r="O18" i="28"/>
  <c r="N18" i="28"/>
  <c r="M18" i="28"/>
  <c r="L18" i="28"/>
  <c r="S17" i="28"/>
  <c r="R17" i="28"/>
  <c r="P17" i="28"/>
  <c r="O17" i="28"/>
  <c r="N17" i="28"/>
  <c r="M17" i="28"/>
  <c r="L17" i="28"/>
  <c r="S16" i="28"/>
  <c r="R16" i="28"/>
  <c r="P16" i="28"/>
  <c r="O16" i="28"/>
  <c r="N16" i="28"/>
  <c r="M16" i="28"/>
  <c r="L16" i="28"/>
  <c r="S15" i="28"/>
  <c r="R15" i="28"/>
  <c r="Q15" i="28"/>
  <c r="P15" i="28"/>
  <c r="O15" i="28"/>
  <c r="N15" i="28"/>
  <c r="M15" i="28"/>
  <c r="L15" i="28"/>
  <c r="S14" i="28"/>
  <c r="R14" i="28"/>
  <c r="P14" i="28"/>
  <c r="O14" i="28"/>
  <c r="N14" i="28"/>
  <c r="M14" i="28"/>
  <c r="L14" i="28"/>
  <c r="S13" i="28"/>
  <c r="R13" i="28"/>
  <c r="P13" i="28"/>
  <c r="O13" i="28"/>
  <c r="N13" i="28"/>
  <c r="M13" i="28"/>
  <c r="L13" i="28"/>
  <c r="S12" i="28"/>
  <c r="R12" i="28"/>
  <c r="P12" i="28"/>
  <c r="O12" i="28"/>
  <c r="N12" i="28"/>
  <c r="M12" i="28"/>
  <c r="L12" i="28"/>
  <c r="S11" i="28"/>
  <c r="R11" i="28"/>
  <c r="P11" i="28"/>
  <c r="O11" i="28"/>
  <c r="N11" i="28"/>
  <c r="M11" i="28"/>
  <c r="L11" i="28"/>
  <c r="S8" i="28"/>
  <c r="R8" i="28"/>
  <c r="Q8" i="28"/>
  <c r="P8" i="28"/>
  <c r="O8" i="28"/>
  <c r="N8" i="28"/>
  <c r="M8" i="28"/>
  <c r="L8" i="28"/>
  <c r="U11" i="27" l="1"/>
  <c r="V11" i="27" s="1"/>
  <c r="Z11" i="27"/>
  <c r="AA11" i="27" s="1"/>
  <c r="AE11" i="27"/>
  <c r="AF11" i="27"/>
  <c r="AJ11" i="27"/>
  <c r="AK11" i="27" s="1"/>
  <c r="AO11" i="27"/>
  <c r="AP11" i="27"/>
  <c r="U12" i="27"/>
  <c r="V12" i="27"/>
  <c r="Z12" i="27"/>
  <c r="AA12" i="27" s="1"/>
  <c r="AE12" i="27"/>
  <c r="AF12" i="27" s="1"/>
  <c r="AJ12" i="27"/>
  <c r="AK12" i="27" s="1"/>
  <c r="AO12" i="27"/>
  <c r="AP12" i="27" s="1"/>
  <c r="U13" i="27"/>
  <c r="V13" i="27" s="1"/>
  <c r="Z13" i="27"/>
  <c r="AA13" i="27" s="1"/>
  <c r="AE13" i="27"/>
  <c r="AF13" i="27"/>
  <c r="AJ13" i="27"/>
  <c r="AK13" i="27"/>
  <c r="AO13" i="27"/>
  <c r="AP13" i="27" s="1"/>
  <c r="U14" i="27"/>
  <c r="V14" i="27" s="1"/>
  <c r="Z14" i="27"/>
  <c r="AA14" i="27"/>
  <c r="AE14" i="27"/>
  <c r="AF14" i="27" s="1"/>
  <c r="AJ14" i="27"/>
  <c r="AK14" i="27"/>
  <c r="AO14" i="27"/>
  <c r="AP14" i="27" s="1"/>
  <c r="U15" i="27"/>
  <c r="V15" i="27" s="1"/>
  <c r="Z15" i="27"/>
  <c r="AA15" i="27" s="1"/>
  <c r="AE15" i="27"/>
  <c r="AF15" i="27" s="1"/>
  <c r="AJ15" i="27"/>
  <c r="AK15" i="27" s="1"/>
  <c r="AO15" i="27"/>
  <c r="AP15" i="27" s="1"/>
  <c r="U16" i="27"/>
  <c r="V16" i="27"/>
  <c r="Z16" i="27"/>
  <c r="AA16" i="27" s="1"/>
  <c r="AE16" i="27"/>
  <c r="AF16" i="27" s="1"/>
  <c r="AJ16" i="27"/>
  <c r="AK16" i="27"/>
  <c r="AO16" i="27"/>
  <c r="AP16" i="27" s="1"/>
  <c r="U17" i="27"/>
  <c r="V17" i="27" s="1"/>
  <c r="Z17" i="27"/>
  <c r="AA17" i="27"/>
  <c r="AE17" i="27"/>
  <c r="AF17" i="27"/>
  <c r="AJ17" i="27"/>
  <c r="AK17" i="27" s="1"/>
  <c r="AO17" i="27"/>
  <c r="AP17" i="27" s="1"/>
  <c r="U20" i="27"/>
  <c r="V20" i="27" s="1"/>
  <c r="Z20" i="27"/>
  <c r="AA20" i="27" s="1"/>
  <c r="AE20" i="27"/>
  <c r="AF20" i="27" s="1"/>
  <c r="AJ20" i="27"/>
  <c r="AK20" i="27"/>
  <c r="AO20" i="27"/>
  <c r="AP20" i="27" s="1"/>
  <c r="U23" i="27"/>
  <c r="V23" i="27" s="1"/>
  <c r="Z23" i="27"/>
  <c r="AA23" i="27" s="1"/>
  <c r="AE23" i="27"/>
  <c r="AF23" i="27"/>
  <c r="AJ23" i="27"/>
  <c r="AK23" i="27"/>
  <c r="AO23" i="27"/>
  <c r="AP23" i="27" s="1"/>
  <c r="U24" i="27"/>
  <c r="V24" i="27"/>
  <c r="Z24" i="27"/>
  <c r="AA24" i="27" s="1"/>
  <c r="AE24" i="27"/>
  <c r="AF24" i="27"/>
  <c r="AJ24" i="27"/>
  <c r="AK24" i="27"/>
  <c r="AO24" i="27"/>
  <c r="AP24" i="27"/>
  <c r="U26" i="27"/>
  <c r="V26" i="27" s="1"/>
  <c r="Z26" i="27"/>
  <c r="AA26" i="27" s="1"/>
  <c r="AE26" i="27"/>
  <c r="AF26" i="27"/>
  <c r="AJ26" i="27"/>
  <c r="AK26" i="27"/>
  <c r="AO26" i="27"/>
  <c r="AP26" i="27"/>
  <c r="U28" i="27"/>
  <c r="V28" i="27" s="1"/>
  <c r="Z28" i="27"/>
  <c r="AA28" i="27"/>
  <c r="AE28" i="27"/>
  <c r="AF28" i="27" s="1"/>
  <c r="AJ28" i="27"/>
  <c r="AK28" i="27"/>
  <c r="AO28" i="27"/>
  <c r="AP28" i="27"/>
  <c r="U29" i="27"/>
  <c r="V29" i="27" s="1"/>
  <c r="Z29" i="27"/>
  <c r="AA29" i="27" s="1"/>
  <c r="AE29" i="27"/>
  <c r="AF29" i="27" s="1"/>
  <c r="AJ29" i="27"/>
  <c r="AK29" i="27" s="1"/>
  <c r="AO29" i="27"/>
  <c r="AP29" i="27" s="1"/>
  <c r="U30" i="27"/>
  <c r="V30" i="27"/>
  <c r="Z30" i="27"/>
  <c r="AA30" i="27" s="1"/>
  <c r="AE30" i="27"/>
  <c r="AF30" i="27" s="1"/>
  <c r="AJ30" i="27"/>
  <c r="AK30" i="27"/>
  <c r="AO30" i="27"/>
  <c r="AP30" i="27"/>
  <c r="U31" i="27"/>
  <c r="V31" i="27" s="1"/>
  <c r="Z31" i="27"/>
  <c r="AA31" i="27" s="1"/>
  <c r="AE31" i="27"/>
  <c r="AF31" i="27" s="1"/>
  <c r="AJ31" i="27"/>
  <c r="AK31" i="27"/>
  <c r="AO31" i="27"/>
  <c r="AP31" i="27"/>
  <c r="U33" i="27"/>
  <c r="V33" i="27" s="1"/>
  <c r="Z33" i="27"/>
  <c r="AA33" i="27"/>
  <c r="AE33" i="27"/>
  <c r="AF33" i="27"/>
  <c r="AJ33" i="27"/>
  <c r="AK33" i="27" s="1"/>
  <c r="AO33" i="27"/>
  <c r="AP33" i="27"/>
  <c r="U34" i="27"/>
  <c r="V34" i="27" s="1"/>
  <c r="Z34" i="27"/>
  <c r="AA34" i="27" s="1"/>
  <c r="AE34" i="27"/>
  <c r="AF34" i="27" s="1"/>
  <c r="AJ34" i="27"/>
  <c r="AK34" i="27" s="1"/>
  <c r="AO34" i="27"/>
  <c r="AP34" i="27" s="1"/>
  <c r="U35" i="27"/>
  <c r="V35" i="27" s="1"/>
  <c r="Z35" i="27"/>
  <c r="AA35" i="27" s="1"/>
  <c r="AE35" i="27"/>
  <c r="AF35" i="27"/>
  <c r="AJ35" i="27"/>
  <c r="AK35" i="27" s="1"/>
  <c r="AO35" i="27"/>
  <c r="AP35" i="27" s="1"/>
</calcChain>
</file>

<file path=xl/sharedStrings.xml><?xml version="1.0" encoding="utf-8"?>
<sst xmlns="http://schemas.openxmlformats.org/spreadsheetml/2006/main" count="1438" uniqueCount="358">
  <si>
    <t>計</t>
  </si>
  <si>
    <t>総  数</t>
  </si>
  <si>
    <t>年   次</t>
  </si>
  <si>
    <t>石  灰  石</t>
  </si>
  <si>
    <t>阿南市吉井町高尾</t>
  </si>
  <si>
    <t>〃</t>
  </si>
  <si>
    <t xml:space="preserve">  〃　橘町幸田40-8</t>
  </si>
  <si>
    <t xml:space="preserve">  〃　加茂町黒河22-10</t>
  </si>
  <si>
    <t>け  い  石</t>
  </si>
  <si>
    <t>勝浦郡勝浦町大字沼江字石原2-12</t>
  </si>
  <si>
    <t>資料　四国経済産業局</t>
    <rPh sb="5" eb="7">
      <t>ケイザイ</t>
    </rPh>
    <phoneticPr fontId="4"/>
  </si>
  <si>
    <t>清  酒</t>
  </si>
  <si>
    <t>資料　高松国税局</t>
  </si>
  <si>
    <t>市  町  村</t>
  </si>
  <si>
    <t>事業所数</t>
  </si>
  <si>
    <t>従業者数</t>
  </si>
  <si>
    <t>男</t>
  </si>
  <si>
    <t>女</t>
  </si>
  <si>
    <t>金属製品</t>
    <phoneticPr fontId="4"/>
  </si>
  <si>
    <t>電    気</t>
    <phoneticPr fontId="4"/>
  </si>
  <si>
    <t>製造品出荷額等</t>
  </si>
  <si>
    <t>常  用  労  働  者</t>
  </si>
  <si>
    <t>事業所数</t>
    <rPh sb="0" eb="3">
      <t>ジギョウショ</t>
    </rPh>
    <rPh sb="3" eb="4">
      <t>スウ</t>
    </rPh>
    <phoneticPr fontId="4"/>
  </si>
  <si>
    <t xml:space="preserve"> 鋼                船　</t>
  </si>
  <si>
    <t>隻 数</t>
  </si>
  <si>
    <t>鉱     業</t>
  </si>
  <si>
    <t>機械工業</t>
    <phoneticPr fontId="4"/>
  </si>
  <si>
    <t>ウ エ イ ト</t>
  </si>
  <si>
    <t>化学工業</t>
  </si>
  <si>
    <t>工    業</t>
    <phoneticPr fontId="4"/>
  </si>
  <si>
    <t>単式蒸留しょうちゅう</t>
    <rPh sb="0" eb="2">
      <t>タンシキ</t>
    </rPh>
    <rPh sb="2" eb="4">
      <t>ジョウリュウ</t>
    </rPh>
    <phoneticPr fontId="2"/>
  </si>
  <si>
    <t>果実酒</t>
    <rPh sb="0" eb="3">
      <t>カジツシュ</t>
    </rPh>
    <phoneticPr fontId="2"/>
  </si>
  <si>
    <t>その他</t>
    <rPh sb="2" eb="3">
      <t>タ</t>
    </rPh>
    <phoneticPr fontId="2"/>
  </si>
  <si>
    <t>（単位：kl）</t>
    <rPh sb="1" eb="3">
      <t>タンイ</t>
    </rPh>
    <phoneticPr fontId="2"/>
  </si>
  <si>
    <t>4～9人</t>
    <rPh sb="3" eb="4">
      <t>ニン</t>
    </rPh>
    <phoneticPr fontId="4"/>
  </si>
  <si>
    <t>10～19人</t>
    <rPh sb="5" eb="6">
      <t>ニン</t>
    </rPh>
    <phoneticPr fontId="4"/>
  </si>
  <si>
    <t>20～29人</t>
    <rPh sb="5" eb="6">
      <t>ニン</t>
    </rPh>
    <phoneticPr fontId="4"/>
  </si>
  <si>
    <t>30～99人</t>
    <rPh sb="5" eb="6">
      <t>ニン</t>
    </rPh>
    <phoneticPr fontId="4"/>
  </si>
  <si>
    <t>100～299人</t>
    <rPh sb="7" eb="8">
      <t>ニン</t>
    </rPh>
    <phoneticPr fontId="4"/>
  </si>
  <si>
    <t/>
  </si>
  <si>
    <t>食料品製造業</t>
  </si>
  <si>
    <t>木材･木製品製造業(家具を除く)</t>
  </si>
  <si>
    <t>家具・装備品製造業</t>
  </si>
  <si>
    <t>パルプ・紙・紙加工品製造業</t>
  </si>
  <si>
    <t>石油製品・石炭製品製造業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</si>
  <si>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</si>
  <si>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</si>
  <si>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</si>
  <si>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</si>
  <si>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</si>
  <si>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</si>
  <si>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その他の製造業</t>
  </si>
  <si>
    <t>年次・産業中分類</t>
    <rPh sb="0" eb="2">
      <t>ネンジ</t>
    </rPh>
    <rPh sb="3" eb="5">
      <t>サンギョウ</t>
    </rPh>
    <rPh sb="5" eb="6">
      <t>チュウ</t>
    </rPh>
    <rPh sb="6" eb="8">
      <t>ブンルイ</t>
    </rPh>
    <phoneticPr fontId="2"/>
  </si>
  <si>
    <t>総数</t>
    <rPh sb="0" eb="2">
      <t>ソウスウ</t>
    </rPh>
    <phoneticPr fontId="2"/>
  </si>
  <si>
    <t>個人事業主及び家族従業者</t>
    <rPh sb="7" eb="9">
      <t>カゾク</t>
    </rPh>
    <rPh sb="9" eb="12">
      <t>ジュウギョウシャ</t>
    </rPh>
    <phoneticPr fontId="4"/>
  </si>
  <si>
    <t>粗付加
価値額</t>
    <rPh sb="0" eb="3">
      <t>ソフカ</t>
    </rPh>
    <rPh sb="4" eb="6">
      <t>カチ</t>
    </rPh>
    <rPh sb="6" eb="7">
      <t>ガク</t>
    </rPh>
    <phoneticPr fontId="4"/>
  </si>
  <si>
    <t>300人以上</t>
    <rPh sb="3" eb="4">
      <t>ニン</t>
    </rPh>
    <rPh sb="4" eb="6">
      <t>イジョウ</t>
    </rPh>
    <phoneticPr fontId="4"/>
  </si>
  <si>
    <t>従業者数</t>
    <rPh sb="0" eb="3">
      <t>ジュウギョウシャ</t>
    </rPh>
    <rPh sb="3" eb="4">
      <t>スウ</t>
    </rPh>
    <phoneticPr fontId="4"/>
  </si>
  <si>
    <t>現金給与総額</t>
    <rPh sb="4" eb="6">
      <t>ソウガク</t>
    </rPh>
    <phoneticPr fontId="4"/>
  </si>
  <si>
    <t>生産額</t>
    <rPh sb="0" eb="3">
      <t>セイサンガク</t>
    </rPh>
    <phoneticPr fontId="4"/>
  </si>
  <si>
    <t>付加価値額</t>
    <rPh sb="0" eb="2">
      <t>フカ</t>
    </rPh>
    <rPh sb="2" eb="4">
      <t>カチ</t>
    </rPh>
    <rPh sb="4" eb="5">
      <t>ガク</t>
    </rPh>
    <phoneticPr fontId="4"/>
  </si>
  <si>
    <t>工業用水道</t>
    <rPh sb="0" eb="2">
      <t>コウギョウ</t>
    </rPh>
    <rPh sb="2" eb="4">
      <t>ヨウスイ</t>
    </rPh>
    <rPh sb="4" eb="5">
      <t>ドウ</t>
    </rPh>
    <phoneticPr fontId="2"/>
  </si>
  <si>
    <t>上水道</t>
    <rPh sb="0" eb="3">
      <t>ジョウスイドウ</t>
    </rPh>
    <phoneticPr fontId="2"/>
  </si>
  <si>
    <t>井戸水</t>
    <rPh sb="0" eb="3">
      <t>イドミズ</t>
    </rPh>
    <phoneticPr fontId="2"/>
  </si>
  <si>
    <t>回収水</t>
    <rPh sb="0" eb="2">
      <t>カイシュウ</t>
    </rPh>
    <rPh sb="2" eb="3">
      <t>ミズ</t>
    </rPh>
    <phoneticPr fontId="2"/>
  </si>
  <si>
    <t>公共水道</t>
    <rPh sb="0" eb="2">
      <t>コウキョウ</t>
    </rPh>
    <rPh sb="2" eb="4">
      <t>スイドウ</t>
    </rPh>
    <phoneticPr fontId="2"/>
  </si>
  <si>
    <t>淡　　　　　　　　水</t>
    <rPh sb="0" eb="1">
      <t>タン</t>
    </rPh>
    <rPh sb="9" eb="10">
      <t>ミズ</t>
    </rPh>
    <phoneticPr fontId="2"/>
  </si>
  <si>
    <t>製造工業</t>
    <phoneticPr fontId="4"/>
  </si>
  <si>
    <t>鉄 鋼 業</t>
    <phoneticPr fontId="4"/>
  </si>
  <si>
    <t>輸    送</t>
    <phoneticPr fontId="4"/>
  </si>
  <si>
    <t>資料　四国運輸局徳島運輸支局</t>
    <rPh sb="10" eb="12">
      <t>ウンユ</t>
    </rPh>
    <phoneticPr fontId="2"/>
  </si>
  <si>
    <t>パルプ･紙･紙加工品工業</t>
    <rPh sb="6" eb="7">
      <t>カミ</t>
    </rPh>
    <rPh sb="7" eb="10">
      <t>カコウヒン</t>
    </rPh>
    <rPh sb="10" eb="12">
      <t>コウギョウ</t>
    </rPh>
    <phoneticPr fontId="4"/>
  </si>
  <si>
    <t>窯業･土石製品工業</t>
    <rPh sb="5" eb="7">
      <t>セイヒン</t>
    </rPh>
    <rPh sb="7" eb="9">
      <t>コウギョウ</t>
    </rPh>
    <phoneticPr fontId="4"/>
  </si>
  <si>
    <t>プラスチック製品工業</t>
    <rPh sb="6" eb="8">
      <t>セイヒン</t>
    </rPh>
    <rPh sb="8" eb="10">
      <t>コウギョウ</t>
    </rPh>
    <phoneticPr fontId="4"/>
  </si>
  <si>
    <t>製　　　　　　　　　造　　　　　　　　　工　　　　　　　　　業</t>
    <phoneticPr fontId="2"/>
  </si>
  <si>
    <t>鉱　　　　　　　　　　　　　　　工　　　　　　　　　　　　　　業</t>
    <phoneticPr fontId="2"/>
  </si>
  <si>
    <t>　　〃　　　大字沼江字折宇1-1</t>
    <rPh sb="10" eb="11">
      <t>アザ</t>
    </rPh>
    <rPh sb="11" eb="12">
      <t>オ</t>
    </rPh>
    <rPh sb="12" eb="13">
      <t>ウ</t>
    </rPh>
    <phoneticPr fontId="2"/>
  </si>
  <si>
    <t>徳島市</t>
  </si>
  <si>
    <t>鳴門市</t>
  </si>
  <si>
    <t>小松島市</t>
  </si>
  <si>
    <t>阿南市</t>
  </si>
  <si>
    <t>吉野川市</t>
  </si>
  <si>
    <t>阿波市</t>
  </si>
  <si>
    <t>美馬市</t>
  </si>
  <si>
    <t>三好市</t>
  </si>
  <si>
    <t>勝浦町</t>
  </si>
  <si>
    <t>上勝町</t>
  </si>
  <si>
    <t>佐那河内村</t>
  </si>
  <si>
    <t>石井町</t>
  </si>
  <si>
    <t>神山町</t>
  </si>
  <si>
    <t>那賀町</t>
  </si>
  <si>
    <t>牟岐町</t>
  </si>
  <si>
    <t>美波町</t>
  </si>
  <si>
    <t>海陽町</t>
  </si>
  <si>
    <t>松茂町</t>
  </si>
  <si>
    <t>北島町</t>
  </si>
  <si>
    <t>藍住町</t>
  </si>
  <si>
    <t>板野町</t>
  </si>
  <si>
    <t>上板町</t>
  </si>
  <si>
    <t>つるぎ町</t>
  </si>
  <si>
    <t>東みよし町</t>
  </si>
  <si>
    <t>-</t>
    <phoneticPr fontId="2"/>
  </si>
  <si>
    <t>X</t>
  </si>
  <si>
    <t>輸送用機械器具製造業</t>
  </si>
  <si>
    <t>　３　「その他」は，「発泡酒」，「その他の醸造酒」，「原料用アルコール」，「スピリッツ」，</t>
    <rPh sb="11" eb="14">
      <t>ハッポウシュ</t>
    </rPh>
    <rPh sb="19" eb="20">
      <t>タ</t>
    </rPh>
    <rPh sb="21" eb="24">
      <t>ジョウゾウシュ</t>
    </rPh>
    <rPh sb="27" eb="30">
      <t>ゲンリョウヨウ</t>
    </rPh>
    <phoneticPr fontId="2"/>
  </si>
  <si>
    <t>甘味果実　酒</t>
    <rPh sb="0" eb="2">
      <t>カンミ</t>
    </rPh>
    <rPh sb="2" eb="4">
      <t>カジツ</t>
    </rPh>
    <rPh sb="5" eb="6">
      <t>サケ</t>
    </rPh>
    <phoneticPr fontId="2"/>
  </si>
  <si>
    <t>曽我部石灰石鉱山</t>
    <rPh sb="6" eb="8">
      <t>コウザン</t>
    </rPh>
    <phoneticPr fontId="4"/>
  </si>
  <si>
    <t>橘鉱山</t>
    <rPh sb="1" eb="3">
      <t>コウザン</t>
    </rPh>
    <phoneticPr fontId="4"/>
  </si>
  <si>
    <t>太龍鉱山</t>
    <rPh sb="2" eb="4">
      <t>コウザン</t>
    </rPh>
    <phoneticPr fontId="4"/>
  </si>
  <si>
    <t>長柱鉱山</t>
    <rPh sb="2" eb="4">
      <t>コウザン</t>
    </rPh>
    <phoneticPr fontId="4"/>
  </si>
  <si>
    <t>平石山鉱山</t>
    <rPh sb="3" eb="5">
      <t>コウザン</t>
    </rPh>
    <phoneticPr fontId="4"/>
  </si>
  <si>
    <t>旭鉱山</t>
    <rPh sb="1" eb="3">
      <t>コウザン</t>
    </rPh>
    <phoneticPr fontId="4"/>
  </si>
  <si>
    <t>（単位：所，人，万円）</t>
    <phoneticPr fontId="4"/>
  </si>
  <si>
    <t>従業者</t>
    <phoneticPr fontId="4"/>
  </si>
  <si>
    <t>従　　　業　　　者　　　数</t>
    <phoneticPr fontId="2"/>
  </si>
  <si>
    <t>製   造   品   出   荷   額   等</t>
    <phoneticPr fontId="2"/>
  </si>
  <si>
    <t>現金給与
総　　額</t>
    <rPh sb="0" eb="2">
      <t>ゲンキン</t>
    </rPh>
    <rPh sb="2" eb="4">
      <t>キュウヨ</t>
    </rPh>
    <rPh sb="5" eb="6">
      <t>フサ</t>
    </rPh>
    <rPh sb="8" eb="9">
      <t>ガク</t>
    </rPh>
    <phoneticPr fontId="4"/>
  </si>
  <si>
    <t>原 材 料　　　使用額等</t>
    <rPh sb="8" eb="10">
      <t>シヨウ</t>
    </rPh>
    <rPh sb="10" eb="11">
      <t>ガク</t>
    </rPh>
    <rPh sb="11" eb="12">
      <t>トウ</t>
    </rPh>
    <phoneticPr fontId="4"/>
  </si>
  <si>
    <t>事　　　業　　　所　　　数</t>
    <rPh sb="0" eb="1">
      <t>コト</t>
    </rPh>
    <rPh sb="4" eb="5">
      <t>ギョウ</t>
    </rPh>
    <rPh sb="8" eb="9">
      <t>ショ</t>
    </rPh>
    <rPh sb="12" eb="13">
      <t>スウ</t>
    </rPh>
    <phoneticPr fontId="2"/>
  </si>
  <si>
    <t>鉱 工 業</t>
    <phoneticPr fontId="2"/>
  </si>
  <si>
    <t>繊維工業</t>
    <phoneticPr fontId="4"/>
  </si>
  <si>
    <t>家具工業</t>
    <phoneticPr fontId="4"/>
  </si>
  <si>
    <t>その他　　の工業</t>
    <rPh sb="2" eb="3">
      <t>タ</t>
    </rPh>
    <rPh sb="6" eb="8">
      <t>コウギョウ</t>
    </rPh>
    <phoneticPr fontId="4"/>
  </si>
  <si>
    <t>木材・木製品工業</t>
    <rPh sb="3" eb="6">
      <t>モクセイヒン</t>
    </rPh>
    <rPh sb="6" eb="7">
      <t>コウ</t>
    </rPh>
    <rPh sb="7" eb="8">
      <t>ギョウ</t>
    </rPh>
    <phoneticPr fontId="4"/>
  </si>
  <si>
    <t>年   度</t>
    <phoneticPr fontId="4"/>
  </si>
  <si>
    <t>総     数</t>
    <phoneticPr fontId="4"/>
  </si>
  <si>
    <t>貨  物  船</t>
    <phoneticPr fontId="4"/>
  </si>
  <si>
    <t>タ ン カ ー</t>
    <phoneticPr fontId="4"/>
  </si>
  <si>
    <t>そ の 他</t>
    <phoneticPr fontId="4"/>
  </si>
  <si>
    <t>トン数</t>
    <phoneticPr fontId="4"/>
  </si>
  <si>
    <t>年　度</t>
    <rPh sb="2" eb="3">
      <t>ド</t>
    </rPh>
    <phoneticPr fontId="2"/>
  </si>
  <si>
    <t>年　月</t>
    <phoneticPr fontId="2"/>
  </si>
  <si>
    <t>連続式蒸　留しょうちゅう</t>
    <rPh sb="0" eb="2">
      <t>レンゾク</t>
    </rPh>
    <rPh sb="2" eb="3">
      <t>シキ</t>
    </rPh>
    <rPh sb="3" eb="4">
      <t>ムシ</t>
    </rPh>
    <rPh sb="5" eb="6">
      <t>ドメ</t>
    </rPh>
    <phoneticPr fontId="2"/>
  </si>
  <si>
    <t>市　町　村</t>
    <rPh sb="0" eb="1">
      <t>シ</t>
    </rPh>
    <rPh sb="2" eb="3">
      <t>マチ</t>
    </rPh>
    <rPh sb="4" eb="5">
      <t>ムラ</t>
    </rPh>
    <phoneticPr fontId="2"/>
  </si>
  <si>
    <t>-</t>
  </si>
  <si>
    <t>繊維工業</t>
  </si>
  <si>
    <t>プラスチック製品製造業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</si>
  <si>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2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</si>
  <si>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2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</si>
  <si>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2"/>
  </si>
  <si>
    <t>電子部品・デバイス・電子回路製造業</t>
    <rPh sb="10" eb="12">
      <t>デンシ</t>
    </rPh>
    <rPh sb="12" eb="14">
      <t>カイロ</t>
    </rPh>
    <phoneticPr fontId="2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</si>
  <si>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2"/>
  </si>
  <si>
    <t>情報通信機械器具製造業</t>
    <rPh sb="0" eb="4">
      <t>ジョウホウツウシン</t>
    </rPh>
    <rPh sb="4" eb="6">
      <t>キカイ</t>
    </rPh>
    <rPh sb="6" eb="8">
      <t>キグ</t>
    </rPh>
    <rPh sb="8" eb="11">
      <t>セイゾウギョウ</t>
    </rPh>
    <phoneticPr fontId="2"/>
  </si>
  <si>
    <t>その他の淡水</t>
    <rPh sb="2" eb="3">
      <t>タ</t>
    </rPh>
    <rPh sb="4" eb="6">
      <t>タンスイ</t>
    </rPh>
    <phoneticPr fontId="2"/>
  </si>
  <si>
    <t>注１  酒類の品目別製成数量は，用途変更後の実数である。</t>
    <rPh sb="7" eb="9">
      <t>ヒンモク</t>
    </rPh>
    <rPh sb="12" eb="14">
      <t>スウリョウ</t>
    </rPh>
    <phoneticPr fontId="2"/>
  </si>
  <si>
    <t xml:space="preserve">           2</t>
    <phoneticPr fontId="2"/>
  </si>
  <si>
    <t xml:space="preserve">           3</t>
  </si>
  <si>
    <t xml:space="preserve">           4</t>
  </si>
  <si>
    <t xml:space="preserve">           5</t>
  </si>
  <si>
    <t xml:space="preserve">           6</t>
  </si>
  <si>
    <t xml:space="preserve">           7</t>
  </si>
  <si>
    <t xml:space="preserve">           8</t>
  </si>
  <si>
    <t xml:space="preserve">           9</t>
  </si>
  <si>
    <t xml:space="preserve">          10</t>
    <phoneticPr fontId="2"/>
  </si>
  <si>
    <t xml:space="preserve">          11</t>
  </si>
  <si>
    <t xml:space="preserve">          12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</si>
  <si>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</si>
  <si>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</si>
  <si>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</si>
  <si>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</si>
  <si>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</si>
  <si>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</si>
  <si>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</si>
  <si>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</si>
  <si>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</si>
  <si>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</si>
  <si>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</si>
  <si>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鉱　　山</t>
    <phoneticPr fontId="2"/>
  </si>
  <si>
    <t>主 要 鉱 物</t>
    <phoneticPr fontId="4"/>
  </si>
  <si>
    <t xml:space="preserve"> 所     在     地（事業所の位置する場所）</t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</si>
  <si>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4"/>
  </si>
  <si>
    <t>原材料使用額等</t>
    <rPh sb="3" eb="5">
      <t>シヨウ</t>
    </rPh>
    <rPh sb="5" eb="6">
      <t>ガク</t>
    </rPh>
    <rPh sb="6" eb="7">
      <t>トウ</t>
    </rPh>
    <phoneticPr fontId="4"/>
  </si>
  <si>
    <t xml:space="preserve">   </t>
    <phoneticPr fontId="2"/>
  </si>
  <si>
    <t>従       業      者      数</t>
    <phoneticPr fontId="2"/>
  </si>
  <si>
    <t>水　源　別　用　水　量</t>
    <phoneticPr fontId="2"/>
  </si>
  <si>
    <t>飲料・たばこ・飼料製造業</t>
    <phoneticPr fontId="2"/>
  </si>
  <si>
    <t>はん用・
生産用・</t>
    <phoneticPr fontId="4"/>
  </si>
  <si>
    <t>食 料 品 ・飲料・飼料工業</t>
    <rPh sb="7" eb="9">
      <t>インリョウ</t>
    </rPh>
    <rPh sb="10" eb="12">
      <t>シリョウ</t>
    </rPh>
    <rPh sb="12" eb="14">
      <t>コウギョウ</t>
    </rPh>
    <phoneticPr fontId="4"/>
  </si>
  <si>
    <t>(平成22年平均＝100)</t>
    <phoneticPr fontId="4"/>
  </si>
  <si>
    <t>現金給与　　総　　額</t>
    <phoneticPr fontId="4"/>
  </si>
  <si>
    <t>原 材 料　　使用額等</t>
    <phoneticPr fontId="4"/>
  </si>
  <si>
    <t>製 造 品　　出荷額等</t>
    <phoneticPr fontId="4"/>
  </si>
  <si>
    <t>粗 付 加　　　価 値 額</t>
    <phoneticPr fontId="4"/>
  </si>
  <si>
    <t>（単位：所，人，百万円）</t>
    <rPh sb="4" eb="5">
      <t>ショ</t>
    </rPh>
    <rPh sb="6" eb="7">
      <t>ニン</t>
    </rPh>
    <phoneticPr fontId="4"/>
  </si>
  <si>
    <t>（単位：所，人，百万円）</t>
    <rPh sb="4" eb="5">
      <t>ショ</t>
    </rPh>
    <rPh sb="6" eb="7">
      <t>ニン</t>
    </rPh>
    <rPh sb="8" eb="9">
      <t>ヒャク</t>
    </rPh>
    <phoneticPr fontId="4"/>
  </si>
  <si>
    <t>常用労働者</t>
    <phoneticPr fontId="2"/>
  </si>
  <si>
    <t>印刷・同関連業</t>
    <phoneticPr fontId="2"/>
  </si>
  <si>
    <t>原 材 料
使用額等</t>
    <rPh sb="6" eb="8">
      <t>シヨウ</t>
    </rPh>
    <rPh sb="8" eb="9">
      <t>ガク</t>
    </rPh>
    <rPh sb="9" eb="10">
      <t>トウ</t>
    </rPh>
    <phoneticPr fontId="4"/>
  </si>
  <si>
    <t>製　造　品　出　荷　額　等</t>
    <rPh sb="12" eb="13">
      <t>トウ</t>
    </rPh>
    <phoneticPr fontId="4"/>
  </si>
  <si>
    <t>計</t>
    <rPh sb="0" eb="1">
      <t>ケイ</t>
    </rPh>
    <phoneticPr fontId="2"/>
  </si>
  <si>
    <t>製造品
出荷額</t>
    <rPh sb="0" eb="2">
      <t>セイゾウ</t>
    </rPh>
    <rPh sb="2" eb="3">
      <t>ヒン</t>
    </rPh>
    <rPh sb="4" eb="7">
      <t>シュッカガク</t>
    </rPh>
    <phoneticPr fontId="2"/>
  </si>
  <si>
    <t>加工賃
収入額</t>
    <rPh sb="0" eb="3">
      <t>カコウチン</t>
    </rPh>
    <rPh sb="4" eb="7">
      <t>シュウニュウガク</t>
    </rPh>
    <phoneticPr fontId="2"/>
  </si>
  <si>
    <t>修理料
収入額</t>
    <rPh sb="0" eb="2">
      <t>シュウリ</t>
    </rPh>
    <rPh sb="2" eb="3">
      <t>リョウ</t>
    </rPh>
    <rPh sb="4" eb="7">
      <t>シュウニュウガク</t>
    </rPh>
    <phoneticPr fontId="2"/>
  </si>
  <si>
    <t>個人事業主及び
家族従業者</t>
    <rPh sb="8" eb="10">
      <t>カゾク</t>
    </rPh>
    <rPh sb="10" eb="13">
      <t>ジュウギョウシャ</t>
    </rPh>
    <phoneticPr fontId="4"/>
  </si>
  <si>
    <t>その他の
収 入 額</t>
    <rPh sb="2" eb="3">
      <t>タ</t>
    </rPh>
    <rPh sb="5" eb="6">
      <t>オサム</t>
    </rPh>
    <rPh sb="7" eb="8">
      <t>イ</t>
    </rPh>
    <rPh sb="9" eb="10">
      <t>ガク</t>
    </rPh>
    <phoneticPr fontId="2"/>
  </si>
  <si>
    <t>(単位：所，人，百万円)</t>
    <rPh sb="4" eb="5">
      <t>ショ</t>
    </rPh>
    <rPh sb="6" eb="7">
      <t>ニン</t>
    </rPh>
    <rPh sb="8" eb="9">
      <t>ヒャク</t>
    </rPh>
    <phoneticPr fontId="4"/>
  </si>
  <si>
    <t xml:space="preserve">      25</t>
  </si>
  <si>
    <t>（平成22年平均＝100，季節調整済指数）　</t>
    <rPh sb="13" eb="15">
      <t>キセツ</t>
    </rPh>
    <rPh sb="15" eb="17">
      <t>チョウセイ</t>
    </rPh>
    <rPh sb="17" eb="18">
      <t>ズ</t>
    </rPh>
    <rPh sb="18" eb="20">
      <t>シスウ</t>
    </rPh>
    <phoneticPr fontId="4"/>
  </si>
  <si>
    <t>業務用機械工業</t>
    <phoneticPr fontId="4"/>
  </si>
  <si>
    <r>
      <t>　　業　　</t>
    </r>
    <r>
      <rPr>
        <sz val="11"/>
        <color indexed="8"/>
        <rFont val="ＭＳ 明朝"/>
        <family val="1"/>
        <charset val="128"/>
      </rPr>
      <t>　（続き）</t>
    </r>
    <rPh sb="7" eb="8">
      <t>ツヅ</t>
    </rPh>
    <phoneticPr fontId="2"/>
  </si>
  <si>
    <t>製 造 品</t>
    <phoneticPr fontId="4"/>
  </si>
  <si>
    <t>加 工 賃</t>
  </si>
  <si>
    <t>修 理 料</t>
  </si>
  <si>
    <t>その他の</t>
  </si>
  <si>
    <t>出 荷 額</t>
    <phoneticPr fontId="4"/>
  </si>
  <si>
    <t>収 入 額</t>
  </si>
  <si>
    <t>ゴム製品製造業</t>
    <phoneticPr fontId="2"/>
  </si>
  <si>
    <t>飲料・たばこ・飼料製造業</t>
    <rPh sb="7" eb="9">
      <t>シリョウ</t>
    </rPh>
    <phoneticPr fontId="2"/>
  </si>
  <si>
    <t>淡　　　　　　　　水</t>
    <phoneticPr fontId="2"/>
  </si>
  <si>
    <t>合 計</t>
    <phoneticPr fontId="2"/>
  </si>
  <si>
    <t>海水</t>
    <phoneticPr fontId="2"/>
  </si>
  <si>
    <t>水　源　別　用　水　量</t>
    <rPh sb="0" eb="1">
      <t>スイ</t>
    </rPh>
    <rPh sb="2" eb="3">
      <t>ゲン</t>
    </rPh>
    <rPh sb="4" eb="5">
      <t>ベツ</t>
    </rPh>
    <rPh sb="6" eb="7">
      <t>ヨウ</t>
    </rPh>
    <rPh sb="8" eb="9">
      <t>スイ</t>
    </rPh>
    <rPh sb="10" eb="11">
      <t>リョウ</t>
    </rPh>
    <phoneticPr fontId="2"/>
  </si>
  <si>
    <t>1月</t>
    <rPh sb="1" eb="2">
      <t>ガツ</t>
    </rPh>
    <phoneticPr fontId="2"/>
  </si>
  <si>
    <t>合計</t>
    <rPh sb="0" eb="2">
      <t>ゴウケイ</t>
    </rPh>
    <phoneticPr fontId="2"/>
  </si>
  <si>
    <t>石</t>
    <rPh sb="0" eb="1">
      <t>イシ</t>
    </rPh>
    <phoneticPr fontId="2"/>
  </si>
  <si>
    <t xml:space="preserve">      26</t>
  </si>
  <si>
    <t>合成　清酒</t>
    <phoneticPr fontId="2"/>
  </si>
  <si>
    <t>みりん</t>
    <phoneticPr fontId="2"/>
  </si>
  <si>
    <t>ビール</t>
    <phoneticPr fontId="2"/>
  </si>
  <si>
    <t>ウィスキー</t>
    <phoneticPr fontId="2"/>
  </si>
  <si>
    <t xml:space="preserve">   26</t>
    <phoneticPr fontId="2"/>
  </si>
  <si>
    <t xml:space="preserve">     26</t>
    <phoneticPr fontId="2"/>
  </si>
  <si>
    <t>加工賃</t>
    <phoneticPr fontId="2"/>
  </si>
  <si>
    <t>修理料</t>
    <phoneticPr fontId="2"/>
  </si>
  <si>
    <t>その他</t>
    <phoneticPr fontId="2"/>
  </si>
  <si>
    <t>法人</t>
    <rPh sb="0" eb="2">
      <t>ホウジン</t>
    </rPh>
    <phoneticPr fontId="2"/>
  </si>
  <si>
    <t>個人</t>
    <rPh sb="0" eb="2">
      <t>コジン</t>
    </rPh>
    <phoneticPr fontId="2"/>
  </si>
  <si>
    <t>X</t>
    <phoneticPr fontId="2"/>
  </si>
  <si>
    <t>　27</t>
    <phoneticPr fontId="2"/>
  </si>
  <si>
    <t>注　  四国全体の数値である。けい石についてはけい砂も含む。</t>
    <rPh sb="4" eb="6">
      <t>シコク</t>
    </rPh>
    <rPh sb="6" eb="8">
      <t>ゼンタイ</t>
    </rPh>
    <rPh sb="9" eb="11">
      <t>スウチ</t>
    </rPh>
    <rPh sb="17" eb="18">
      <t>イシ</t>
    </rPh>
    <rPh sb="25" eb="26">
      <t>スナ</t>
    </rPh>
    <rPh sb="27" eb="28">
      <t>フク</t>
    </rPh>
    <phoneticPr fontId="4"/>
  </si>
  <si>
    <t xml:space="preserve">      27</t>
  </si>
  <si>
    <t>製造品出荷額</t>
    <rPh sb="0" eb="3">
      <t>セイゾウヒン</t>
    </rPh>
    <rPh sb="3" eb="5">
      <t>シュッカ</t>
    </rPh>
    <rPh sb="5" eb="6">
      <t>ガク</t>
    </rPh>
    <phoneticPr fontId="2"/>
  </si>
  <si>
    <t>X</t>
    <phoneticPr fontId="2"/>
  </si>
  <si>
    <t>合計</t>
    <rPh sb="0" eb="2">
      <t>ゴウケイ</t>
    </rPh>
    <phoneticPr fontId="2"/>
  </si>
  <si>
    <t>製造品出荷額等</t>
    <rPh sb="0" eb="3">
      <t>セイゾウヒン</t>
    </rPh>
    <rPh sb="3" eb="5">
      <t>シュッカ</t>
    </rPh>
    <rPh sb="5" eb="6">
      <t>ガク</t>
    </rPh>
    <rPh sb="6" eb="7">
      <t>ナド</t>
    </rPh>
    <phoneticPr fontId="2"/>
  </si>
  <si>
    <t>合計値</t>
    <rPh sb="0" eb="2">
      <t>ゴウケイ</t>
    </rPh>
    <rPh sb="2" eb="3">
      <t>チ</t>
    </rPh>
    <phoneticPr fontId="2"/>
  </si>
  <si>
    <t>合計(下2ケタ四捨五入)</t>
    <rPh sb="0" eb="2">
      <t>ゴウケイ</t>
    </rPh>
    <rPh sb="3" eb="4">
      <t>シタ</t>
    </rPh>
    <rPh sb="7" eb="11">
      <t>シシャゴニュウ</t>
    </rPh>
    <phoneticPr fontId="2"/>
  </si>
  <si>
    <t>8　鉱　工　業</t>
    <rPh sb="2" eb="3">
      <t>コウ</t>
    </rPh>
    <rPh sb="4" eb="5">
      <t>コウ</t>
    </rPh>
    <rPh sb="6" eb="7">
      <t>ギョウ</t>
    </rPh>
    <phoneticPr fontId="2"/>
  </si>
  <si>
    <t>鉱　　業</t>
    <rPh sb="0" eb="1">
      <t>コウ</t>
    </rPh>
    <rPh sb="3" eb="4">
      <t>ギョウ</t>
    </rPh>
    <phoneticPr fontId="2"/>
  </si>
  <si>
    <t>(1)</t>
    <phoneticPr fontId="2"/>
  </si>
  <si>
    <t>主要鉱山</t>
    <rPh sb="0" eb="2">
      <t>シュヨウ</t>
    </rPh>
    <rPh sb="2" eb="4">
      <t>コウザン</t>
    </rPh>
    <phoneticPr fontId="2"/>
  </si>
  <si>
    <t>(2)</t>
    <phoneticPr fontId="2"/>
  </si>
  <si>
    <t>鉱産物生産実績</t>
    <rPh sb="0" eb="3">
      <t>コウサンブツ</t>
    </rPh>
    <rPh sb="3" eb="5">
      <t>セイサン</t>
    </rPh>
    <rPh sb="5" eb="7">
      <t>ジッセキ</t>
    </rPh>
    <phoneticPr fontId="2"/>
  </si>
  <si>
    <t>酒種類別製成量</t>
    <rPh sb="0" eb="1">
      <t>サケ</t>
    </rPh>
    <rPh sb="1" eb="4">
      <t>シュルイベツ</t>
    </rPh>
    <rPh sb="4" eb="5">
      <t>セイ</t>
    </rPh>
    <rPh sb="5" eb="6">
      <t>シゲル</t>
    </rPh>
    <rPh sb="6" eb="7">
      <t>リョウ</t>
    </rPh>
    <phoneticPr fontId="2"/>
  </si>
  <si>
    <t>工　　業</t>
    <rPh sb="0" eb="1">
      <t>コウ</t>
    </rPh>
    <rPh sb="3" eb="4">
      <t>ギョウ</t>
    </rPh>
    <phoneticPr fontId="2"/>
  </si>
  <si>
    <t>市町村別事業所数・従業者数及び製造品出荷額等</t>
    <rPh sb="0" eb="3">
      <t>シチョウソン</t>
    </rPh>
    <rPh sb="3" eb="4">
      <t>ベツ</t>
    </rPh>
    <rPh sb="4" eb="7">
      <t>ジギョウショ</t>
    </rPh>
    <rPh sb="7" eb="8">
      <t>スウ</t>
    </rPh>
    <rPh sb="9" eb="12">
      <t>ジュウギョウシャ</t>
    </rPh>
    <rPh sb="12" eb="13">
      <t>スウ</t>
    </rPh>
    <rPh sb="13" eb="14">
      <t>オヨ</t>
    </rPh>
    <rPh sb="15" eb="18">
      <t>セイゾウヒン</t>
    </rPh>
    <phoneticPr fontId="2"/>
  </si>
  <si>
    <t>従業者規模4人以上の事業所数・従業者数及び製造品出荷額等</t>
    <rPh sb="0" eb="3">
      <t>ジュウギョウシャ</t>
    </rPh>
    <rPh sb="3" eb="5">
      <t>キボ</t>
    </rPh>
    <rPh sb="6" eb="7">
      <t>ニン</t>
    </rPh>
    <rPh sb="7" eb="9">
      <t>イジョウ</t>
    </rPh>
    <rPh sb="10" eb="13">
      <t>ジギョウショ</t>
    </rPh>
    <rPh sb="13" eb="14">
      <t>スウ</t>
    </rPh>
    <rPh sb="15" eb="18">
      <t>ジュウギョウシャ</t>
    </rPh>
    <rPh sb="18" eb="19">
      <t>スウ</t>
    </rPh>
    <phoneticPr fontId="2"/>
  </si>
  <si>
    <t>(3)</t>
    <phoneticPr fontId="2"/>
  </si>
  <si>
    <t>従業者規模4人以上の産業中分類別事業所数・従業者数及び製造品出荷額等</t>
    <rPh sb="0" eb="3">
      <t>ジュウギョウシャ</t>
    </rPh>
    <rPh sb="3" eb="5">
      <t>キボ</t>
    </rPh>
    <rPh sb="6" eb="7">
      <t>ニン</t>
    </rPh>
    <rPh sb="7" eb="9">
      <t>イジョウ</t>
    </rPh>
    <rPh sb="10" eb="12">
      <t>サンギョウ</t>
    </rPh>
    <rPh sb="12" eb="14">
      <t>ナカブン</t>
    </rPh>
    <rPh sb="14" eb="15">
      <t>ルイ</t>
    </rPh>
    <rPh sb="15" eb="16">
      <t>ベツ</t>
    </rPh>
    <phoneticPr fontId="2"/>
  </si>
  <si>
    <t>(4)</t>
    <phoneticPr fontId="2"/>
  </si>
  <si>
    <t>従業者規模30人以上の事業所数・従業者数及び製造品出荷額等</t>
    <rPh sb="0" eb="3">
      <t>ジュウギョウシャ</t>
    </rPh>
    <rPh sb="3" eb="5">
      <t>キボ</t>
    </rPh>
    <rPh sb="7" eb="8">
      <t>ニン</t>
    </rPh>
    <rPh sb="8" eb="10">
      <t>イジョウ</t>
    </rPh>
    <rPh sb="11" eb="14">
      <t>ジギョウショ</t>
    </rPh>
    <rPh sb="14" eb="15">
      <t>スウ</t>
    </rPh>
    <rPh sb="16" eb="19">
      <t>ジュウギョウシャ</t>
    </rPh>
    <rPh sb="19" eb="20">
      <t>スウ</t>
    </rPh>
    <phoneticPr fontId="2"/>
  </si>
  <si>
    <t>(5)</t>
    <phoneticPr fontId="2"/>
  </si>
  <si>
    <t>従業者規模30人以上の産業中分類別事業所数・従業者数及び製造品出荷額等</t>
    <rPh sb="0" eb="3">
      <t>ジュウギョウシャ</t>
    </rPh>
    <rPh sb="3" eb="5">
      <t>キボ</t>
    </rPh>
    <rPh sb="7" eb="8">
      <t>ニン</t>
    </rPh>
    <rPh sb="8" eb="10">
      <t>イジョウ</t>
    </rPh>
    <rPh sb="11" eb="13">
      <t>サンギョウ</t>
    </rPh>
    <rPh sb="13" eb="15">
      <t>ナカブン</t>
    </rPh>
    <rPh sb="15" eb="16">
      <t>ルイ</t>
    </rPh>
    <rPh sb="16" eb="17">
      <t>ベツ</t>
    </rPh>
    <phoneticPr fontId="2"/>
  </si>
  <si>
    <t>(6)</t>
    <phoneticPr fontId="2"/>
  </si>
  <si>
    <t>産業中分類別製造業の事業所数・従業者数及び製造品出荷額等</t>
    <rPh sb="0" eb="2">
      <t>サンギョウ</t>
    </rPh>
    <rPh sb="2" eb="4">
      <t>ナカブン</t>
    </rPh>
    <rPh sb="4" eb="6">
      <t>ルイベツ</t>
    </rPh>
    <rPh sb="6" eb="9">
      <t>セイゾウギョウ</t>
    </rPh>
    <rPh sb="10" eb="13">
      <t>ジギョウショ</t>
    </rPh>
    <rPh sb="13" eb="14">
      <t>スウ</t>
    </rPh>
    <rPh sb="15" eb="18">
      <t>ジュウギョウシャ</t>
    </rPh>
    <rPh sb="18" eb="19">
      <t>スウ</t>
    </rPh>
    <phoneticPr fontId="2"/>
  </si>
  <si>
    <t>（法人・4人以上の事業所）</t>
    <rPh sb="1" eb="3">
      <t>ホウジン</t>
    </rPh>
    <rPh sb="5" eb="6">
      <t>ニン</t>
    </rPh>
    <rPh sb="6" eb="8">
      <t>イジョウ</t>
    </rPh>
    <rPh sb="9" eb="12">
      <t>ジギョウショ</t>
    </rPh>
    <phoneticPr fontId="2"/>
  </si>
  <si>
    <t>（個人・4人以上の事業所）</t>
    <rPh sb="1" eb="3">
      <t>コジン</t>
    </rPh>
    <rPh sb="5" eb="6">
      <t>ニン</t>
    </rPh>
    <rPh sb="6" eb="8">
      <t>イジョウ</t>
    </rPh>
    <rPh sb="9" eb="12">
      <t>ジギョウショ</t>
    </rPh>
    <phoneticPr fontId="2"/>
  </si>
  <si>
    <t>(7)</t>
    <phoneticPr fontId="2"/>
  </si>
  <si>
    <t>従業者規模30人以上事業所の産業中分類別・水源別1日当たり用水量</t>
    <rPh sb="0" eb="3">
      <t>ジュウギョウシャ</t>
    </rPh>
    <rPh sb="3" eb="5">
      <t>キボ</t>
    </rPh>
    <rPh sb="7" eb="8">
      <t>ニン</t>
    </rPh>
    <rPh sb="8" eb="10">
      <t>イジョウ</t>
    </rPh>
    <rPh sb="10" eb="13">
      <t>ジギョウショ</t>
    </rPh>
    <rPh sb="14" eb="16">
      <t>サンギョウ</t>
    </rPh>
    <rPh sb="16" eb="17">
      <t>アタル</t>
    </rPh>
    <rPh sb="17" eb="19">
      <t>ブンルイ</t>
    </rPh>
    <rPh sb="18" eb="19">
      <t>ルイ</t>
    </rPh>
    <rPh sb="19" eb="20">
      <t>ベツ</t>
    </rPh>
    <phoneticPr fontId="2"/>
  </si>
  <si>
    <t>(8)</t>
    <phoneticPr fontId="2"/>
  </si>
  <si>
    <t>従業者規模30人以上事業所の市町村別・水源別1日当たり用水量</t>
    <rPh sb="0" eb="3">
      <t>ジュウギョウシャ</t>
    </rPh>
    <rPh sb="3" eb="5">
      <t>キボ</t>
    </rPh>
    <rPh sb="7" eb="8">
      <t>ニン</t>
    </rPh>
    <rPh sb="8" eb="10">
      <t>イジョウ</t>
    </rPh>
    <rPh sb="10" eb="13">
      <t>ジギョウショ</t>
    </rPh>
    <rPh sb="14" eb="17">
      <t>シチョウソン</t>
    </rPh>
    <rPh sb="17" eb="18">
      <t>ベツ</t>
    </rPh>
    <phoneticPr fontId="2"/>
  </si>
  <si>
    <t>造船状況</t>
    <rPh sb="0" eb="2">
      <t>ゾウセン</t>
    </rPh>
    <rPh sb="2" eb="4">
      <t>ジョウキョウ</t>
    </rPh>
    <phoneticPr fontId="2"/>
  </si>
  <si>
    <t>88　鉱　　　　　業</t>
    <phoneticPr fontId="2"/>
  </si>
  <si>
    <r>
      <t>(1)主要鉱山</t>
    </r>
    <r>
      <rPr>
        <sz val="12"/>
        <rFont val="ＭＳ 明朝"/>
        <family val="1"/>
        <charset val="128"/>
      </rPr>
      <t>（平成28年）</t>
    </r>
    <rPh sb="8" eb="10">
      <t>ヘイセイ</t>
    </rPh>
    <rPh sb="12" eb="13">
      <t>ネン</t>
    </rPh>
    <phoneticPr fontId="4"/>
  </si>
  <si>
    <t>徳島市飯谷町枇杷の久保13-4</t>
  </si>
  <si>
    <t>88　鉱           業</t>
    <phoneticPr fontId="2"/>
  </si>
  <si>
    <r>
      <t>(2)鉱産物生産実績</t>
    </r>
    <r>
      <rPr>
        <sz val="12"/>
        <rFont val="ＭＳ 明朝"/>
        <family val="1"/>
        <charset val="128"/>
      </rPr>
      <t>（平成26～28年）</t>
    </r>
    <rPh sb="11" eb="13">
      <t>ヘイセイ</t>
    </rPh>
    <rPh sb="18" eb="19">
      <t>ネン</t>
    </rPh>
    <phoneticPr fontId="4"/>
  </si>
  <si>
    <t>（単位：t）</t>
    <phoneticPr fontId="4"/>
  </si>
  <si>
    <t>区　　分</t>
    <phoneticPr fontId="2"/>
  </si>
  <si>
    <t>石</t>
    <phoneticPr fontId="2"/>
  </si>
  <si>
    <t>平成26年</t>
  </si>
  <si>
    <t>灰</t>
    <phoneticPr fontId="2"/>
  </si>
  <si>
    <t>　27</t>
  </si>
  <si>
    <t>　28</t>
  </si>
  <si>
    <t>け</t>
    <phoneticPr fontId="2"/>
  </si>
  <si>
    <t>い</t>
    <phoneticPr fontId="2"/>
  </si>
  <si>
    <r>
      <t>89　酒種類別製成量</t>
    </r>
    <r>
      <rPr>
        <b/>
        <sz val="12"/>
        <rFont val="ＭＳ 明朝"/>
        <family val="1"/>
        <charset val="128"/>
      </rPr>
      <t>（平成28年度）</t>
    </r>
    <rPh sb="3" eb="4">
      <t>サケ</t>
    </rPh>
    <rPh sb="4" eb="6">
      <t>シュルイ</t>
    </rPh>
    <rPh sb="6" eb="7">
      <t>ベツ</t>
    </rPh>
    <rPh sb="7" eb="8">
      <t>セイ</t>
    </rPh>
    <rPh sb="8" eb="9">
      <t>シゲル</t>
    </rPh>
    <rPh sb="9" eb="10">
      <t>リョウ</t>
    </rPh>
    <phoneticPr fontId="2"/>
  </si>
  <si>
    <t>ブランデー</t>
    <phoneticPr fontId="2"/>
  </si>
  <si>
    <t>平成28年度</t>
    <rPh sb="0" eb="2">
      <t>ヘイセイ</t>
    </rPh>
    <rPh sb="4" eb="6">
      <t>ネンド</t>
    </rPh>
    <phoneticPr fontId="2"/>
  </si>
  <si>
    <t>X</t>
    <phoneticPr fontId="2"/>
  </si>
  <si>
    <t>　２  各計数は，単位未満を四捨五入したものであり，計とは符号しない場合がある。</t>
    <phoneticPr fontId="2"/>
  </si>
  <si>
    <t>　　　「リキュール」，「粉末酒」及び「雑酒」の合計である。</t>
    <phoneticPr fontId="2"/>
  </si>
  <si>
    <t>90　工        　業</t>
    <phoneticPr fontId="2"/>
  </si>
  <si>
    <r>
      <t>(1)市町村別事業所数･従業者数及び製造品出荷額等</t>
    </r>
    <r>
      <rPr>
        <sz val="12"/>
        <rFont val="ＭＳ 明朝"/>
        <family val="1"/>
        <charset val="128"/>
      </rPr>
      <t>（平成25～27年）</t>
    </r>
    <rPh sb="26" eb="28">
      <t>ヘイセイ</t>
    </rPh>
    <rPh sb="33" eb="34">
      <t>ネン</t>
    </rPh>
    <phoneticPr fontId="4"/>
  </si>
  <si>
    <t>平 成 25 年</t>
    <phoneticPr fontId="2"/>
  </si>
  <si>
    <t xml:space="preserve">   27</t>
    <phoneticPr fontId="2"/>
  </si>
  <si>
    <t>注１　従業者4人以上の事業所である。</t>
    <rPh sb="0" eb="1">
      <t>チュウ</t>
    </rPh>
    <rPh sb="3" eb="6">
      <t>ジュウギョウシャ</t>
    </rPh>
    <rPh sb="7" eb="8">
      <t>ニン</t>
    </rPh>
    <rPh sb="8" eb="10">
      <t>イジョウ</t>
    </rPh>
    <rPh sb="11" eb="14">
      <t>ジギョウショ</t>
    </rPh>
    <phoneticPr fontId="2"/>
  </si>
  <si>
    <r>
      <t xml:space="preserve">  ２　</t>
    </r>
    <r>
      <rPr>
        <sz val="9.8000000000000007"/>
        <rFont val="ＭＳ 明朝"/>
        <family val="1"/>
        <charset val="128"/>
      </rPr>
      <t>平成27年について，個人企業調査票で把握した事業所は，事業所数及び従業者数以外の項目から除外している。</t>
    </r>
    <rPh sb="4" eb="6">
      <t>ヘイセイ</t>
    </rPh>
    <rPh sb="8" eb="9">
      <t>ネン</t>
    </rPh>
    <rPh sb="14" eb="16">
      <t>コジン</t>
    </rPh>
    <rPh sb="16" eb="18">
      <t>キギョウ</t>
    </rPh>
    <rPh sb="18" eb="21">
      <t>チョウサヒョウ</t>
    </rPh>
    <rPh sb="22" eb="24">
      <t>ハアク</t>
    </rPh>
    <rPh sb="26" eb="29">
      <t>ジギョウショ</t>
    </rPh>
    <rPh sb="31" eb="34">
      <t>ジギョウショ</t>
    </rPh>
    <rPh sb="34" eb="35">
      <t>スウ</t>
    </rPh>
    <rPh sb="35" eb="36">
      <t>オヨ</t>
    </rPh>
    <rPh sb="37" eb="40">
      <t>ジュウギョウシャ</t>
    </rPh>
    <rPh sb="40" eb="41">
      <t>スウ</t>
    </rPh>
    <rPh sb="41" eb="43">
      <t>イガイ</t>
    </rPh>
    <rPh sb="44" eb="46">
      <t>コウモク</t>
    </rPh>
    <rPh sb="48" eb="50">
      <t>ジョガイ</t>
    </rPh>
    <phoneticPr fontId="2"/>
  </si>
  <si>
    <t>資料  県統計データ課「徳島県の工業」</t>
    <rPh sb="4" eb="5">
      <t>ケン</t>
    </rPh>
    <rPh sb="10" eb="11">
      <t>カ</t>
    </rPh>
    <phoneticPr fontId="2"/>
  </si>
  <si>
    <r>
      <t>90　工　　　　　業</t>
    </r>
    <r>
      <rPr>
        <b/>
        <sz val="12"/>
        <rFont val="ＭＳ 明朝"/>
        <family val="1"/>
        <charset val="128"/>
      </rPr>
      <t>（続き）</t>
    </r>
    <rPh sb="9" eb="10">
      <t>ギョウ</t>
    </rPh>
    <rPh sb="11" eb="12">
      <t>ツヅ</t>
    </rPh>
    <phoneticPr fontId="2"/>
  </si>
  <si>
    <r>
      <t>(2)従業者規模4人以上の事業所数・従業者数及び製造品出荷額等</t>
    </r>
    <r>
      <rPr>
        <sz val="12"/>
        <rFont val="ＭＳ 明朝"/>
        <family val="1"/>
        <charset val="128"/>
      </rPr>
      <t>（平成23～27年）</t>
    </r>
    <rPh sb="32" eb="34">
      <t>ヘイセイ</t>
    </rPh>
    <rPh sb="39" eb="40">
      <t>ネン</t>
    </rPh>
    <phoneticPr fontId="4"/>
  </si>
  <si>
    <t>平成23年</t>
    <phoneticPr fontId="2"/>
  </si>
  <si>
    <t>　24</t>
  </si>
  <si>
    <t>　25</t>
  </si>
  <si>
    <t>　26</t>
  </si>
  <si>
    <r>
      <t>注　　</t>
    </r>
    <r>
      <rPr>
        <sz val="9.5"/>
        <rFont val="ＭＳ 明朝"/>
        <family val="1"/>
        <charset val="128"/>
      </rPr>
      <t>平成27年について，個人企業調査票で把握した事業所は，事業所数及び従業者数以外の項目から除外している。</t>
    </r>
    <rPh sb="0" eb="1">
      <t>チュウ</t>
    </rPh>
    <rPh sb="3" eb="5">
      <t>ヘイセイ</t>
    </rPh>
    <rPh sb="7" eb="8">
      <t>ネン</t>
    </rPh>
    <rPh sb="13" eb="15">
      <t>コジン</t>
    </rPh>
    <rPh sb="15" eb="17">
      <t>キギョウ</t>
    </rPh>
    <rPh sb="17" eb="20">
      <t>チョウサヒョウ</t>
    </rPh>
    <rPh sb="21" eb="23">
      <t>ハアク</t>
    </rPh>
    <rPh sb="25" eb="28">
      <t>ジギョウショ</t>
    </rPh>
    <rPh sb="30" eb="33">
      <t>ジギョウショ</t>
    </rPh>
    <rPh sb="33" eb="34">
      <t>スウ</t>
    </rPh>
    <rPh sb="34" eb="35">
      <t>オヨ</t>
    </rPh>
    <rPh sb="36" eb="39">
      <t>ジュウギョウシャ</t>
    </rPh>
    <rPh sb="39" eb="40">
      <t>スウ</t>
    </rPh>
    <rPh sb="40" eb="42">
      <t>イガイ</t>
    </rPh>
    <rPh sb="43" eb="45">
      <t>コウモク</t>
    </rPh>
    <rPh sb="47" eb="49">
      <t>ジョガイ</t>
    </rPh>
    <phoneticPr fontId="2"/>
  </si>
  <si>
    <t>資料　総務省・経済産業省「経済センサス－活動調査」県統計データ課「徳島県の工業」</t>
    <rPh sb="7" eb="9">
      <t>ケイザイ</t>
    </rPh>
    <rPh sb="9" eb="12">
      <t>サンギョウショウ</t>
    </rPh>
    <rPh sb="31" eb="32">
      <t>カ</t>
    </rPh>
    <phoneticPr fontId="2"/>
  </si>
  <si>
    <t>従　　　業　　　者　　　数</t>
    <phoneticPr fontId="2"/>
  </si>
  <si>
    <t>従業者</t>
    <phoneticPr fontId="4"/>
  </si>
  <si>
    <t>300人以上</t>
    <phoneticPr fontId="4"/>
  </si>
  <si>
    <t>平成23年</t>
    <phoneticPr fontId="2"/>
  </si>
  <si>
    <t>　27</t>
    <phoneticPr fontId="2"/>
  </si>
  <si>
    <r>
      <t>(3)従業者規模4人以上の産業中分類別事業所数・従業者数及び製造品出荷額等</t>
    </r>
    <r>
      <rPr>
        <sz val="11"/>
        <rFont val="ＭＳ 明朝"/>
        <family val="1"/>
        <charset val="128"/>
      </rPr>
      <t>（平成25～27年）</t>
    </r>
    <rPh sb="24" eb="27">
      <t>ジュウギョウシャ</t>
    </rPh>
    <rPh sb="27" eb="28">
      <t>スウ</t>
    </rPh>
    <rPh sb="28" eb="29">
      <t>オヨ</t>
    </rPh>
    <rPh sb="30" eb="32">
      <t>セイゾウ</t>
    </rPh>
    <rPh sb="32" eb="33">
      <t>ヒン</t>
    </rPh>
    <rPh sb="33" eb="36">
      <t>シュッカガク</t>
    </rPh>
    <rPh sb="36" eb="37">
      <t>トウ</t>
    </rPh>
    <rPh sb="38" eb="40">
      <t>ヘイセイ</t>
    </rPh>
    <rPh sb="45" eb="46">
      <t>ネン</t>
    </rPh>
    <phoneticPr fontId="4"/>
  </si>
  <si>
    <t>平   成   25   年</t>
    <phoneticPr fontId="2"/>
  </si>
  <si>
    <t xml:space="preserve">     26</t>
    <phoneticPr fontId="2"/>
  </si>
  <si>
    <t xml:space="preserve">     27</t>
    <phoneticPr fontId="2"/>
  </si>
  <si>
    <t>飲料・たばこ・飼料製造業</t>
    <phoneticPr fontId="2"/>
  </si>
  <si>
    <t>繊維工業</t>
    <phoneticPr fontId="2"/>
  </si>
  <si>
    <t>印刷・同関連業</t>
    <phoneticPr fontId="2"/>
  </si>
  <si>
    <t>-</t>
    <phoneticPr fontId="2"/>
  </si>
  <si>
    <t>プラスチック製品製造業</t>
    <phoneticPr fontId="2"/>
  </si>
  <si>
    <t>△1,415</t>
    <phoneticPr fontId="2"/>
  </si>
  <si>
    <t>資料　県統計データ課「徳島県の工業」</t>
    <phoneticPr fontId="2"/>
  </si>
  <si>
    <t>資料　県統計データ課「徳島県の工業」</t>
    <phoneticPr fontId="2"/>
  </si>
  <si>
    <r>
      <t>90　工　　　　　業</t>
    </r>
    <r>
      <rPr>
        <b/>
        <sz val="12"/>
        <rFont val="ＭＳ 明朝"/>
        <family val="1"/>
        <charset val="128"/>
      </rPr>
      <t>（続き）</t>
    </r>
    <rPh sb="3" eb="4">
      <t>コウ</t>
    </rPh>
    <rPh sb="9" eb="10">
      <t>ギョウ</t>
    </rPh>
    <rPh sb="11" eb="12">
      <t>ツヅ</t>
    </rPh>
    <phoneticPr fontId="2"/>
  </si>
  <si>
    <r>
      <t>(4)従業者規模30人以上の事業所数・従業者数及び製造品出荷額等</t>
    </r>
    <r>
      <rPr>
        <sz val="12"/>
        <rFont val="ＭＳ 明朝"/>
        <family val="1"/>
        <charset val="128"/>
      </rPr>
      <t>（平成23～27年）</t>
    </r>
    <rPh sb="33" eb="35">
      <t>ヘイセイ</t>
    </rPh>
    <rPh sb="40" eb="41">
      <t>ネン</t>
    </rPh>
    <phoneticPr fontId="4"/>
  </si>
  <si>
    <r>
      <t>(5)従業者規模30人以上の産業中分類別事業所数・従業者数及び製造品出荷額等</t>
    </r>
    <r>
      <rPr>
        <sz val="11"/>
        <rFont val="ＭＳ 明朝"/>
        <family val="1"/>
        <charset val="128"/>
      </rPr>
      <t>（平成25～27年）</t>
    </r>
    <rPh sb="25" eb="28">
      <t>ジュウギョウシャ</t>
    </rPh>
    <rPh sb="28" eb="29">
      <t>スウ</t>
    </rPh>
    <rPh sb="29" eb="30">
      <t>オヨ</t>
    </rPh>
    <rPh sb="31" eb="33">
      <t>セイゾウ</t>
    </rPh>
    <rPh sb="33" eb="34">
      <t>ヒン</t>
    </rPh>
    <rPh sb="34" eb="37">
      <t>シュッカガク</t>
    </rPh>
    <rPh sb="37" eb="38">
      <t>トウ</t>
    </rPh>
    <rPh sb="39" eb="41">
      <t>ヘイセイ</t>
    </rPh>
    <rPh sb="46" eb="47">
      <t>ネン</t>
    </rPh>
    <phoneticPr fontId="4"/>
  </si>
  <si>
    <t>製 造 品　　出 荷 額</t>
    <phoneticPr fontId="4"/>
  </si>
  <si>
    <t>加 工 賃　　収 入 額</t>
    <phoneticPr fontId="2"/>
  </si>
  <si>
    <t>修 理 料　　収 入 額</t>
    <phoneticPr fontId="2"/>
  </si>
  <si>
    <t>その他の　　収 入 額</t>
    <phoneticPr fontId="2"/>
  </si>
  <si>
    <t xml:space="preserve">     27</t>
    <phoneticPr fontId="2"/>
  </si>
  <si>
    <t>X</t>
    <phoneticPr fontId="2"/>
  </si>
  <si>
    <t>-</t>
    <phoneticPr fontId="2"/>
  </si>
  <si>
    <t>-</t>
    <phoneticPr fontId="2"/>
  </si>
  <si>
    <t>-</t>
    <phoneticPr fontId="2"/>
  </si>
  <si>
    <t>X</t>
    <phoneticPr fontId="2"/>
  </si>
  <si>
    <t>-</t>
    <phoneticPr fontId="2"/>
  </si>
  <si>
    <t>-</t>
    <phoneticPr fontId="2"/>
  </si>
  <si>
    <t>-</t>
    <phoneticPr fontId="2"/>
  </si>
  <si>
    <t>X</t>
    <phoneticPr fontId="2"/>
  </si>
  <si>
    <t>資料　県統計データ課「徳島県の工業」</t>
    <phoneticPr fontId="2"/>
  </si>
  <si>
    <t>90　工　　　</t>
    <phoneticPr fontId="2"/>
  </si>
  <si>
    <r>
      <t>(6)産業中分類別製造業の事業所数・従業者数及び製造品出荷額等　　　（法人・4人以上の事業所）</t>
    </r>
    <r>
      <rPr>
        <sz val="11"/>
        <rFont val="ＭＳ 明朝"/>
        <family val="1"/>
        <charset val="128"/>
      </rPr>
      <t>（平成25～27年）</t>
    </r>
    <rPh sb="3" eb="5">
      <t>サンギョウ</t>
    </rPh>
    <rPh sb="5" eb="8">
      <t>チュウブンルイ</t>
    </rPh>
    <rPh sb="8" eb="9">
      <t>ベツ</t>
    </rPh>
    <rPh sb="9" eb="12">
      <t>セイゾウギョウ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1">
      <t>ガクナド</t>
    </rPh>
    <rPh sb="35" eb="37">
      <t>ホウジン</t>
    </rPh>
    <rPh sb="39" eb="42">
      <t>ニンイジョウ</t>
    </rPh>
    <rPh sb="43" eb="46">
      <t>ジギョウショ</t>
    </rPh>
    <rPh sb="48" eb="50">
      <t>ヘイセイ</t>
    </rPh>
    <rPh sb="55" eb="56">
      <t>ネン</t>
    </rPh>
    <phoneticPr fontId="4"/>
  </si>
  <si>
    <t>平   成   25   年</t>
    <phoneticPr fontId="2"/>
  </si>
  <si>
    <t>△141,508</t>
  </si>
  <si>
    <r>
      <t>(6)産業中分類別製造業の事業所数・従業者数及び製造品出荷額等
（個人・4人以上の事業所）</t>
    </r>
    <r>
      <rPr>
        <sz val="11"/>
        <rFont val="ＭＳ 明朝"/>
        <family val="1"/>
        <charset val="128"/>
      </rPr>
      <t>（平成25～27年）</t>
    </r>
    <rPh sb="3" eb="5">
      <t>サンギョウ</t>
    </rPh>
    <rPh sb="5" eb="8">
      <t>チュウブンルイ</t>
    </rPh>
    <rPh sb="8" eb="9">
      <t>ベツ</t>
    </rPh>
    <rPh sb="9" eb="12">
      <t>セイゾウギョウ</t>
    </rPh>
    <rPh sb="13" eb="16">
      <t>ジギョウショ</t>
    </rPh>
    <rPh sb="16" eb="17">
      <t>スウ</t>
    </rPh>
    <rPh sb="18" eb="19">
      <t>ジュウ</t>
    </rPh>
    <rPh sb="19" eb="22">
      <t>ギョウシャスウ</t>
    </rPh>
    <rPh sb="22" eb="23">
      <t>オヨ</t>
    </rPh>
    <rPh sb="24" eb="27">
      <t>セイゾウヒン</t>
    </rPh>
    <rPh sb="27" eb="29">
      <t>シュッカ</t>
    </rPh>
    <rPh sb="29" eb="31">
      <t>ガクナド</t>
    </rPh>
    <rPh sb="33" eb="35">
      <t>コジン</t>
    </rPh>
    <rPh sb="37" eb="40">
      <t>ニンイジョウ</t>
    </rPh>
    <rPh sb="41" eb="44">
      <t>ジギョウショ</t>
    </rPh>
    <rPh sb="46" eb="48">
      <t>ヘイセイ</t>
    </rPh>
    <rPh sb="53" eb="54">
      <t>ネン</t>
    </rPh>
    <phoneticPr fontId="4"/>
  </si>
  <si>
    <r>
      <t>90  工　　　　　業</t>
    </r>
    <r>
      <rPr>
        <b/>
        <sz val="12"/>
        <rFont val="ＭＳ 明朝"/>
        <family val="1"/>
        <charset val="128"/>
      </rPr>
      <t>（続き）</t>
    </r>
    <rPh sb="12" eb="13">
      <t>ツヅ</t>
    </rPh>
    <phoneticPr fontId="2"/>
  </si>
  <si>
    <r>
      <t>(7)従業者規模30人以上事業所の産業中分類別・水源別1日当たり用水量</t>
    </r>
    <r>
      <rPr>
        <sz val="11"/>
        <rFont val="ＭＳ 明朝"/>
        <family val="1"/>
        <charset val="128"/>
      </rPr>
      <t>（平成25～27年）　       (単位：㎥)</t>
    </r>
    <phoneticPr fontId="2"/>
  </si>
  <si>
    <t>総用</t>
    <rPh sb="0" eb="1">
      <t>ソウ</t>
    </rPh>
    <rPh sb="1" eb="2">
      <t>ヨウ</t>
    </rPh>
    <phoneticPr fontId="4"/>
  </si>
  <si>
    <t>水量</t>
    <phoneticPr fontId="2"/>
  </si>
  <si>
    <t>資料　県統計データ課「徳島県の工業」</t>
    <rPh sb="9" eb="10">
      <t>カ</t>
    </rPh>
    <phoneticPr fontId="2"/>
  </si>
  <si>
    <r>
      <t>90　　　工　　　　業　</t>
    </r>
    <r>
      <rPr>
        <sz val="11"/>
        <color indexed="8"/>
        <rFont val="ＭＳ 明朝"/>
        <family val="1"/>
        <charset val="128"/>
      </rPr>
      <t>（続き）</t>
    </r>
    <rPh sb="5" eb="6">
      <t>コウ</t>
    </rPh>
    <rPh sb="10" eb="11">
      <t>ギョウ</t>
    </rPh>
    <rPh sb="13" eb="14">
      <t>ツヅ</t>
    </rPh>
    <phoneticPr fontId="2"/>
  </si>
  <si>
    <r>
      <t>(8)従業者規模30人以上事業所の市町村別・水源別1日当たり用水量</t>
    </r>
    <r>
      <rPr>
        <sz val="11"/>
        <rFont val="ＭＳ 明朝"/>
        <family val="1"/>
        <charset val="128"/>
      </rPr>
      <t>（平成25～27年）</t>
    </r>
    <phoneticPr fontId="2"/>
  </si>
  <si>
    <r>
      <t>（単位：m</t>
    </r>
    <r>
      <rPr>
        <vertAlign val="superscript"/>
        <sz val="8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）</t>
    </r>
    <rPh sb="1" eb="3">
      <t>タンイ</t>
    </rPh>
    <phoneticPr fontId="2"/>
  </si>
  <si>
    <t>事業</t>
    <rPh sb="0" eb="2">
      <t>ジギョウ</t>
    </rPh>
    <phoneticPr fontId="4"/>
  </si>
  <si>
    <t>所数</t>
    <phoneticPr fontId="2"/>
  </si>
  <si>
    <t>91　造船状況（平成24～28年度）</t>
    <rPh sb="8" eb="10">
      <t>ヘイセイ</t>
    </rPh>
    <rPh sb="15" eb="17">
      <t>ネンド</t>
    </rPh>
    <phoneticPr fontId="2"/>
  </si>
  <si>
    <t>平成24年度</t>
    <phoneticPr fontId="2"/>
  </si>
  <si>
    <t>92　鉱工業生産指数（平成24～28年）</t>
    <rPh sb="11" eb="13">
      <t>ヘイセイ</t>
    </rPh>
    <rPh sb="18" eb="19">
      <t>ネン</t>
    </rPh>
    <phoneticPr fontId="4"/>
  </si>
  <si>
    <t xml:space="preserve">  平成24年平均</t>
    <phoneticPr fontId="2"/>
  </si>
  <si>
    <t xml:space="preserve">      28</t>
    <phoneticPr fontId="2"/>
  </si>
  <si>
    <t xml:space="preserve">  平成28年 1月</t>
    <phoneticPr fontId="4"/>
  </si>
  <si>
    <r>
      <t>92  鉱 工 業 生 産 指 数　</t>
    </r>
    <r>
      <rPr>
        <b/>
        <sz val="11"/>
        <rFont val="ＭＳ 明朝"/>
        <family val="1"/>
        <charset val="128"/>
      </rPr>
      <t>（平成24～28年）</t>
    </r>
    <rPh sb="19" eb="21">
      <t>ヘイセイ</t>
    </rPh>
    <rPh sb="26" eb="27">
      <t>ネン</t>
    </rPh>
    <phoneticPr fontId="4"/>
  </si>
  <si>
    <t xml:space="preserve">  平成28年 1月</t>
    <phoneticPr fontId="2"/>
  </si>
  <si>
    <t>資料　県統計データ課「鉱工業生産指数」</t>
    <rPh sb="9" eb="10">
      <t>カ</t>
    </rPh>
    <phoneticPr fontId="2"/>
  </si>
  <si>
    <t>鉱工業生産指数 -1</t>
    <rPh sb="0" eb="3">
      <t>コウコウギョウ</t>
    </rPh>
    <rPh sb="3" eb="5">
      <t>セイサン</t>
    </rPh>
    <rPh sb="5" eb="7">
      <t>シスウ</t>
    </rPh>
    <phoneticPr fontId="2"/>
  </si>
  <si>
    <t>鉱工業生産指数 -2</t>
    <rPh sb="0" eb="3">
      <t>コウコウギョウ</t>
    </rPh>
    <rPh sb="3" eb="5">
      <t>セイサン</t>
    </rPh>
    <rPh sb="5" eb="7">
      <t>シスウ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</si>
</sst>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 * #,##0_ ;_ * \-#,##0_ ;_ * &quot;-&quot;_ ;_ @_ "/>
    <numFmt numFmtId="176" formatCode="#,##0.0;\-#,##0.0"/>
    <numFmt numFmtId="177" formatCode="0.00_);[Red]\(0.00\)"/>
    <numFmt numFmtId="178" formatCode="#,##0.0"/>
    <numFmt numFmtId="179" formatCode="_-#,##0_-;\-\ #,##0_-;_-\ &quot;-&quot;_-;_-@_-"/>
    <numFmt numFmtId="180" formatCode="#,##0;&quot;△ &quot;#,##0"/>
  </numFmts>
  <fonts count="3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u/>
      <sz val="6.6"/>
      <color indexed="12"/>
      <name val="ＭＳ Ｐゴシック"/>
      <family val="3"/>
      <charset val="128"/>
    </font>
    <font>
      <b/>
      <sz val="11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u/>
      <sz val="14"/>
      <color indexed="12"/>
      <name val="ＭＳ 明朝"/>
      <family val="1"/>
      <charset val="128"/>
    </font>
    <font>
      <sz val="9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明朝"/>
      <family val="1"/>
      <charset val="128"/>
    </font>
    <font>
      <b/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u/>
      <sz val="14"/>
      <color theme="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u/>
      <sz val="14"/>
      <color theme="1"/>
      <name val="ＭＳ 明朝"/>
      <family val="1"/>
      <charset val="128"/>
    </font>
    <font>
      <b/>
      <sz val="8"/>
      <color theme="1"/>
      <name val="ＭＳ ゴシック"/>
      <family val="3"/>
      <charset val="128"/>
    </font>
    <font>
      <b/>
      <sz val="16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indexed="12"/>
      <name val="ＭＳ Ｐゴシック"/>
      <family val="3"/>
      <charset val="128"/>
    </font>
    <font>
      <b/>
      <sz val="12"/>
      <name val="ＭＳ 明朝"/>
      <family val="1"/>
      <charset val="128"/>
    </font>
    <font>
      <sz val="9.8000000000000007"/>
      <name val="ＭＳ 明朝"/>
      <family val="1"/>
      <charset val="128"/>
    </font>
    <font>
      <sz val="9.5"/>
      <name val="ＭＳ 明朝"/>
      <family val="1"/>
      <charset val="128"/>
    </font>
    <font>
      <b/>
      <sz val="8"/>
      <name val="ＭＳ ゴシック"/>
      <family val="3"/>
      <charset val="128"/>
    </font>
    <font>
      <sz val="8"/>
      <name val="ＭＳ Ｐ明朝"/>
      <family val="1"/>
      <charset val="128"/>
    </font>
    <font>
      <vertAlign val="superscript"/>
      <sz val="8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77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</borders>
  <cellStyleXfs count="7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/>
    <xf numFmtId="38" fontId="17" fillId="0" borderId="0" applyFont="0" applyFill="0" applyBorder="0" applyAlignment="0" applyProtection="0">
      <alignment vertical="center"/>
    </xf>
    <xf numFmtId="0" fontId="1" fillId="0" borderId="0"/>
    <xf numFmtId="0" fontId="9" fillId="0" borderId="0"/>
    <xf numFmtId="0" fontId="1" fillId="0" borderId="0"/>
  </cellStyleXfs>
  <cellXfs count="416">
    <xf numFmtId="0" fontId="0" fillId="0" borderId="0" xfId="0"/>
    <xf numFmtId="0" fontId="5" fillId="0" borderId="0" xfId="0" applyFont="1"/>
    <xf numFmtId="0" fontId="5" fillId="0" borderId="0" xfId="0" applyFont="1" applyBorder="1"/>
    <xf numFmtId="0" fontId="5" fillId="0" borderId="0" xfId="0" applyFont="1" applyBorder="1" applyAlignment="1"/>
    <xf numFmtId="0" fontId="5" fillId="0" borderId="0" xfId="0" applyFont="1" applyBorder="1" applyAlignment="1">
      <alignment horizontal="distributed"/>
    </xf>
    <xf numFmtId="0" fontId="5" fillId="0" borderId="0" xfId="0" applyFont="1" applyBorder="1" applyAlignment="1">
      <alignment vertical="center"/>
    </xf>
    <xf numFmtId="37" fontId="5" fillId="0" borderId="0" xfId="0" applyNumberFormat="1" applyFont="1" applyBorder="1" applyAlignment="1" applyProtection="1">
      <alignment horizontal="right"/>
    </xf>
    <xf numFmtId="37" fontId="5" fillId="0" borderId="0" xfId="0" applyNumberFormat="1" applyFont="1" applyBorder="1" applyAlignment="1" applyProtection="1"/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left"/>
    </xf>
    <xf numFmtId="177" fontId="5" fillId="0" borderId="0" xfId="0" applyNumberFormat="1" applyFont="1" applyBorder="1" applyAlignment="1" applyProtection="1">
      <alignment horizontal="right"/>
    </xf>
    <xf numFmtId="177" fontId="5" fillId="0" borderId="0" xfId="0" applyNumberFormat="1" applyFont="1" applyBorder="1" applyAlignment="1" applyProtection="1"/>
    <xf numFmtId="177" fontId="5" fillId="0" borderId="0" xfId="0" applyNumberFormat="1" applyFont="1" applyBorder="1" applyAlignment="1"/>
    <xf numFmtId="0" fontId="9" fillId="0" borderId="0" xfId="0" applyFont="1" applyBorder="1" applyAlignment="1"/>
    <xf numFmtId="0" fontId="10" fillId="0" borderId="0" xfId="1" applyFont="1" applyAlignment="1" applyProtection="1"/>
    <xf numFmtId="0" fontId="11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4" xfId="0" applyFont="1" applyBorder="1" applyAlignment="1">
      <alignment vertical="center"/>
    </xf>
    <xf numFmtId="0" fontId="11" fillId="0" borderId="6" xfId="0" applyFont="1" applyBorder="1" applyAlignment="1">
      <alignment vertical="center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right" vertical="center"/>
    </xf>
    <xf numFmtId="0" fontId="12" fillId="0" borderId="0" xfId="0" applyFont="1" applyAlignment="1">
      <alignment horizontal="center" vertical="center"/>
    </xf>
    <xf numFmtId="176" fontId="12" fillId="0" borderId="5" xfId="0" applyNumberFormat="1" applyFont="1" applyBorder="1" applyAlignment="1" applyProtection="1">
      <alignment vertical="center"/>
    </xf>
    <xf numFmtId="176" fontId="12" fillId="0" borderId="0" xfId="0" applyNumberFormat="1" applyFont="1" applyAlignment="1" applyProtection="1">
      <alignment vertical="center"/>
    </xf>
    <xf numFmtId="176" fontId="12" fillId="0" borderId="0" xfId="0" applyNumberFormat="1" applyFont="1" applyAlignment="1">
      <alignment vertical="center"/>
    </xf>
    <xf numFmtId="176" fontId="12" fillId="0" borderId="10" xfId="0" applyNumberFormat="1" applyFont="1" applyBorder="1" applyAlignment="1" applyProtection="1">
      <alignment vertical="center"/>
    </xf>
    <xf numFmtId="176" fontId="12" fillId="0" borderId="0" xfId="0" applyNumberFormat="1" applyFont="1" applyFill="1" applyBorder="1" applyAlignment="1" applyProtection="1">
      <alignment vertical="center"/>
    </xf>
    <xf numFmtId="0" fontId="12" fillId="0" borderId="0" xfId="0" quotePrefix="1" applyFont="1" applyBorder="1" applyAlignment="1">
      <alignment vertical="center"/>
    </xf>
    <xf numFmtId="0" fontId="12" fillId="0" borderId="10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quotePrefix="1" applyFont="1" applyAlignment="1">
      <alignment horizontal="left" vertical="center"/>
    </xf>
    <xf numFmtId="176" fontId="12" fillId="0" borderId="11" xfId="0" applyNumberFormat="1" applyFont="1" applyBorder="1" applyAlignment="1">
      <alignment vertical="center"/>
    </xf>
    <xf numFmtId="176" fontId="12" fillId="0" borderId="2" xfId="0" applyNumberFormat="1" applyFont="1" applyBorder="1" applyAlignment="1" applyProtection="1">
      <alignment vertical="center"/>
    </xf>
    <xf numFmtId="176" fontId="12" fillId="0" borderId="2" xfId="0" applyNumberFormat="1" applyFont="1" applyBorder="1" applyAlignment="1">
      <alignment vertical="center"/>
    </xf>
    <xf numFmtId="0" fontId="12" fillId="0" borderId="12" xfId="0" applyFont="1" applyBorder="1" applyAlignment="1">
      <alignment horizontal="center" vertical="center"/>
    </xf>
    <xf numFmtId="176" fontId="12" fillId="0" borderId="0" xfId="0" applyNumberFormat="1" applyFont="1" applyBorder="1" applyAlignment="1" applyProtection="1">
      <alignment vertical="center"/>
    </xf>
    <xf numFmtId="0" fontId="12" fillId="0" borderId="13" xfId="0" quotePrefix="1" applyFont="1" applyBorder="1" applyAlignment="1">
      <alignment vertical="center"/>
    </xf>
    <xf numFmtId="0" fontId="12" fillId="0" borderId="13" xfId="0" applyFont="1" applyBorder="1" applyAlignment="1">
      <alignment vertical="center"/>
    </xf>
    <xf numFmtId="176" fontId="12" fillId="0" borderId="14" xfId="0" applyNumberFormat="1" applyFont="1" applyBorder="1" applyAlignment="1" applyProtection="1">
      <alignment vertical="center"/>
    </xf>
    <xf numFmtId="178" fontId="12" fillId="0" borderId="0" xfId="4" applyNumberFormat="1" applyFont="1" applyFill="1" applyBorder="1" applyAlignment="1">
      <alignment vertical="center"/>
    </xf>
    <xf numFmtId="178" fontId="12" fillId="0" borderId="0" xfId="4" applyNumberFormat="1" applyFont="1" applyFill="1" applyBorder="1" applyAlignment="1">
      <alignment horizontal="right" vertical="center"/>
    </xf>
    <xf numFmtId="176" fontId="12" fillId="0" borderId="11" xfId="0" applyNumberFormat="1" applyFont="1" applyBorder="1" applyAlignment="1" applyProtection="1">
      <alignment vertical="center"/>
    </xf>
    <xf numFmtId="176" fontId="12" fillId="0" borderId="15" xfId="0" applyNumberFormat="1" applyFont="1" applyBorder="1" applyAlignment="1" applyProtection="1">
      <alignment vertical="center"/>
    </xf>
    <xf numFmtId="0" fontId="12" fillId="0" borderId="16" xfId="0" quotePrefix="1" applyFont="1" applyBorder="1" applyAlignment="1">
      <alignment horizontal="left" vertical="center"/>
    </xf>
    <xf numFmtId="0" fontId="12" fillId="0" borderId="17" xfId="0" quotePrefix="1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11" fillId="0" borderId="5" xfId="0" applyFont="1" applyBorder="1" applyAlignment="1">
      <alignment horizontal="center" vertical="center" shrinkToFit="1"/>
    </xf>
    <xf numFmtId="0" fontId="4" fillId="0" borderId="3" xfId="0" applyFont="1" applyBorder="1" applyAlignment="1">
      <alignment horizontal="center" vertical="center" wrapText="1" shrinkToFit="1"/>
    </xf>
    <xf numFmtId="176" fontId="12" fillId="0" borderId="10" xfId="0" applyNumberFormat="1" applyFont="1" applyBorder="1" applyAlignment="1">
      <alignment vertical="center"/>
    </xf>
    <xf numFmtId="0" fontId="4" fillId="0" borderId="7" xfId="0" applyFont="1" applyBorder="1" applyAlignment="1">
      <alignment horizontal="center" vertical="center" wrapText="1" shrinkToFit="1"/>
    </xf>
    <xf numFmtId="0" fontId="18" fillId="0" borderId="0" xfId="1" applyFont="1" applyAlignment="1" applyProtection="1"/>
    <xf numFmtId="0" fontId="19" fillId="0" borderId="0" xfId="0" applyFont="1" applyBorder="1" applyAlignment="1"/>
    <xf numFmtId="0" fontId="19" fillId="0" borderId="0" xfId="0" applyFont="1"/>
    <xf numFmtId="0" fontId="21" fillId="0" borderId="0" xfId="0" applyFont="1" applyBorder="1" applyAlignment="1">
      <alignment horizontal="left"/>
    </xf>
    <xf numFmtId="0" fontId="22" fillId="0" borderId="0" xfId="0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22" fillId="0" borderId="0" xfId="0" applyFont="1" applyBorder="1" applyAlignment="1"/>
    <xf numFmtId="0" fontId="19" fillId="0" borderId="0" xfId="0" applyFont="1" applyBorder="1" applyAlignment="1">
      <alignment horizontal="left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top"/>
    </xf>
    <xf numFmtId="0" fontId="19" fillId="0" borderId="0" xfId="0" applyFont="1" applyBorder="1" applyAlignment="1">
      <alignment vertical="top"/>
    </xf>
    <xf numFmtId="37" fontId="19" fillId="0" borderId="0" xfId="0" applyNumberFormat="1" applyFont="1" applyBorder="1" applyAlignment="1" applyProtection="1"/>
    <xf numFmtId="37" fontId="19" fillId="0" borderId="0" xfId="0" applyNumberFormat="1" applyFont="1" applyBorder="1" applyAlignment="1" applyProtection="1">
      <alignment horizontal="right"/>
    </xf>
    <xf numFmtId="0" fontId="19" fillId="0" borderId="0" xfId="0" applyFont="1" applyBorder="1" applyAlignment="1">
      <alignment horizontal="right"/>
    </xf>
    <xf numFmtId="0" fontId="23" fillId="0" borderId="0" xfId="1" applyFont="1" applyBorder="1" applyAlignment="1" applyProtection="1"/>
    <xf numFmtId="0" fontId="19" fillId="0" borderId="0" xfId="0" applyFont="1" applyBorder="1" applyAlignment="1">
      <alignment horizontal="distributed"/>
    </xf>
    <xf numFmtId="0" fontId="19" fillId="0" borderId="0" xfId="0" applyFont="1" applyBorder="1" applyAlignment="1">
      <alignment horizontal="distributed" vertical="center"/>
    </xf>
    <xf numFmtId="0" fontId="19" fillId="0" borderId="0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distributed" vertical="top"/>
    </xf>
    <xf numFmtId="0" fontId="19" fillId="0" borderId="0" xfId="0" quotePrefix="1" applyFont="1" applyBorder="1" applyAlignment="1">
      <alignment horizontal="center"/>
    </xf>
    <xf numFmtId="0" fontId="22" fillId="0" borderId="0" xfId="0" applyFont="1" applyBorder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/>
    <xf numFmtId="0" fontId="24" fillId="0" borderId="0" xfId="1" applyFont="1" applyAlignment="1" applyProtection="1"/>
    <xf numFmtId="0" fontId="20" fillId="0" borderId="0" xfId="0" applyFont="1" applyAlignment="1">
      <alignment horizontal="right"/>
    </xf>
    <xf numFmtId="0" fontId="20" fillId="0" borderId="0" xfId="0" applyFont="1" applyBorder="1"/>
    <xf numFmtId="41" fontId="19" fillId="0" borderId="0" xfId="0" applyNumberFormat="1" applyFont="1" applyBorder="1" applyAlignment="1">
      <alignment horizontal="right"/>
    </xf>
    <xf numFmtId="37" fontId="19" fillId="0" borderId="0" xfId="0" applyNumberFormat="1" applyFont="1" applyBorder="1" applyAlignment="1" applyProtection="1">
      <alignment horizontal="center"/>
    </xf>
    <xf numFmtId="0" fontId="20" fillId="0" borderId="0" xfId="0" applyFont="1"/>
    <xf numFmtId="0" fontId="19" fillId="0" borderId="0" xfId="0" applyFont="1" applyBorder="1"/>
    <xf numFmtId="37" fontId="19" fillId="0" borderId="0" xfId="0" applyNumberFormat="1" applyFont="1" applyBorder="1" applyAlignment="1"/>
    <xf numFmtId="0" fontId="19" fillId="0" borderId="0" xfId="0" applyFont="1" applyBorder="1" applyAlignment="1">
      <alignment horizontal="center" vertical="top" wrapText="1"/>
    </xf>
    <xf numFmtId="37" fontId="19" fillId="0" borderId="0" xfId="0" applyNumberFormat="1" applyFont="1" applyBorder="1" applyAlignment="1" applyProtection="1">
      <alignment horizontal="distributed" vertical="center"/>
    </xf>
    <xf numFmtId="38" fontId="25" fillId="0" borderId="0" xfId="2" applyFont="1" applyAlignment="1">
      <alignment horizontal="right"/>
    </xf>
    <xf numFmtId="0" fontId="19" fillId="0" borderId="0" xfId="0" applyFont="1" applyBorder="1" applyAlignment="1">
      <alignment horizontal="left" vertical="distributed" textRotation="255"/>
    </xf>
    <xf numFmtId="0" fontId="19" fillId="0" borderId="0" xfId="0" applyFont="1" applyBorder="1" applyAlignment="1">
      <alignment horizontal="left" vertical="center" textRotation="255"/>
    </xf>
    <xf numFmtId="37" fontId="19" fillId="0" borderId="0" xfId="0" applyNumberFormat="1" applyFont="1"/>
    <xf numFmtId="0" fontId="19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16" fillId="0" borderId="1" xfId="0" applyFont="1" applyBorder="1" applyAlignment="1">
      <alignment horizontal="right" vertical="center"/>
    </xf>
    <xf numFmtId="0" fontId="16" fillId="0" borderId="0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37" fontId="16" fillId="0" borderId="0" xfId="0" applyNumberFormat="1" applyFont="1" applyAlignment="1" applyProtection="1">
      <alignment vertical="center"/>
    </xf>
    <xf numFmtId="37" fontId="16" fillId="0" borderId="0" xfId="0" applyNumberFormat="1" applyFont="1" applyBorder="1" applyAlignment="1" applyProtection="1">
      <alignment vertical="center"/>
    </xf>
    <xf numFmtId="0" fontId="16" fillId="0" borderId="20" xfId="0" quotePrefix="1" applyFont="1" applyBorder="1" applyAlignment="1">
      <alignment horizontal="center" vertical="center"/>
    </xf>
    <xf numFmtId="37" fontId="16" fillId="0" borderId="0" xfId="0" applyNumberFormat="1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20" xfId="0" applyFont="1" applyBorder="1" applyAlignment="1">
      <alignment horizontal="distributed" vertical="center" shrinkToFit="1"/>
    </xf>
    <xf numFmtId="37" fontId="16" fillId="0" borderId="0" xfId="0" applyNumberFormat="1" applyFont="1" applyBorder="1" applyAlignment="1" applyProtection="1">
      <alignment horizontal="right" vertical="center"/>
    </xf>
    <xf numFmtId="37" fontId="16" fillId="0" borderId="0" xfId="0" applyNumberFormat="1" applyFont="1" applyAlignment="1" applyProtection="1">
      <alignment horizontal="right" vertical="center"/>
    </xf>
    <xf numFmtId="41" fontId="5" fillId="0" borderId="0" xfId="0" applyNumberFormat="1" applyFont="1" applyBorder="1" applyAlignment="1">
      <alignment horizontal="right"/>
    </xf>
    <xf numFmtId="0" fontId="11" fillId="0" borderId="20" xfId="0" applyFont="1" applyBorder="1" applyAlignment="1">
      <alignment horizontal="distributed" vertical="center" shrinkToFit="1"/>
    </xf>
    <xf numFmtId="0" fontId="16" fillId="0" borderId="29" xfId="0" applyFont="1" applyBorder="1" applyAlignment="1">
      <alignment horizontal="distributed" vertical="center" shrinkToFit="1"/>
    </xf>
    <xf numFmtId="37" fontId="16" fillId="0" borderId="2" xfId="0" applyNumberFormat="1" applyFont="1" applyBorder="1" applyAlignment="1" applyProtection="1">
      <alignment horizontal="right" vertical="center"/>
    </xf>
    <xf numFmtId="0" fontId="5" fillId="0" borderId="0" xfId="0" applyFont="1" applyBorder="1" applyAlignment="1">
      <alignment horizontal="right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5" fillId="0" borderId="0" xfId="0" quotePrefix="1" applyFont="1" applyBorder="1" applyAlignment="1">
      <alignment horizontal="center"/>
    </xf>
    <xf numFmtId="37" fontId="5" fillId="0" borderId="0" xfId="0" applyNumberFormat="1" applyFont="1" applyBorder="1" applyAlignment="1" applyProtection="1">
      <alignment horizontal="center"/>
    </xf>
    <xf numFmtId="37" fontId="16" fillId="0" borderId="0" xfId="0" applyNumberFormat="1" applyFont="1" applyAlignment="1">
      <alignment horizontal="right" vertical="center"/>
    </xf>
    <xf numFmtId="0" fontId="16" fillId="0" borderId="33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176" fontId="12" fillId="0" borderId="11" xfId="4" applyNumberFormat="1" applyFont="1" applyFill="1" applyBorder="1" applyAlignment="1">
      <alignment vertical="center"/>
    </xf>
    <xf numFmtId="0" fontId="19" fillId="0" borderId="0" xfId="0" applyFont="1" applyBorder="1" applyAlignment="1">
      <alignment horizontal="center"/>
    </xf>
    <xf numFmtId="0" fontId="19" fillId="0" borderId="0" xfId="0" applyFont="1" applyBorder="1" applyAlignment="1">
      <alignment horizontal="center"/>
    </xf>
    <xf numFmtId="179" fontId="5" fillId="0" borderId="32" xfId="2" applyNumberFormat="1" applyFont="1" applyBorder="1" applyAlignment="1">
      <alignment horizontal="right"/>
    </xf>
    <xf numFmtId="38" fontId="5" fillId="0" borderId="32" xfId="2" applyFont="1" applyBorder="1"/>
    <xf numFmtId="38" fontId="5" fillId="0" borderId="32" xfId="2" applyFont="1" applyBorder="1" applyAlignment="1">
      <alignment horizontal="right"/>
    </xf>
    <xf numFmtId="179" fontId="19" fillId="0" borderId="0" xfId="0" applyNumberFormat="1" applyFont="1" applyBorder="1" applyAlignment="1"/>
    <xf numFmtId="179" fontId="5" fillId="0" borderId="61" xfId="2" applyNumberFormat="1" applyFont="1" applyBorder="1" applyAlignment="1">
      <alignment horizontal="right"/>
    </xf>
    <xf numFmtId="38" fontId="5" fillId="0" borderId="61" xfId="2" applyFont="1" applyBorder="1"/>
    <xf numFmtId="0" fontId="19" fillId="0" borderId="72" xfId="0" applyFont="1" applyBorder="1" applyAlignment="1"/>
    <xf numFmtId="179" fontId="19" fillId="0" borderId="70" xfId="0" applyNumberFormat="1" applyFont="1" applyBorder="1" applyAlignment="1"/>
    <xf numFmtId="38" fontId="5" fillId="0" borderId="33" xfId="2" applyFont="1" applyBorder="1"/>
    <xf numFmtId="38" fontId="5" fillId="0" borderId="33" xfId="2" applyFont="1" applyBorder="1" applyAlignment="1">
      <alignment horizontal="right"/>
    </xf>
    <xf numFmtId="179" fontId="19" fillId="0" borderId="71" xfId="0" applyNumberFormat="1" applyFont="1" applyBorder="1" applyAlignment="1"/>
    <xf numFmtId="38" fontId="5" fillId="0" borderId="0" xfId="2" applyFont="1" applyBorder="1"/>
    <xf numFmtId="38" fontId="5" fillId="0" borderId="0" xfId="2" applyFont="1" applyBorder="1" applyAlignment="1">
      <alignment horizontal="right"/>
    </xf>
    <xf numFmtId="179" fontId="19" fillId="0" borderId="73" xfId="0" applyNumberFormat="1" applyFont="1" applyBorder="1" applyAlignment="1"/>
    <xf numFmtId="179" fontId="19" fillId="0" borderId="74" xfId="0" applyNumberFormat="1" applyFont="1" applyBorder="1" applyAlignment="1"/>
    <xf numFmtId="0" fontId="19" fillId="0" borderId="0" xfId="0" applyFont="1" applyBorder="1" applyAlignment="1">
      <alignment horizontal="right" vertical="center"/>
    </xf>
    <xf numFmtId="179" fontId="5" fillId="0" borderId="75" xfId="2" applyNumberFormat="1" applyFont="1" applyBorder="1" applyAlignment="1">
      <alignment horizontal="right"/>
    </xf>
    <xf numFmtId="38" fontId="5" fillId="0" borderId="75" xfId="2" applyFont="1" applyBorder="1"/>
    <xf numFmtId="179" fontId="19" fillId="0" borderId="72" xfId="0" applyNumberFormat="1" applyFont="1" applyBorder="1" applyAlignment="1"/>
    <xf numFmtId="179" fontId="19" fillId="0" borderId="33" xfId="0" applyNumberFormat="1" applyFont="1" applyBorder="1" applyAlignment="1"/>
    <xf numFmtId="179" fontId="5" fillId="0" borderId="33" xfId="2" applyNumberFormat="1" applyFont="1" applyBorder="1" applyAlignment="1">
      <alignment horizontal="right"/>
    </xf>
    <xf numFmtId="38" fontId="5" fillId="0" borderId="13" xfId="2" applyFont="1" applyBorder="1"/>
    <xf numFmtId="38" fontId="5" fillId="0" borderId="13" xfId="2" applyFont="1" applyBorder="1" applyAlignment="1">
      <alignment horizontal="right"/>
    </xf>
    <xf numFmtId="179" fontId="19" fillId="3" borderId="32" xfId="0" applyNumberFormat="1" applyFont="1" applyFill="1" applyBorder="1" applyAlignment="1"/>
    <xf numFmtId="38" fontId="5" fillId="3" borderId="32" xfId="2" applyFont="1" applyFill="1" applyBorder="1" applyAlignment="1">
      <alignment horizontal="right"/>
    </xf>
    <xf numFmtId="179" fontId="5" fillId="3" borderId="32" xfId="2" applyNumberFormat="1" applyFont="1" applyFill="1" applyBorder="1" applyAlignment="1">
      <alignment horizontal="right"/>
    </xf>
    <xf numFmtId="0" fontId="1" fillId="0" borderId="0" xfId="6"/>
    <xf numFmtId="0" fontId="28" fillId="0" borderId="0" xfId="6" applyFont="1" applyAlignment="1">
      <alignment vertical="center"/>
    </xf>
    <xf numFmtId="0" fontId="29" fillId="0" borderId="0" xfId="6" applyFont="1" applyAlignment="1">
      <alignment vertical="center"/>
    </xf>
    <xf numFmtId="0" fontId="30" fillId="0" borderId="0" xfId="6" applyFont="1" applyAlignment="1">
      <alignment horizontal="right" vertical="center"/>
    </xf>
    <xf numFmtId="0" fontId="30" fillId="0" borderId="0" xfId="6" applyFont="1" applyAlignment="1">
      <alignment vertical="center"/>
    </xf>
    <xf numFmtId="49" fontId="30" fillId="0" borderId="0" xfId="6" applyNumberFormat="1" applyFont="1" applyAlignment="1">
      <alignment horizontal="center" vertical="center"/>
    </xf>
    <xf numFmtId="0" fontId="31" fillId="0" borderId="0" xfId="1" applyFont="1" applyBorder="1" applyAlignment="1" applyProtection="1">
      <alignment vertical="center"/>
    </xf>
    <xf numFmtId="0" fontId="30" fillId="0" borderId="0" xfId="6" applyFont="1" applyBorder="1" applyAlignment="1">
      <alignment vertical="center"/>
    </xf>
    <xf numFmtId="0" fontId="29" fillId="0" borderId="0" xfId="6" applyFont="1"/>
    <xf numFmtId="0" fontId="1" fillId="0" borderId="0" xfId="6" applyAlignment="1"/>
    <xf numFmtId="0" fontId="19" fillId="0" borderId="0" xfId="0" applyFont="1" applyBorder="1" applyAlignment="1">
      <alignment horizontal="center"/>
    </xf>
    <xf numFmtId="0" fontId="16" fillId="0" borderId="35" xfId="0" applyFont="1" applyBorder="1" applyAlignment="1">
      <alignment horizontal="center" vertical="center"/>
    </xf>
    <xf numFmtId="0" fontId="16" fillId="0" borderId="38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32" fillId="0" borderId="0" xfId="0" applyFont="1" applyAlignment="1">
      <alignment vertical="center"/>
    </xf>
    <xf numFmtId="0" fontId="16" fillId="0" borderId="36" xfId="0" applyFont="1" applyBorder="1" applyAlignment="1">
      <alignment horizontal="center" vertical="center" wrapText="1"/>
    </xf>
    <xf numFmtId="0" fontId="16" fillId="0" borderId="34" xfId="0" applyFont="1" applyBorder="1" applyAlignment="1">
      <alignment vertical="center"/>
    </xf>
    <xf numFmtId="0" fontId="16" fillId="0" borderId="10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2" xfId="0" applyFont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6" fillId="0" borderId="12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 shrinkToFit="1"/>
    </xf>
    <xf numFmtId="0" fontId="16" fillId="0" borderId="13" xfId="0" applyFont="1" applyBorder="1" applyAlignment="1">
      <alignment horizontal="center" vertical="center"/>
    </xf>
    <xf numFmtId="0" fontId="11" fillId="0" borderId="20" xfId="0" quotePrefix="1" applyFont="1" applyBorder="1" applyAlignment="1">
      <alignment horizontal="center" vertical="center" shrinkToFit="1"/>
    </xf>
    <xf numFmtId="0" fontId="16" fillId="0" borderId="21" xfId="0" applyFont="1" applyBorder="1" applyAlignment="1">
      <alignment horizontal="center" vertical="center"/>
    </xf>
    <xf numFmtId="0" fontId="11" fillId="0" borderId="22" xfId="0" quotePrefix="1" applyFont="1" applyBorder="1" applyAlignment="1">
      <alignment horizontal="center" vertical="center" shrinkToFit="1"/>
    </xf>
    <xf numFmtId="0" fontId="16" fillId="0" borderId="23" xfId="0" applyFont="1" applyBorder="1" applyAlignment="1">
      <alignment horizontal="distributed" vertical="center"/>
    </xf>
    <xf numFmtId="0" fontId="16" fillId="0" borderId="17" xfId="0" applyFont="1" applyBorder="1" applyAlignment="1">
      <alignment horizontal="center" vertical="center"/>
    </xf>
    <xf numFmtId="0" fontId="11" fillId="0" borderId="16" xfId="0" quotePrefix="1" applyFont="1" applyBorder="1" applyAlignment="1">
      <alignment horizontal="center" vertical="center" shrinkToFit="1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180" fontId="11" fillId="0" borderId="0" xfId="0" applyNumberFormat="1" applyFont="1" applyFill="1" applyBorder="1" applyAlignment="1">
      <alignment vertical="center"/>
    </xf>
    <xf numFmtId="180" fontId="11" fillId="0" borderId="0" xfId="0" quotePrefix="1" applyNumberFormat="1" applyFont="1" applyBorder="1" applyAlignment="1">
      <alignment vertical="center"/>
    </xf>
    <xf numFmtId="180" fontId="11" fillId="0" borderId="0" xfId="0" applyNumberFormat="1" applyFont="1" applyBorder="1" applyAlignment="1">
      <alignment vertical="center"/>
    </xf>
    <xf numFmtId="180" fontId="11" fillId="0" borderId="10" xfId="3" applyNumberFormat="1" applyFont="1" applyFill="1" applyBorder="1" applyAlignment="1">
      <alignment vertical="center"/>
    </xf>
    <xf numFmtId="180" fontId="11" fillId="0" borderId="0" xfId="3" applyNumberFormat="1" applyFont="1" applyFill="1" applyBorder="1" applyAlignment="1">
      <alignment vertical="center"/>
    </xf>
    <xf numFmtId="180" fontId="11" fillId="0" borderId="10" xfId="0" applyNumberFormat="1" applyFont="1" applyFill="1" applyBorder="1" applyAlignment="1">
      <alignment vertical="center"/>
    </xf>
    <xf numFmtId="180" fontId="11" fillId="0" borderId="24" xfId="3" applyNumberFormat="1" applyFont="1" applyFill="1" applyBorder="1" applyAlignment="1">
      <alignment vertical="center"/>
    </xf>
    <xf numFmtId="180" fontId="11" fillId="0" borderId="1" xfId="3" applyNumberFormat="1" applyFont="1" applyFill="1" applyBorder="1" applyAlignment="1">
      <alignment vertical="center"/>
    </xf>
    <xf numFmtId="0" fontId="16" fillId="0" borderId="42" xfId="0" applyFont="1" applyBorder="1" applyAlignment="1">
      <alignment horizontal="center" vertical="center" wrapText="1"/>
    </xf>
    <xf numFmtId="0" fontId="16" fillId="0" borderId="25" xfId="0" applyFont="1" applyBorder="1" applyAlignment="1">
      <alignment horizontal="center" vertical="center" wrapText="1"/>
    </xf>
    <xf numFmtId="0" fontId="12" fillId="0" borderId="25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 wrapText="1"/>
    </xf>
    <xf numFmtId="37" fontId="16" fillId="0" borderId="26" xfId="0" applyNumberFormat="1" applyFont="1" applyBorder="1" applyAlignment="1" applyProtection="1">
      <alignment vertical="center"/>
    </xf>
    <xf numFmtId="37" fontId="16" fillId="0" borderId="27" xfId="0" applyNumberFormat="1" applyFont="1" applyBorder="1" applyAlignment="1" applyProtection="1">
      <alignment vertical="center"/>
    </xf>
    <xf numFmtId="37" fontId="16" fillId="0" borderId="27" xfId="0" applyNumberFormat="1" applyFont="1" applyBorder="1" applyAlignment="1" applyProtection="1">
      <alignment horizontal="right" vertical="center"/>
    </xf>
    <xf numFmtId="0" fontId="16" fillId="0" borderId="27" xfId="0" applyFont="1" applyBorder="1" applyAlignment="1">
      <alignment horizontal="right" vertical="center"/>
    </xf>
    <xf numFmtId="0" fontId="16" fillId="0" borderId="27" xfId="0" applyFont="1" applyBorder="1" applyAlignment="1">
      <alignment vertical="center"/>
    </xf>
    <xf numFmtId="37" fontId="16" fillId="0" borderId="27" xfId="0" applyNumberFormat="1" applyFont="1" applyBorder="1" applyAlignment="1">
      <alignment vertical="center"/>
    </xf>
    <xf numFmtId="0" fontId="16" fillId="0" borderId="0" xfId="0" applyFont="1" applyAlignment="1">
      <alignment horizontal="left" vertical="center" wrapText="1"/>
    </xf>
    <xf numFmtId="0" fontId="16" fillId="0" borderId="20" xfId="0" applyFont="1" applyBorder="1" applyAlignment="1">
      <alignment horizontal="distributed" vertical="center"/>
    </xf>
    <xf numFmtId="0" fontId="16" fillId="0" borderId="29" xfId="0" applyFont="1" applyBorder="1" applyAlignment="1">
      <alignment horizontal="distributed" vertical="center"/>
    </xf>
    <xf numFmtId="37" fontId="16" fillId="0" borderId="2" xfId="0" applyNumberFormat="1" applyFont="1" applyBorder="1" applyAlignment="1">
      <alignment horizontal="right" vertical="center"/>
    </xf>
    <xf numFmtId="37" fontId="5" fillId="0" borderId="0" xfId="0" applyNumberFormat="1" applyFont="1" applyBorder="1" applyAlignment="1"/>
    <xf numFmtId="0" fontId="32" fillId="0" borderId="0" xfId="0" applyFont="1" applyAlignment="1">
      <alignment horizontal="left" vertical="center"/>
    </xf>
    <xf numFmtId="0" fontId="16" fillId="0" borderId="35" xfId="0" applyFont="1" applyBorder="1" applyAlignment="1">
      <alignment vertical="center"/>
    </xf>
    <xf numFmtId="0" fontId="16" fillId="0" borderId="37" xfId="0" applyFont="1" applyBorder="1" applyAlignment="1">
      <alignment vertical="center"/>
    </xf>
    <xf numFmtId="0" fontId="16" fillId="0" borderId="7" xfId="0" applyFont="1" applyBorder="1" applyAlignment="1">
      <alignment horizontal="center" vertical="center" shrinkToFit="1"/>
    </xf>
    <xf numFmtId="0" fontId="16" fillId="0" borderId="16" xfId="0" quotePrefix="1" applyFont="1" applyBorder="1" applyAlignment="1">
      <alignment horizontal="center" vertical="center"/>
    </xf>
    <xf numFmtId="37" fontId="16" fillId="0" borderId="14" xfId="0" applyNumberFormat="1" applyFont="1" applyBorder="1" applyAlignment="1" applyProtection="1">
      <alignment vertical="center"/>
    </xf>
    <xf numFmtId="37" fontId="16" fillId="0" borderId="2" xfId="0" applyNumberFormat="1" applyFont="1" applyBorder="1" applyAlignment="1" applyProtection="1">
      <alignment vertical="center"/>
    </xf>
    <xf numFmtId="0" fontId="7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6" fillId="0" borderId="31" xfId="0" applyFont="1" applyBorder="1" applyAlignment="1">
      <alignment horizontal="left" vertical="center"/>
    </xf>
    <xf numFmtId="0" fontId="16" fillId="0" borderId="31" xfId="0" applyFont="1" applyBorder="1" applyAlignment="1">
      <alignment vertical="center"/>
    </xf>
    <xf numFmtId="0" fontId="16" fillId="0" borderId="0" xfId="0" applyFont="1" applyAlignment="1">
      <alignment vertical="center" wrapText="1"/>
    </xf>
    <xf numFmtId="0" fontId="5" fillId="0" borderId="0" xfId="0" applyFont="1" applyFill="1" applyBorder="1" applyAlignment="1">
      <alignment vertical="center"/>
    </xf>
    <xf numFmtId="0" fontId="32" fillId="0" borderId="0" xfId="0" applyFont="1" applyFill="1" applyAlignment="1">
      <alignment horizontal="left" vertical="center"/>
    </xf>
    <xf numFmtId="0" fontId="5" fillId="0" borderId="1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0" fontId="16" fillId="0" borderId="38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37" fontId="16" fillId="0" borderId="0" xfId="0" applyNumberFormat="1" applyFont="1" applyFill="1" applyBorder="1" applyAlignment="1" applyProtection="1">
      <alignment vertical="center"/>
    </xf>
    <xf numFmtId="37" fontId="16" fillId="0" borderId="0" xfId="0" applyNumberFormat="1" applyFont="1" applyFill="1" applyBorder="1" applyAlignment="1" applyProtection="1">
      <alignment horizontal="right" vertical="center"/>
    </xf>
    <xf numFmtId="0" fontId="16" fillId="0" borderId="20" xfId="0" quotePrefix="1" applyFont="1" applyFill="1" applyBorder="1" applyAlignment="1">
      <alignment horizontal="center" vertical="center"/>
    </xf>
    <xf numFmtId="0" fontId="16" fillId="0" borderId="16" xfId="0" quotePrefix="1" applyFont="1" applyFill="1" applyBorder="1" applyAlignment="1">
      <alignment horizontal="center" vertical="center"/>
    </xf>
    <xf numFmtId="37" fontId="16" fillId="0" borderId="14" xfId="0" applyNumberFormat="1" applyFont="1" applyFill="1" applyBorder="1" applyAlignment="1" applyProtection="1">
      <alignment vertical="center"/>
    </xf>
    <xf numFmtId="37" fontId="16" fillId="0" borderId="2" xfId="0" applyNumberFormat="1" applyFont="1" applyFill="1" applyBorder="1" applyAlignment="1" applyProtection="1">
      <alignment horizontal="right" vertical="center"/>
    </xf>
    <xf numFmtId="37" fontId="16" fillId="0" borderId="2" xfId="0" applyNumberFormat="1" applyFont="1" applyFill="1" applyBorder="1" applyAlignment="1" applyProtection="1">
      <alignment vertical="center"/>
    </xf>
    <xf numFmtId="0" fontId="16" fillId="0" borderId="0" xfId="0" applyFont="1" applyFill="1" applyAlignment="1">
      <alignment horizontal="left" vertical="center"/>
    </xf>
    <xf numFmtId="0" fontId="5" fillId="0" borderId="0" xfId="0" applyFont="1" applyFill="1" applyBorder="1"/>
    <xf numFmtId="0" fontId="5" fillId="0" borderId="0" xfId="0" applyFont="1" applyFill="1" applyBorder="1" applyAlignment="1"/>
    <xf numFmtId="3" fontId="16" fillId="0" borderId="0" xfId="0" applyNumberFormat="1" applyFont="1" applyBorder="1" applyAlignment="1">
      <alignment horizontal="right" vertical="center"/>
    </xf>
    <xf numFmtId="179" fontId="35" fillId="0" borderId="34" xfId="2" applyNumberFormat="1" applyFont="1" applyFill="1" applyBorder="1" applyAlignment="1">
      <alignment horizontal="right"/>
    </xf>
    <xf numFmtId="179" fontId="36" fillId="0" borderId="0" xfId="2" applyNumberFormat="1" applyFont="1" applyFill="1" applyBorder="1" applyAlignment="1">
      <alignment horizontal="right"/>
    </xf>
    <xf numFmtId="0" fontId="16" fillId="0" borderId="2" xfId="0" applyFont="1" applyBorder="1" applyAlignment="1">
      <alignment horizontal="right" vertical="center"/>
    </xf>
    <xf numFmtId="179" fontId="36" fillId="0" borderId="30" xfId="2" applyNumberFormat="1" applyFont="1" applyFill="1" applyBorder="1" applyAlignment="1">
      <alignment horizontal="right"/>
    </xf>
    <xf numFmtId="0" fontId="0" fillId="0" borderId="2" xfId="0" applyFont="1" applyBorder="1" applyAlignment="1">
      <alignment vertical="center" wrapText="1"/>
    </xf>
    <xf numFmtId="0" fontId="16" fillId="0" borderId="0" xfId="0" applyFont="1" applyAlignment="1">
      <alignment horizontal="right" vertical="center"/>
    </xf>
    <xf numFmtId="38" fontId="16" fillId="0" borderId="0" xfId="2" applyFont="1" applyAlignment="1" applyProtection="1">
      <alignment horizontal="right" vertical="center"/>
    </xf>
    <xf numFmtId="0" fontId="16" fillId="0" borderId="40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shrinkToFit="1"/>
    </xf>
    <xf numFmtId="37" fontId="11" fillId="0" borderId="0" xfId="0" applyNumberFormat="1" applyFont="1" applyAlignment="1">
      <alignment vertical="center"/>
    </xf>
    <xf numFmtId="0" fontId="5" fillId="0" borderId="20" xfId="0" applyFont="1" applyBorder="1" applyAlignment="1">
      <alignment horizontal="center" vertical="center"/>
    </xf>
    <xf numFmtId="0" fontId="11" fillId="0" borderId="0" xfId="0" applyFont="1" applyAlignment="1">
      <alignment vertical="center"/>
    </xf>
    <xf numFmtId="37" fontId="11" fillId="0" borderId="0" xfId="0" applyNumberFormat="1" applyFont="1" applyBorder="1" applyAlignment="1" applyProtection="1">
      <alignment horizontal="right" vertical="center"/>
    </xf>
    <xf numFmtId="37" fontId="11" fillId="0" borderId="0" xfId="0" applyNumberFormat="1" applyFont="1" applyAlignment="1">
      <alignment horizontal="right" vertical="center"/>
    </xf>
    <xf numFmtId="37" fontId="11" fillId="0" borderId="0" xfId="0" applyNumberFormat="1" applyFont="1" applyAlignment="1" applyProtection="1">
      <alignment horizontal="right" vertical="center"/>
    </xf>
    <xf numFmtId="37" fontId="11" fillId="0" borderId="2" xfId="0" applyNumberFormat="1" applyFont="1" applyBorder="1" applyAlignment="1" applyProtection="1">
      <alignment horizontal="right" vertical="center"/>
    </xf>
    <xf numFmtId="37" fontId="11" fillId="0" borderId="2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vertical="center" wrapText="1"/>
    </xf>
    <xf numFmtId="38" fontId="11" fillId="0" borderId="0" xfId="2" applyFont="1" applyBorder="1" applyAlignment="1">
      <alignment horizontal="right" vertical="center"/>
    </xf>
    <xf numFmtId="37" fontId="11" fillId="0" borderId="24" xfId="0" applyNumberFormat="1" applyFont="1" applyBorder="1" applyAlignment="1">
      <alignment horizontal="right" vertical="center"/>
    </xf>
    <xf numFmtId="37" fontId="11" fillId="0" borderId="1" xfId="0" applyNumberFormat="1" applyFont="1" applyBorder="1" applyAlignment="1">
      <alignment horizontal="right" vertical="center"/>
    </xf>
    <xf numFmtId="37" fontId="11" fillId="0" borderId="0" xfId="0" applyNumberFormat="1" applyFont="1" applyAlignment="1" applyProtection="1">
      <alignment vertical="center"/>
    </xf>
    <xf numFmtId="0" fontId="11" fillId="0" borderId="20" xfId="0" quotePrefix="1" applyFont="1" applyBorder="1" applyAlignment="1">
      <alignment horizontal="center" vertical="center"/>
    </xf>
    <xf numFmtId="37" fontId="11" fillId="0" borderId="10" xfId="0" applyNumberFormat="1" applyFont="1" applyBorder="1" applyAlignment="1">
      <alignment vertical="center"/>
    </xf>
    <xf numFmtId="37" fontId="11" fillId="0" borderId="0" xfId="0" applyNumberFormat="1" applyFont="1" applyBorder="1" applyAlignment="1">
      <alignment vertical="center"/>
    </xf>
    <xf numFmtId="37" fontId="11" fillId="0" borderId="0" xfId="0" applyNumberFormat="1" applyFont="1" applyBorder="1" applyAlignment="1">
      <alignment horizontal="right" vertical="center"/>
    </xf>
    <xf numFmtId="0" fontId="11" fillId="0" borderId="16" xfId="0" quotePrefix="1" applyFont="1" applyBorder="1" applyAlignment="1">
      <alignment horizontal="center" vertical="center"/>
    </xf>
    <xf numFmtId="0" fontId="11" fillId="0" borderId="24" xfId="0" applyFont="1" applyBorder="1" applyAlignment="1"/>
    <xf numFmtId="3" fontId="11" fillId="0" borderId="1" xfId="0" applyNumberFormat="1" applyFont="1" applyBorder="1" applyAlignment="1"/>
    <xf numFmtId="0" fontId="11" fillId="0" borderId="1" xfId="0" applyFont="1" applyBorder="1" applyAlignment="1"/>
    <xf numFmtId="38" fontId="11" fillId="0" borderId="1" xfId="2" applyFont="1" applyBorder="1" applyAlignment="1"/>
    <xf numFmtId="0" fontId="5" fillId="0" borderId="2" xfId="0" applyFont="1" applyBorder="1"/>
    <xf numFmtId="0" fontId="26" fillId="0" borderId="0" xfId="6" applyFont="1" applyAlignment="1">
      <alignment vertical="center"/>
    </xf>
    <xf numFmtId="0" fontId="27" fillId="0" borderId="0" xfId="6" applyFont="1" applyAlignment="1">
      <alignment vertical="center"/>
    </xf>
    <xf numFmtId="0" fontId="16" fillId="0" borderId="2" xfId="0" applyFont="1" applyBorder="1" applyAlignment="1">
      <alignment horizontal="distributed" vertical="center"/>
    </xf>
    <xf numFmtId="0" fontId="0" fillId="0" borderId="29" xfId="0" applyFont="1" applyBorder="1" applyAlignment="1">
      <alignment horizontal="distributed" vertical="center"/>
    </xf>
    <xf numFmtId="0" fontId="16" fillId="0" borderId="37" xfId="0" applyFont="1" applyBorder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45" xfId="0" applyFont="1" applyBorder="1" applyAlignment="1">
      <alignment horizontal="distributed" vertical="center"/>
    </xf>
    <xf numFmtId="0" fontId="0" fillId="0" borderId="28" xfId="0" applyFont="1" applyBorder="1" applyAlignment="1">
      <alignment horizontal="distributed" vertical="center"/>
    </xf>
    <xf numFmtId="0" fontId="16" fillId="0" borderId="0" xfId="0" applyFont="1" applyAlignment="1">
      <alignment horizontal="distributed" vertical="center"/>
    </xf>
    <xf numFmtId="0" fontId="0" fillId="0" borderId="20" xfId="0" applyFont="1" applyBorder="1" applyAlignment="1">
      <alignment horizontal="distributed" vertical="center"/>
    </xf>
    <xf numFmtId="0" fontId="16" fillId="0" borderId="0" xfId="0" applyFont="1" applyBorder="1" applyAlignment="1">
      <alignment horizontal="distributed" vertical="center"/>
    </xf>
    <xf numFmtId="0" fontId="16" fillId="0" borderId="18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20" fillId="0" borderId="0" xfId="0" applyFont="1" applyAlignment="1">
      <alignment horizontal="center"/>
    </xf>
    <xf numFmtId="0" fontId="16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vertical="center"/>
    </xf>
    <xf numFmtId="0" fontId="16" fillId="0" borderId="46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/>
    </xf>
    <xf numFmtId="0" fontId="16" fillId="0" borderId="39" xfId="0" applyFont="1" applyBorder="1" applyAlignment="1">
      <alignment horizontal="center" vertical="center"/>
    </xf>
    <xf numFmtId="0" fontId="16" fillId="0" borderId="47" xfId="0" applyFont="1" applyBorder="1" applyAlignment="1">
      <alignment horizontal="center" vertical="center" wrapText="1"/>
    </xf>
    <xf numFmtId="0" fontId="16" fillId="0" borderId="39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16" fillId="0" borderId="37" xfId="0" applyFont="1" applyBorder="1" applyAlignment="1">
      <alignment horizontal="distributed" vertical="center"/>
    </xf>
    <xf numFmtId="0" fontId="16" fillId="0" borderId="38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16" fillId="0" borderId="49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46" xfId="0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2" xfId="0" applyFont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 wrapText="1"/>
    </xf>
    <xf numFmtId="0" fontId="16" fillId="0" borderId="1" xfId="0" applyFont="1" applyBorder="1" applyAlignment="1">
      <alignment horizontal="right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5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67" xfId="0" applyFont="1" applyBorder="1" applyAlignment="1">
      <alignment horizontal="center" vertical="center" wrapText="1"/>
    </xf>
    <xf numFmtId="0" fontId="16" fillId="2" borderId="49" xfId="0" applyFont="1" applyFill="1" applyBorder="1" applyAlignment="1">
      <alignment horizontal="center" vertical="center" wrapText="1"/>
    </xf>
    <xf numFmtId="0" fontId="16" fillId="2" borderId="39" xfId="0" applyFont="1" applyFill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/>
    </xf>
    <xf numFmtId="0" fontId="16" fillId="0" borderId="54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4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/>
    </xf>
    <xf numFmtId="0" fontId="19" fillId="0" borderId="30" xfId="0" applyFont="1" applyBorder="1" applyAlignment="1">
      <alignment horizontal="center"/>
    </xf>
    <xf numFmtId="0" fontId="19" fillId="0" borderId="0" xfId="0" applyFont="1" applyBorder="1" applyAlignment="1">
      <alignment horizontal="center" wrapText="1" shrinkToFit="1"/>
    </xf>
    <xf numFmtId="0" fontId="19" fillId="0" borderId="30" xfId="0" applyFont="1" applyBorder="1" applyAlignment="1">
      <alignment horizontal="center" wrapText="1" shrinkToFit="1"/>
    </xf>
    <xf numFmtId="0" fontId="15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/>
    </xf>
    <xf numFmtId="0" fontId="16" fillId="0" borderId="1" xfId="0" applyFont="1" applyFill="1" applyBorder="1" applyAlignment="1">
      <alignment horizontal="right" vertical="center"/>
    </xf>
    <xf numFmtId="0" fontId="16" fillId="0" borderId="46" xfId="0" applyFont="1" applyFill="1" applyBorder="1" applyAlignment="1">
      <alignment horizontal="center" vertical="center"/>
    </xf>
    <xf numFmtId="0" fontId="16" fillId="0" borderId="20" xfId="0" applyFont="1" applyFill="1" applyBorder="1" applyAlignment="1">
      <alignment horizontal="center" vertical="center"/>
    </xf>
    <xf numFmtId="0" fontId="16" fillId="0" borderId="22" xfId="0" applyFont="1" applyFill="1" applyBorder="1" applyAlignment="1">
      <alignment horizontal="center" vertical="center"/>
    </xf>
    <xf numFmtId="0" fontId="16" fillId="0" borderId="35" xfId="0" applyFont="1" applyFill="1" applyBorder="1" applyAlignment="1">
      <alignment horizontal="center" vertical="center"/>
    </xf>
    <xf numFmtId="0" fontId="16" fillId="0" borderId="37" xfId="0" applyFont="1" applyFill="1" applyBorder="1" applyAlignment="1">
      <alignment horizontal="center" vertical="center"/>
    </xf>
    <xf numFmtId="0" fontId="16" fillId="0" borderId="44" xfId="0" applyFont="1" applyFill="1" applyBorder="1" applyAlignment="1">
      <alignment horizontal="center" vertical="center"/>
    </xf>
    <xf numFmtId="0" fontId="16" fillId="0" borderId="48" xfId="0" applyFont="1" applyFill="1" applyBorder="1" applyAlignment="1">
      <alignment horizontal="center" vertical="center"/>
    </xf>
    <xf numFmtId="0" fontId="16" fillId="0" borderId="10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47" xfId="0" applyFont="1" applyFill="1" applyBorder="1" applyAlignment="1">
      <alignment horizontal="center" vertical="center" wrapText="1"/>
    </xf>
    <xf numFmtId="0" fontId="16" fillId="0" borderId="49" xfId="0" applyFont="1" applyFill="1" applyBorder="1" applyAlignment="1">
      <alignment horizontal="center" vertical="center" wrapText="1"/>
    </xf>
    <xf numFmtId="0" fontId="16" fillId="0" borderId="39" xfId="0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 wrapText="1"/>
    </xf>
    <xf numFmtId="0" fontId="16" fillId="0" borderId="38" xfId="0" applyFont="1" applyFill="1" applyBorder="1" applyAlignment="1">
      <alignment horizontal="center" vertical="center"/>
    </xf>
    <xf numFmtId="0" fontId="16" fillId="0" borderId="39" xfId="0" applyFont="1" applyFill="1" applyBorder="1" applyAlignment="1">
      <alignment horizontal="center" vertical="center"/>
    </xf>
    <xf numFmtId="0" fontId="16" fillId="0" borderId="45" xfId="0" applyFont="1" applyBorder="1" applyAlignment="1">
      <alignment horizontal="center" vertical="center"/>
    </xf>
    <xf numFmtId="0" fontId="16" fillId="0" borderId="2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 shrinkToFit="1"/>
    </xf>
    <xf numFmtId="0" fontId="16" fillId="0" borderId="50" xfId="0" applyFont="1" applyBorder="1" applyAlignment="1">
      <alignment horizontal="center" vertical="center" shrinkToFit="1"/>
    </xf>
    <xf numFmtId="0" fontId="16" fillId="0" borderId="38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16" fillId="0" borderId="9" xfId="0" applyFont="1" applyBorder="1" applyAlignment="1">
      <alignment horizontal="center" vertical="center"/>
    </xf>
    <xf numFmtId="0" fontId="16" fillId="0" borderId="50" xfId="0" applyFont="1" applyBorder="1" applyAlignment="1">
      <alignment horizontal="center" vertical="center"/>
    </xf>
    <xf numFmtId="0" fontId="16" fillId="0" borderId="31" xfId="0" applyFont="1" applyBorder="1" applyAlignment="1">
      <alignment vertical="center" wrapText="1"/>
    </xf>
    <xf numFmtId="0" fontId="16" fillId="0" borderId="76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 shrinkToFit="1"/>
    </xf>
    <xf numFmtId="0" fontId="15" fillId="0" borderId="0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0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58" xfId="0" applyFont="1" applyBorder="1" applyAlignment="1">
      <alignment horizontal="center" vertical="center" wrapText="1"/>
    </xf>
    <xf numFmtId="0" fontId="16" fillId="0" borderId="59" xfId="0" applyFont="1" applyBorder="1" applyAlignment="1">
      <alignment horizontal="center" vertical="center" wrapText="1"/>
    </xf>
    <xf numFmtId="0" fontId="16" fillId="0" borderId="56" xfId="0" applyFont="1" applyBorder="1" applyAlignment="1">
      <alignment horizontal="center" vertical="center"/>
    </xf>
    <xf numFmtId="0" fontId="16" fillId="0" borderId="55" xfId="0" applyFont="1" applyBorder="1" applyAlignment="1">
      <alignment horizontal="center" vertical="center"/>
    </xf>
    <xf numFmtId="0" fontId="16" fillId="0" borderId="11" xfId="0" applyFont="1" applyBorder="1" applyAlignment="1">
      <alignment horizontal="center" vertical="center" wrapText="1"/>
    </xf>
    <xf numFmtId="0" fontId="16" fillId="0" borderId="57" xfId="0" applyFont="1" applyBorder="1" applyAlignment="1">
      <alignment horizontal="center" vertical="center" wrapText="1"/>
    </xf>
    <xf numFmtId="0" fontId="16" fillId="0" borderId="52" xfId="0" applyFont="1" applyBorder="1" applyAlignment="1">
      <alignment horizontal="center" wrapText="1"/>
    </xf>
    <xf numFmtId="0" fontId="16" fillId="0" borderId="49" xfId="0" applyFont="1" applyBorder="1" applyAlignment="1">
      <alignment horizontal="center" wrapText="1"/>
    </xf>
    <xf numFmtId="0" fontId="16" fillId="0" borderId="49" xfId="0" applyFont="1" applyBorder="1" applyAlignment="1">
      <alignment horizontal="center" vertical="top" wrapText="1"/>
    </xf>
    <xf numFmtId="0" fontId="16" fillId="0" borderId="39" xfId="0" applyFont="1" applyBorder="1" applyAlignment="1">
      <alignment horizontal="center" vertical="top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6" fillId="0" borderId="4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/>
    </xf>
    <xf numFmtId="0" fontId="16" fillId="0" borderId="61" xfId="0" applyFont="1" applyBorder="1" applyAlignment="1">
      <alignment horizontal="center" vertical="center" wrapText="1"/>
    </xf>
    <xf numFmtId="0" fontId="16" fillId="0" borderId="62" xfId="0" applyFont="1" applyBorder="1" applyAlignment="1">
      <alignment horizontal="center" vertical="center"/>
    </xf>
    <xf numFmtId="0" fontId="16" fillId="0" borderId="40" xfId="0" applyFont="1" applyBorder="1" applyAlignment="1">
      <alignment horizontal="center" vertical="center"/>
    </xf>
    <xf numFmtId="0" fontId="11" fillId="0" borderId="20" xfId="0" applyFont="1" applyBorder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1" fillId="0" borderId="41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63" xfId="0" applyFont="1" applyBorder="1" applyAlignment="1">
      <alignment horizontal="center" vertical="center"/>
    </xf>
    <xf numFmtId="0" fontId="11" fillId="0" borderId="4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1" fillId="0" borderId="39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1" fillId="0" borderId="48" xfId="0" applyFont="1" applyBorder="1" applyAlignment="1">
      <alignment horizontal="center" vertical="center"/>
    </xf>
    <xf numFmtId="0" fontId="11" fillId="0" borderId="0" xfId="0" applyFont="1" applyBorder="1" applyAlignment="1">
      <alignment horizontal="left" vertical="center"/>
    </xf>
    <xf numFmtId="0" fontId="11" fillId="0" borderId="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11" fillId="0" borderId="68" xfId="0" applyFont="1" applyBorder="1" applyAlignment="1">
      <alignment horizontal="center" vertical="center"/>
    </xf>
    <xf numFmtId="0" fontId="31" fillId="0" borderId="0" xfId="1" applyFont="1" applyAlignment="1" applyProtection="1"/>
  </cellXfs>
  <cellStyles count="7">
    <cellStyle name="ハイパーリンク" xfId="1" builtinId="8"/>
    <cellStyle name="桁区切り" xfId="2" builtinId="6"/>
    <cellStyle name="桁区切り 2" xfId="3"/>
    <cellStyle name="標準" xfId="0" builtinId="0"/>
    <cellStyle name="標準 2" xfId="6"/>
    <cellStyle name="標準_Sheet1" xfId="4"/>
    <cellStyle name="未定義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3</xdr:col>
      <xdr:colOff>981075</xdr:colOff>
      <xdr:row>31</xdr:row>
      <xdr:rowOff>104775</xdr:rowOff>
    </xdr:to>
    <xdr:sp macro="" textlink="">
      <xdr:nvSpPr>
        <xdr:cNvPr id="6135" name="AutoShape 85"/>
        <xdr:cNvSpPr>
          <a:spLocks noChangeAspect="1" noChangeArrowheads="1"/>
        </xdr:cNvSpPr>
      </xdr:nvSpPr>
      <xdr:spPr bwMode="auto">
        <a:xfrm>
          <a:off x="1019175" y="2895600"/>
          <a:ext cx="2543175" cy="2457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0"/>
  <sheetViews>
    <sheetView tabSelected="1" workbookViewId="0">
      <selection sqref="A1:C1"/>
    </sheetView>
  </sheetViews>
  <sheetFormatPr defaultRowHeight="13.5" x14ac:dyDescent="0.15"/>
  <cols>
    <col min="1" max="2" width="2.75" style="152" customWidth="1"/>
    <col min="3" max="3" width="56.375" style="161" customWidth="1"/>
    <col min="4" max="256" width="9" style="152"/>
    <col min="257" max="258" width="2.75" style="152" customWidth="1"/>
    <col min="259" max="259" width="56.375" style="152" customWidth="1"/>
    <col min="260" max="512" width="9" style="152"/>
    <col min="513" max="514" width="2.75" style="152" customWidth="1"/>
    <col min="515" max="515" width="56.375" style="152" customWidth="1"/>
    <col min="516" max="768" width="9" style="152"/>
    <col min="769" max="770" width="2.75" style="152" customWidth="1"/>
    <col min="771" max="771" width="56.375" style="152" customWidth="1"/>
    <col min="772" max="1024" width="9" style="152"/>
    <col min="1025" max="1026" width="2.75" style="152" customWidth="1"/>
    <col min="1027" max="1027" width="56.375" style="152" customWidth="1"/>
    <col min="1028" max="1280" width="9" style="152"/>
    <col min="1281" max="1282" width="2.75" style="152" customWidth="1"/>
    <col min="1283" max="1283" width="56.375" style="152" customWidth="1"/>
    <col min="1284" max="1536" width="9" style="152"/>
    <col min="1537" max="1538" width="2.75" style="152" customWidth="1"/>
    <col min="1539" max="1539" width="56.375" style="152" customWidth="1"/>
    <col min="1540" max="1792" width="9" style="152"/>
    <col min="1793" max="1794" width="2.75" style="152" customWidth="1"/>
    <col min="1795" max="1795" width="56.375" style="152" customWidth="1"/>
    <col min="1796" max="2048" width="9" style="152"/>
    <col min="2049" max="2050" width="2.75" style="152" customWidth="1"/>
    <col min="2051" max="2051" width="56.375" style="152" customWidth="1"/>
    <col min="2052" max="2304" width="9" style="152"/>
    <col min="2305" max="2306" width="2.75" style="152" customWidth="1"/>
    <col min="2307" max="2307" width="56.375" style="152" customWidth="1"/>
    <col min="2308" max="2560" width="9" style="152"/>
    <col min="2561" max="2562" width="2.75" style="152" customWidth="1"/>
    <col min="2563" max="2563" width="56.375" style="152" customWidth="1"/>
    <col min="2564" max="2816" width="9" style="152"/>
    <col min="2817" max="2818" width="2.75" style="152" customWidth="1"/>
    <col min="2819" max="2819" width="56.375" style="152" customWidth="1"/>
    <col min="2820" max="3072" width="9" style="152"/>
    <col min="3073" max="3074" width="2.75" style="152" customWidth="1"/>
    <col min="3075" max="3075" width="56.375" style="152" customWidth="1"/>
    <col min="3076" max="3328" width="9" style="152"/>
    <col min="3329" max="3330" width="2.75" style="152" customWidth="1"/>
    <col min="3331" max="3331" width="56.375" style="152" customWidth="1"/>
    <col min="3332" max="3584" width="9" style="152"/>
    <col min="3585" max="3586" width="2.75" style="152" customWidth="1"/>
    <col min="3587" max="3587" width="56.375" style="152" customWidth="1"/>
    <col min="3588" max="3840" width="9" style="152"/>
    <col min="3841" max="3842" width="2.75" style="152" customWidth="1"/>
    <col min="3843" max="3843" width="56.375" style="152" customWidth="1"/>
    <col min="3844" max="4096" width="9" style="152"/>
    <col min="4097" max="4098" width="2.75" style="152" customWidth="1"/>
    <col min="4099" max="4099" width="56.375" style="152" customWidth="1"/>
    <col min="4100" max="4352" width="9" style="152"/>
    <col min="4353" max="4354" width="2.75" style="152" customWidth="1"/>
    <col min="4355" max="4355" width="56.375" style="152" customWidth="1"/>
    <col min="4356" max="4608" width="9" style="152"/>
    <col min="4609" max="4610" width="2.75" style="152" customWidth="1"/>
    <col min="4611" max="4611" width="56.375" style="152" customWidth="1"/>
    <col min="4612" max="4864" width="9" style="152"/>
    <col min="4865" max="4866" width="2.75" style="152" customWidth="1"/>
    <col min="4867" max="4867" width="56.375" style="152" customWidth="1"/>
    <col min="4868" max="5120" width="9" style="152"/>
    <col min="5121" max="5122" width="2.75" style="152" customWidth="1"/>
    <col min="5123" max="5123" width="56.375" style="152" customWidth="1"/>
    <col min="5124" max="5376" width="9" style="152"/>
    <col min="5377" max="5378" width="2.75" style="152" customWidth="1"/>
    <col min="5379" max="5379" width="56.375" style="152" customWidth="1"/>
    <col min="5380" max="5632" width="9" style="152"/>
    <col min="5633" max="5634" width="2.75" style="152" customWidth="1"/>
    <col min="5635" max="5635" width="56.375" style="152" customWidth="1"/>
    <col min="5636" max="5888" width="9" style="152"/>
    <col min="5889" max="5890" width="2.75" style="152" customWidth="1"/>
    <col min="5891" max="5891" width="56.375" style="152" customWidth="1"/>
    <col min="5892" max="6144" width="9" style="152"/>
    <col min="6145" max="6146" width="2.75" style="152" customWidth="1"/>
    <col min="6147" max="6147" width="56.375" style="152" customWidth="1"/>
    <col min="6148" max="6400" width="9" style="152"/>
    <col min="6401" max="6402" width="2.75" style="152" customWidth="1"/>
    <col min="6403" max="6403" width="56.375" style="152" customWidth="1"/>
    <col min="6404" max="6656" width="9" style="152"/>
    <col min="6657" max="6658" width="2.75" style="152" customWidth="1"/>
    <col min="6659" max="6659" width="56.375" style="152" customWidth="1"/>
    <col min="6660" max="6912" width="9" style="152"/>
    <col min="6913" max="6914" width="2.75" style="152" customWidth="1"/>
    <col min="6915" max="6915" width="56.375" style="152" customWidth="1"/>
    <col min="6916" max="7168" width="9" style="152"/>
    <col min="7169" max="7170" width="2.75" style="152" customWidth="1"/>
    <col min="7171" max="7171" width="56.375" style="152" customWidth="1"/>
    <col min="7172" max="7424" width="9" style="152"/>
    <col min="7425" max="7426" width="2.75" style="152" customWidth="1"/>
    <col min="7427" max="7427" width="56.375" style="152" customWidth="1"/>
    <col min="7428" max="7680" width="9" style="152"/>
    <col min="7681" max="7682" width="2.75" style="152" customWidth="1"/>
    <col min="7683" max="7683" width="56.375" style="152" customWidth="1"/>
    <col min="7684" max="7936" width="9" style="152"/>
    <col min="7937" max="7938" width="2.75" style="152" customWidth="1"/>
    <col min="7939" max="7939" width="56.375" style="152" customWidth="1"/>
    <col min="7940" max="8192" width="9" style="152"/>
    <col min="8193" max="8194" width="2.75" style="152" customWidth="1"/>
    <col min="8195" max="8195" width="56.375" style="152" customWidth="1"/>
    <col min="8196" max="8448" width="9" style="152"/>
    <col min="8449" max="8450" width="2.75" style="152" customWidth="1"/>
    <col min="8451" max="8451" width="56.375" style="152" customWidth="1"/>
    <col min="8452" max="8704" width="9" style="152"/>
    <col min="8705" max="8706" width="2.75" style="152" customWidth="1"/>
    <col min="8707" max="8707" width="56.375" style="152" customWidth="1"/>
    <col min="8708" max="8960" width="9" style="152"/>
    <col min="8961" max="8962" width="2.75" style="152" customWidth="1"/>
    <col min="8963" max="8963" width="56.375" style="152" customWidth="1"/>
    <col min="8964" max="9216" width="9" style="152"/>
    <col min="9217" max="9218" width="2.75" style="152" customWidth="1"/>
    <col min="9219" max="9219" width="56.375" style="152" customWidth="1"/>
    <col min="9220" max="9472" width="9" style="152"/>
    <col min="9473" max="9474" width="2.75" style="152" customWidth="1"/>
    <col min="9475" max="9475" width="56.375" style="152" customWidth="1"/>
    <col min="9476" max="9728" width="9" style="152"/>
    <col min="9729" max="9730" width="2.75" style="152" customWidth="1"/>
    <col min="9731" max="9731" width="56.375" style="152" customWidth="1"/>
    <col min="9732" max="9984" width="9" style="152"/>
    <col min="9985" max="9986" width="2.75" style="152" customWidth="1"/>
    <col min="9987" max="9987" width="56.375" style="152" customWidth="1"/>
    <col min="9988" max="10240" width="9" style="152"/>
    <col min="10241" max="10242" width="2.75" style="152" customWidth="1"/>
    <col min="10243" max="10243" width="56.375" style="152" customWidth="1"/>
    <col min="10244" max="10496" width="9" style="152"/>
    <col min="10497" max="10498" width="2.75" style="152" customWidth="1"/>
    <col min="10499" max="10499" width="56.375" style="152" customWidth="1"/>
    <col min="10500" max="10752" width="9" style="152"/>
    <col min="10753" max="10754" width="2.75" style="152" customWidth="1"/>
    <col min="10755" max="10755" width="56.375" style="152" customWidth="1"/>
    <col min="10756" max="11008" width="9" style="152"/>
    <col min="11009" max="11010" width="2.75" style="152" customWidth="1"/>
    <col min="11011" max="11011" width="56.375" style="152" customWidth="1"/>
    <col min="11012" max="11264" width="9" style="152"/>
    <col min="11265" max="11266" width="2.75" style="152" customWidth="1"/>
    <col min="11267" max="11267" width="56.375" style="152" customWidth="1"/>
    <col min="11268" max="11520" width="9" style="152"/>
    <col min="11521" max="11522" width="2.75" style="152" customWidth="1"/>
    <col min="11523" max="11523" width="56.375" style="152" customWidth="1"/>
    <col min="11524" max="11776" width="9" style="152"/>
    <col min="11777" max="11778" width="2.75" style="152" customWidth="1"/>
    <col min="11779" max="11779" width="56.375" style="152" customWidth="1"/>
    <col min="11780" max="12032" width="9" style="152"/>
    <col min="12033" max="12034" width="2.75" style="152" customWidth="1"/>
    <col min="12035" max="12035" width="56.375" style="152" customWidth="1"/>
    <col min="12036" max="12288" width="9" style="152"/>
    <col min="12289" max="12290" width="2.75" style="152" customWidth="1"/>
    <col min="12291" max="12291" width="56.375" style="152" customWidth="1"/>
    <col min="12292" max="12544" width="9" style="152"/>
    <col min="12545" max="12546" width="2.75" style="152" customWidth="1"/>
    <col min="12547" max="12547" width="56.375" style="152" customWidth="1"/>
    <col min="12548" max="12800" width="9" style="152"/>
    <col min="12801" max="12802" width="2.75" style="152" customWidth="1"/>
    <col min="12803" max="12803" width="56.375" style="152" customWidth="1"/>
    <col min="12804" max="13056" width="9" style="152"/>
    <col min="13057" max="13058" width="2.75" style="152" customWidth="1"/>
    <col min="13059" max="13059" width="56.375" style="152" customWidth="1"/>
    <col min="13060" max="13312" width="9" style="152"/>
    <col min="13313" max="13314" width="2.75" style="152" customWidth="1"/>
    <col min="13315" max="13315" width="56.375" style="152" customWidth="1"/>
    <col min="13316" max="13568" width="9" style="152"/>
    <col min="13569" max="13570" width="2.75" style="152" customWidth="1"/>
    <col min="13571" max="13571" width="56.375" style="152" customWidth="1"/>
    <col min="13572" max="13824" width="9" style="152"/>
    <col min="13825" max="13826" width="2.75" style="152" customWidth="1"/>
    <col min="13827" max="13827" width="56.375" style="152" customWidth="1"/>
    <col min="13828" max="14080" width="9" style="152"/>
    <col min="14081" max="14082" width="2.75" style="152" customWidth="1"/>
    <col min="14083" max="14083" width="56.375" style="152" customWidth="1"/>
    <col min="14084" max="14336" width="9" style="152"/>
    <col min="14337" max="14338" width="2.75" style="152" customWidth="1"/>
    <col min="14339" max="14339" width="56.375" style="152" customWidth="1"/>
    <col min="14340" max="14592" width="9" style="152"/>
    <col min="14593" max="14594" width="2.75" style="152" customWidth="1"/>
    <col min="14595" max="14595" width="56.375" style="152" customWidth="1"/>
    <col min="14596" max="14848" width="9" style="152"/>
    <col min="14849" max="14850" width="2.75" style="152" customWidth="1"/>
    <col min="14851" max="14851" width="56.375" style="152" customWidth="1"/>
    <col min="14852" max="15104" width="9" style="152"/>
    <col min="15105" max="15106" width="2.75" style="152" customWidth="1"/>
    <col min="15107" max="15107" width="56.375" style="152" customWidth="1"/>
    <col min="15108" max="15360" width="9" style="152"/>
    <col min="15361" max="15362" width="2.75" style="152" customWidth="1"/>
    <col min="15363" max="15363" width="56.375" style="152" customWidth="1"/>
    <col min="15364" max="15616" width="9" style="152"/>
    <col min="15617" max="15618" width="2.75" style="152" customWidth="1"/>
    <col min="15619" max="15619" width="56.375" style="152" customWidth="1"/>
    <col min="15620" max="15872" width="9" style="152"/>
    <col min="15873" max="15874" width="2.75" style="152" customWidth="1"/>
    <col min="15875" max="15875" width="56.375" style="152" customWidth="1"/>
    <col min="15876" max="16128" width="9" style="152"/>
    <col min="16129" max="16130" width="2.75" style="152" customWidth="1"/>
    <col min="16131" max="16131" width="56.375" style="152" customWidth="1"/>
    <col min="16132" max="16384" width="9" style="152"/>
  </cols>
  <sheetData>
    <row r="1" spans="1:3" ht="19.5" customHeight="1" x14ac:dyDescent="0.15">
      <c r="A1" s="284" t="s">
        <v>237</v>
      </c>
      <c r="B1" s="285"/>
      <c r="C1" s="285"/>
    </row>
    <row r="2" spans="1:3" ht="13.5" customHeight="1" x14ac:dyDescent="0.15">
      <c r="A2" s="153"/>
      <c r="B2" s="154"/>
      <c r="C2" s="154"/>
    </row>
    <row r="3" spans="1:3" ht="14.25" x14ac:dyDescent="0.15">
      <c r="A3" s="155">
        <v>88</v>
      </c>
      <c r="B3" s="156"/>
      <c r="C3" s="156" t="s">
        <v>238</v>
      </c>
    </row>
    <row r="4" spans="1:3" ht="14.25" x14ac:dyDescent="0.15">
      <c r="A4" s="155"/>
      <c r="B4" s="157" t="s">
        <v>239</v>
      </c>
      <c r="C4" s="158" t="s">
        <v>240</v>
      </c>
    </row>
    <row r="5" spans="1:3" ht="14.25" x14ac:dyDescent="0.15">
      <c r="A5" s="155"/>
      <c r="B5" s="157" t="s">
        <v>241</v>
      </c>
      <c r="C5" s="158" t="s">
        <v>242</v>
      </c>
    </row>
    <row r="6" spans="1:3" ht="14.25" x14ac:dyDescent="0.15">
      <c r="A6" s="155">
        <v>89</v>
      </c>
      <c r="B6" s="156"/>
      <c r="C6" s="158" t="s">
        <v>243</v>
      </c>
    </row>
    <row r="7" spans="1:3" ht="14.25" x14ac:dyDescent="0.15">
      <c r="A7" s="155">
        <v>90</v>
      </c>
      <c r="B7" s="156"/>
      <c r="C7" s="159" t="s">
        <v>244</v>
      </c>
    </row>
    <row r="8" spans="1:3" ht="14.25" x14ac:dyDescent="0.15">
      <c r="A8" s="155"/>
      <c r="B8" s="157" t="s">
        <v>239</v>
      </c>
      <c r="C8" s="158" t="s">
        <v>245</v>
      </c>
    </row>
    <row r="9" spans="1:3" ht="14.25" x14ac:dyDescent="0.15">
      <c r="A9" s="155"/>
      <c r="B9" s="157" t="s">
        <v>241</v>
      </c>
      <c r="C9" s="158" t="s">
        <v>246</v>
      </c>
    </row>
    <row r="10" spans="1:3" ht="14.25" x14ac:dyDescent="0.15">
      <c r="A10" s="155"/>
      <c r="B10" s="157" t="s">
        <v>247</v>
      </c>
      <c r="C10" s="158" t="s">
        <v>248</v>
      </c>
    </row>
    <row r="11" spans="1:3" ht="14.25" x14ac:dyDescent="0.15">
      <c r="A11" s="155"/>
      <c r="B11" s="157" t="s">
        <v>249</v>
      </c>
      <c r="C11" s="158" t="s">
        <v>250</v>
      </c>
    </row>
    <row r="12" spans="1:3" ht="14.25" x14ac:dyDescent="0.15">
      <c r="A12" s="155"/>
      <c r="B12" s="157" t="s">
        <v>251</v>
      </c>
      <c r="C12" s="158" t="s">
        <v>252</v>
      </c>
    </row>
    <row r="13" spans="1:3" ht="14.25" x14ac:dyDescent="0.15">
      <c r="A13" s="155"/>
      <c r="B13" s="157" t="s">
        <v>253</v>
      </c>
      <c r="C13" s="159" t="s">
        <v>254</v>
      </c>
    </row>
    <row r="14" spans="1:3" ht="14.25" x14ac:dyDescent="0.15">
      <c r="A14" s="155"/>
      <c r="B14" s="156"/>
      <c r="C14" s="158" t="s">
        <v>255</v>
      </c>
    </row>
    <row r="15" spans="1:3" ht="14.25" x14ac:dyDescent="0.15">
      <c r="A15" s="155"/>
      <c r="B15" s="156"/>
      <c r="C15" s="158" t="s">
        <v>256</v>
      </c>
    </row>
    <row r="16" spans="1:3" ht="14.25" x14ac:dyDescent="0.15">
      <c r="A16" s="155"/>
      <c r="B16" s="157" t="s">
        <v>257</v>
      </c>
      <c r="C16" s="158" t="s">
        <v>258</v>
      </c>
    </row>
    <row r="17" spans="1:3" ht="14.25" x14ac:dyDescent="0.15">
      <c r="A17" s="155"/>
      <c r="B17" s="157" t="s">
        <v>259</v>
      </c>
      <c r="C17" s="158" t="s">
        <v>260</v>
      </c>
    </row>
    <row r="18" spans="1:3" ht="14.25" x14ac:dyDescent="0.15">
      <c r="A18" s="155">
        <v>91</v>
      </c>
      <c r="B18" s="156"/>
      <c r="C18" s="158" t="s">
        <v>261</v>
      </c>
    </row>
    <row r="19" spans="1:3" ht="14.25" x14ac:dyDescent="0.15">
      <c r="A19" s="155">
        <v>92</v>
      </c>
      <c r="B19" s="156"/>
      <c r="C19" s="415" t="s">
        <v>356</v>
      </c>
    </row>
    <row r="20" spans="1:3" ht="14.25" x14ac:dyDescent="0.15">
      <c r="A20" s="160"/>
      <c r="B20" s="160"/>
      <c r="C20" s="415" t="s">
        <v>357</v>
      </c>
    </row>
  </sheetData>
  <mergeCells count="1">
    <mergeCell ref="A1:C1"/>
  </mergeCells>
  <phoneticPr fontId="2"/>
  <hyperlinks>
    <hyperlink ref="C4" location="'88(1)'!A1" display="主要鉱山"/>
    <hyperlink ref="C5" location="'88(2)'!A1" display="鉱産物生産実績"/>
    <hyperlink ref="C6" location="'89'!A1" display="酒種類別製成量"/>
    <hyperlink ref="C8" location="'90(1)'!A1" display="市町村別事業所数・従業者数及び製造品出荷額等"/>
    <hyperlink ref="C9" location="'90(2)'!A1" display="従業者規模4人以上の事業所数・従業者数及び製造品出荷額等"/>
    <hyperlink ref="C10" location="'90(3)'!A1" display="従業者規模4人以上の産業中分類別事業所数・従業者数及び製造品出荷額等"/>
    <hyperlink ref="C11" location="'90(4)'!A1" display="従業者規模30人以上の事業所数・従業者数及び製造品出荷額等"/>
    <hyperlink ref="C12" location="'90(5)'!A1" display="従業者規模30人以上の産業中分類別事業所数・従業者数及び製造品出荷額等"/>
    <hyperlink ref="C14" location="'90(6)-1'!A1" display="（法人・4人以上の事業所）"/>
    <hyperlink ref="C15" location="'90(6)-2'!A1" display="（個人・4人以上の事業所）"/>
    <hyperlink ref="C16" location="'90(7)'!A1" display="従業者規模30人以上事業所の産業中分類別・水源別1日当たり用水量"/>
    <hyperlink ref="C17" location="'90(8)'!A1" display="従業者規模30人以上事業所の市町村別・水源別1日当たり用水量"/>
    <hyperlink ref="C18" location="'91'!A1" display="造船状況"/>
    <hyperlink ref="C19" location="'92-1'!A1" display="鉱工業生産指数 -1"/>
    <hyperlink ref="C20" location="'92-2'!A1" display="鉱工業生産指数 -2"/>
  </hyperlink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4"/>
  <sheetViews>
    <sheetView showGridLines="0" zoomScaleNormal="100" zoomScaleSheetLayoutView="100" workbookViewId="0">
      <selection activeCell="F10" sqref="F10"/>
    </sheetView>
  </sheetViews>
  <sheetFormatPr defaultRowHeight="13.5" x14ac:dyDescent="0.15"/>
  <cols>
    <col min="1" max="1" width="13.25" style="3" bestFit="1" customWidth="1"/>
    <col min="2" max="2" width="31.125" style="3" customWidth="1"/>
    <col min="3" max="7" width="12.25" style="3" customWidth="1"/>
    <col min="8" max="8" width="0.625" style="3" customWidth="1"/>
    <col min="9" max="16" width="11.5" style="3" customWidth="1"/>
    <col min="17" max="16384" width="9" style="3"/>
  </cols>
  <sheetData>
    <row r="2" spans="1:21" ht="28.5" customHeight="1" x14ac:dyDescent="0.2">
      <c r="A2" s="14"/>
      <c r="B2" s="290" t="s">
        <v>289</v>
      </c>
      <c r="C2" s="290"/>
      <c r="D2" s="290"/>
      <c r="E2" s="290"/>
      <c r="F2" s="290"/>
      <c r="G2" s="290"/>
      <c r="H2" s="5"/>
      <c r="I2" s="94"/>
      <c r="J2" s="5"/>
      <c r="K2" s="95"/>
      <c r="L2" s="96"/>
      <c r="M2" s="5"/>
      <c r="N2" s="96"/>
      <c r="O2" s="96"/>
      <c r="P2" s="96"/>
      <c r="Q2" s="1"/>
      <c r="R2" s="1"/>
      <c r="S2" s="1"/>
      <c r="T2" s="1"/>
      <c r="U2" s="14"/>
    </row>
    <row r="3" spans="1:21" ht="30" customHeight="1" thickBot="1" x14ac:dyDescent="0.2">
      <c r="B3" s="364" t="s">
        <v>333</v>
      </c>
      <c r="C3" s="364"/>
      <c r="D3" s="364"/>
      <c r="E3" s="364"/>
      <c r="F3" s="18"/>
      <c r="G3" s="18"/>
      <c r="H3" s="5"/>
      <c r="I3" s="17"/>
      <c r="J3" s="17"/>
      <c r="K3" s="17"/>
      <c r="L3" s="17"/>
      <c r="M3" s="17"/>
      <c r="N3" s="17"/>
      <c r="O3" s="5"/>
      <c r="P3" s="97" t="s">
        <v>112</v>
      </c>
    </row>
    <row r="4" spans="1:21" ht="21" customHeight="1" x14ac:dyDescent="0.15">
      <c r="B4" s="331" t="s">
        <v>52</v>
      </c>
      <c r="C4" s="332" t="s">
        <v>22</v>
      </c>
      <c r="D4" s="329" t="s">
        <v>114</v>
      </c>
      <c r="E4" s="330"/>
      <c r="F4" s="330"/>
      <c r="G4" s="330"/>
      <c r="H4" s="98"/>
      <c r="I4" s="316" t="s">
        <v>116</v>
      </c>
      <c r="J4" s="306" t="s">
        <v>187</v>
      </c>
      <c r="K4" s="315" t="s">
        <v>115</v>
      </c>
      <c r="L4" s="288"/>
      <c r="M4" s="288"/>
      <c r="N4" s="288"/>
      <c r="O4" s="289"/>
      <c r="P4" s="309" t="s">
        <v>55</v>
      </c>
    </row>
    <row r="5" spans="1:21" ht="21" customHeight="1" x14ac:dyDescent="0.15">
      <c r="B5" s="313"/>
      <c r="C5" s="319"/>
      <c r="D5" s="312" t="s">
        <v>53</v>
      </c>
      <c r="E5" s="365" t="s">
        <v>21</v>
      </c>
      <c r="F5" s="366"/>
      <c r="G5" s="366"/>
      <c r="H5" s="98"/>
      <c r="I5" s="317"/>
      <c r="J5" s="319"/>
      <c r="K5" s="312" t="s">
        <v>0</v>
      </c>
      <c r="L5" s="164" t="s">
        <v>200</v>
      </c>
      <c r="M5" s="164" t="s">
        <v>201</v>
      </c>
      <c r="N5" s="164" t="s">
        <v>202</v>
      </c>
      <c r="O5" s="164" t="s">
        <v>203</v>
      </c>
      <c r="P5" s="321"/>
    </row>
    <row r="6" spans="1:21" ht="21" customHeight="1" x14ac:dyDescent="0.15">
      <c r="B6" s="303"/>
      <c r="C6" s="307"/>
      <c r="D6" s="323"/>
      <c r="E6" s="100" t="s">
        <v>0</v>
      </c>
      <c r="F6" s="100" t="s">
        <v>16</v>
      </c>
      <c r="G6" s="121" t="s">
        <v>17</v>
      </c>
      <c r="H6" s="101"/>
      <c r="I6" s="318"/>
      <c r="J6" s="307"/>
      <c r="K6" s="305"/>
      <c r="L6" s="165" t="s">
        <v>204</v>
      </c>
      <c r="M6" s="165" t="s">
        <v>205</v>
      </c>
      <c r="N6" s="165" t="s">
        <v>205</v>
      </c>
      <c r="O6" s="165" t="s">
        <v>205</v>
      </c>
      <c r="P6" s="310"/>
    </row>
    <row r="7" spans="1:21" ht="21" customHeight="1" x14ac:dyDescent="0.15">
      <c r="B7" s="99" t="s">
        <v>334</v>
      </c>
      <c r="C7" s="120">
        <v>1159</v>
      </c>
      <c r="D7" s="120">
        <v>45674</v>
      </c>
      <c r="E7" s="120">
        <v>45674</v>
      </c>
      <c r="F7" s="120">
        <v>31996</v>
      </c>
      <c r="G7" s="120">
        <v>13678</v>
      </c>
      <c r="H7" s="103"/>
      <c r="I7" s="109">
        <v>19980841</v>
      </c>
      <c r="J7" s="120">
        <v>80973044</v>
      </c>
      <c r="K7" s="120">
        <v>166131324</v>
      </c>
      <c r="L7" s="120">
        <v>157479668</v>
      </c>
      <c r="M7" s="120">
        <v>3796284</v>
      </c>
      <c r="N7" s="120">
        <v>278609</v>
      </c>
      <c r="O7" s="120">
        <v>4576763</v>
      </c>
      <c r="P7" s="120">
        <v>83337152</v>
      </c>
    </row>
    <row r="8" spans="1:21" ht="21" customHeight="1" x14ac:dyDescent="0.15">
      <c r="B8" s="104" t="s">
        <v>221</v>
      </c>
      <c r="C8" s="105">
        <v>1068</v>
      </c>
      <c r="D8" s="105">
        <v>43844</v>
      </c>
      <c r="E8" s="105">
        <v>43844</v>
      </c>
      <c r="F8" s="105">
        <v>31257</v>
      </c>
      <c r="G8" s="105">
        <v>12587</v>
      </c>
      <c r="H8" s="103"/>
      <c r="I8" s="102">
        <v>19526656</v>
      </c>
      <c r="J8" s="105">
        <v>80006383</v>
      </c>
      <c r="K8" s="105">
        <v>176390163</v>
      </c>
      <c r="L8" s="105">
        <v>168386124</v>
      </c>
      <c r="M8" s="105">
        <v>2909527</v>
      </c>
      <c r="N8" s="105">
        <v>377469</v>
      </c>
      <c r="O8" s="105">
        <v>4717043</v>
      </c>
      <c r="P8" s="105">
        <v>92916107</v>
      </c>
    </row>
    <row r="9" spans="1:21" ht="21" customHeight="1" x14ac:dyDescent="0.15">
      <c r="B9" s="104" t="s">
        <v>321</v>
      </c>
      <c r="C9" s="105">
        <v>1146</v>
      </c>
      <c r="D9" s="105">
        <v>43896</v>
      </c>
      <c r="E9" s="105">
        <v>43896</v>
      </c>
      <c r="F9" s="105">
        <v>31511</v>
      </c>
      <c r="G9" s="105">
        <v>12385</v>
      </c>
      <c r="H9" s="103"/>
      <c r="I9" s="102">
        <v>19616097</v>
      </c>
      <c r="J9" s="105">
        <v>76022120</v>
      </c>
      <c r="K9" s="105">
        <v>169836002</v>
      </c>
      <c r="L9" s="105">
        <v>160266717</v>
      </c>
      <c r="M9" s="105">
        <v>3352704</v>
      </c>
      <c r="N9" s="105">
        <v>380754</v>
      </c>
      <c r="O9" s="105">
        <v>5835827</v>
      </c>
      <c r="P9" s="105">
        <v>89477652</v>
      </c>
    </row>
    <row r="10" spans="1:21" ht="21" customHeight="1" x14ac:dyDescent="0.15">
      <c r="B10" s="167"/>
      <c r="C10" s="101"/>
      <c r="D10" s="106"/>
      <c r="E10" s="106"/>
      <c r="F10" s="106"/>
      <c r="G10" s="106"/>
      <c r="H10" s="101"/>
      <c r="I10" s="101"/>
      <c r="J10" s="101"/>
      <c r="K10" s="101"/>
      <c r="L10" s="101"/>
      <c r="M10" s="101"/>
      <c r="N10" s="101"/>
      <c r="O10" s="101"/>
      <c r="P10" s="106"/>
    </row>
    <row r="11" spans="1:21" ht="21" customHeight="1" x14ac:dyDescent="0.2">
      <c r="B11" s="107" t="s">
        <v>40</v>
      </c>
      <c r="C11" s="103">
        <v>242</v>
      </c>
      <c r="D11" s="102">
        <v>6472</v>
      </c>
      <c r="E11" s="102">
        <v>6472</v>
      </c>
      <c r="F11" s="102">
        <v>3085</v>
      </c>
      <c r="G11" s="102">
        <v>3387</v>
      </c>
      <c r="H11" s="108"/>
      <c r="I11" s="109">
        <v>1841955</v>
      </c>
      <c r="J11" s="109">
        <v>9493180</v>
      </c>
      <c r="K11" s="109">
        <v>16226955</v>
      </c>
      <c r="L11" s="109">
        <v>15201749</v>
      </c>
      <c r="M11" s="109">
        <v>120527</v>
      </c>
      <c r="N11" s="109" t="s">
        <v>101</v>
      </c>
      <c r="O11" s="109">
        <v>904679</v>
      </c>
      <c r="P11" s="109">
        <v>6248755</v>
      </c>
      <c r="R11" s="13"/>
    </row>
    <row r="12" spans="1:21" ht="21" customHeight="1" x14ac:dyDescent="0.15">
      <c r="B12" s="107" t="s">
        <v>207</v>
      </c>
      <c r="C12" s="103">
        <v>23</v>
      </c>
      <c r="D12" s="102">
        <v>641</v>
      </c>
      <c r="E12" s="102">
        <v>641</v>
      </c>
      <c r="F12" s="102">
        <v>479</v>
      </c>
      <c r="G12" s="102">
        <v>162</v>
      </c>
      <c r="H12" s="108"/>
      <c r="I12" s="109">
        <v>265354</v>
      </c>
      <c r="J12" s="109">
        <v>1825567</v>
      </c>
      <c r="K12" s="109">
        <v>3215505</v>
      </c>
      <c r="L12" s="109">
        <v>3050024</v>
      </c>
      <c r="M12" s="109">
        <v>112632</v>
      </c>
      <c r="N12" s="109" t="s">
        <v>101</v>
      </c>
      <c r="O12" s="109">
        <v>52849</v>
      </c>
      <c r="P12" s="109">
        <v>1247654</v>
      </c>
    </row>
    <row r="13" spans="1:21" ht="21" customHeight="1" x14ac:dyDescent="0.15">
      <c r="B13" s="107" t="s">
        <v>135</v>
      </c>
      <c r="C13" s="103">
        <v>95</v>
      </c>
      <c r="D13" s="102">
        <v>1857</v>
      </c>
      <c r="E13" s="102">
        <v>1857</v>
      </c>
      <c r="F13" s="102">
        <v>620</v>
      </c>
      <c r="G13" s="102">
        <v>1237</v>
      </c>
      <c r="H13" s="108"/>
      <c r="I13" s="109">
        <v>444561</v>
      </c>
      <c r="J13" s="109">
        <v>2222925</v>
      </c>
      <c r="K13" s="109">
        <v>3092997</v>
      </c>
      <c r="L13" s="109">
        <v>2674874</v>
      </c>
      <c r="M13" s="109">
        <v>389408</v>
      </c>
      <c r="N13" s="109">
        <v>161</v>
      </c>
      <c r="O13" s="109">
        <v>28554</v>
      </c>
      <c r="P13" s="109">
        <v>808825</v>
      </c>
    </row>
    <row r="14" spans="1:21" ht="21" customHeight="1" x14ac:dyDescent="0.15">
      <c r="B14" s="107" t="s">
        <v>41</v>
      </c>
      <c r="C14" s="103">
        <v>88</v>
      </c>
      <c r="D14" s="102">
        <v>1412</v>
      </c>
      <c r="E14" s="102">
        <v>1412</v>
      </c>
      <c r="F14" s="102">
        <v>1150</v>
      </c>
      <c r="G14" s="102">
        <v>262</v>
      </c>
      <c r="H14" s="108"/>
      <c r="I14" s="109">
        <v>456830</v>
      </c>
      <c r="J14" s="109">
        <v>2143378</v>
      </c>
      <c r="K14" s="109">
        <v>3635869</v>
      </c>
      <c r="L14" s="109">
        <v>3393601</v>
      </c>
      <c r="M14" s="109">
        <v>112665</v>
      </c>
      <c r="N14" s="109" t="s">
        <v>101</v>
      </c>
      <c r="O14" s="109">
        <v>129603</v>
      </c>
      <c r="P14" s="109">
        <v>1386672</v>
      </c>
    </row>
    <row r="15" spans="1:21" ht="21" customHeight="1" x14ac:dyDescent="0.15">
      <c r="B15" s="107" t="s">
        <v>42</v>
      </c>
      <c r="C15" s="103">
        <v>75</v>
      </c>
      <c r="D15" s="102">
        <v>1476</v>
      </c>
      <c r="E15" s="102">
        <v>1476</v>
      </c>
      <c r="F15" s="102">
        <v>1168</v>
      </c>
      <c r="G15" s="102">
        <v>308</v>
      </c>
      <c r="H15" s="108"/>
      <c r="I15" s="109">
        <v>404099</v>
      </c>
      <c r="J15" s="109">
        <v>1390988</v>
      </c>
      <c r="K15" s="109">
        <v>2189822</v>
      </c>
      <c r="L15" s="109">
        <v>2069155</v>
      </c>
      <c r="M15" s="109">
        <v>21532</v>
      </c>
      <c r="N15" s="109">
        <v>7265</v>
      </c>
      <c r="O15" s="109">
        <v>91870</v>
      </c>
      <c r="P15" s="109">
        <v>747310</v>
      </c>
    </row>
    <row r="16" spans="1:21" ht="21" customHeight="1" x14ac:dyDescent="0.15">
      <c r="B16" s="107" t="s">
        <v>43</v>
      </c>
      <c r="C16" s="103">
        <v>41</v>
      </c>
      <c r="D16" s="102">
        <v>2518</v>
      </c>
      <c r="E16" s="102">
        <v>2518</v>
      </c>
      <c r="F16" s="102">
        <v>2000</v>
      </c>
      <c r="G16" s="102">
        <v>518</v>
      </c>
      <c r="H16" s="108"/>
      <c r="I16" s="109">
        <v>1220399</v>
      </c>
      <c r="J16" s="109">
        <v>8345926</v>
      </c>
      <c r="K16" s="109">
        <v>12452826</v>
      </c>
      <c r="L16" s="109">
        <v>11376774</v>
      </c>
      <c r="M16" s="109">
        <v>301165</v>
      </c>
      <c r="N16" s="109" t="s">
        <v>134</v>
      </c>
      <c r="O16" s="109">
        <v>774887</v>
      </c>
      <c r="P16" s="109">
        <v>3820414</v>
      </c>
    </row>
    <row r="17" spans="2:20" ht="21" customHeight="1" x14ac:dyDescent="0.15">
      <c r="B17" s="107" t="s">
        <v>186</v>
      </c>
      <c r="C17" s="103">
        <v>45</v>
      </c>
      <c r="D17" s="102">
        <v>1018</v>
      </c>
      <c r="E17" s="102">
        <v>1018</v>
      </c>
      <c r="F17" s="102">
        <v>716</v>
      </c>
      <c r="G17" s="102">
        <v>302</v>
      </c>
      <c r="H17" s="108"/>
      <c r="I17" s="109">
        <v>375863</v>
      </c>
      <c r="J17" s="109">
        <v>723329</v>
      </c>
      <c r="K17" s="109">
        <v>2127279</v>
      </c>
      <c r="L17" s="109">
        <v>1626694</v>
      </c>
      <c r="M17" s="109">
        <v>335471</v>
      </c>
      <c r="N17" s="109" t="s">
        <v>134</v>
      </c>
      <c r="O17" s="109">
        <v>165114</v>
      </c>
      <c r="P17" s="109">
        <v>1301503</v>
      </c>
    </row>
    <row r="18" spans="2:20" ht="21" customHeight="1" x14ac:dyDescent="0.15">
      <c r="B18" s="107" t="s">
        <v>28</v>
      </c>
      <c r="C18" s="103">
        <v>41</v>
      </c>
      <c r="D18" s="102">
        <v>5708</v>
      </c>
      <c r="E18" s="102">
        <v>5708</v>
      </c>
      <c r="F18" s="102">
        <v>4365</v>
      </c>
      <c r="G18" s="102">
        <v>1343</v>
      </c>
      <c r="H18" s="108"/>
      <c r="I18" s="109">
        <v>3805396</v>
      </c>
      <c r="J18" s="109">
        <v>12191793</v>
      </c>
      <c r="K18" s="109">
        <v>53531517</v>
      </c>
      <c r="L18" s="109">
        <v>53318194</v>
      </c>
      <c r="M18" s="109">
        <v>147635</v>
      </c>
      <c r="N18" s="109" t="s">
        <v>134</v>
      </c>
      <c r="O18" s="109">
        <v>65688</v>
      </c>
      <c r="P18" s="109">
        <v>38779235</v>
      </c>
    </row>
    <row r="19" spans="2:20" ht="21" customHeight="1" x14ac:dyDescent="0.15">
      <c r="B19" s="107" t="s">
        <v>44</v>
      </c>
      <c r="C19" s="103">
        <v>6</v>
      </c>
      <c r="D19" s="102">
        <v>42</v>
      </c>
      <c r="E19" s="102">
        <v>42</v>
      </c>
      <c r="F19" s="102">
        <v>34</v>
      </c>
      <c r="G19" s="102">
        <v>8</v>
      </c>
      <c r="H19" s="108"/>
      <c r="I19" s="109">
        <v>20601</v>
      </c>
      <c r="J19" s="109">
        <v>139092</v>
      </c>
      <c r="K19" s="109">
        <v>245228</v>
      </c>
      <c r="L19" s="109">
        <v>226442</v>
      </c>
      <c r="M19" s="109">
        <v>14846</v>
      </c>
      <c r="N19" s="109" t="s">
        <v>134</v>
      </c>
      <c r="O19" s="109">
        <v>3940</v>
      </c>
      <c r="P19" s="109">
        <v>98322</v>
      </c>
    </row>
    <row r="20" spans="2:20" ht="21" customHeight="1" x14ac:dyDescent="0.15">
      <c r="B20" s="107" t="s">
        <v>136</v>
      </c>
      <c r="C20" s="109">
        <v>40</v>
      </c>
      <c r="D20" s="109">
        <v>1915</v>
      </c>
      <c r="E20" s="109">
        <v>1915</v>
      </c>
      <c r="F20" s="109">
        <v>1388</v>
      </c>
      <c r="G20" s="109">
        <v>527</v>
      </c>
      <c r="H20" s="108"/>
      <c r="I20" s="109">
        <v>799853</v>
      </c>
      <c r="J20" s="109">
        <v>3080531</v>
      </c>
      <c r="K20" s="109">
        <v>5257067</v>
      </c>
      <c r="L20" s="109">
        <v>4931410</v>
      </c>
      <c r="M20" s="109">
        <v>135973</v>
      </c>
      <c r="N20" s="109">
        <v>265</v>
      </c>
      <c r="O20" s="109">
        <v>189419</v>
      </c>
      <c r="P20" s="109">
        <v>2031735</v>
      </c>
      <c r="Q20" s="110"/>
      <c r="R20" s="110"/>
    </row>
    <row r="21" spans="2:20" ht="21" customHeight="1" x14ac:dyDescent="0.15">
      <c r="B21" s="107" t="s">
        <v>45</v>
      </c>
      <c r="C21" s="103">
        <v>15</v>
      </c>
      <c r="D21" s="102">
        <v>567</v>
      </c>
      <c r="E21" s="102">
        <v>567</v>
      </c>
      <c r="F21" s="102">
        <v>398</v>
      </c>
      <c r="G21" s="102">
        <v>169</v>
      </c>
      <c r="H21" s="108"/>
      <c r="I21" s="109">
        <v>195674</v>
      </c>
      <c r="J21" s="109">
        <v>593879</v>
      </c>
      <c r="K21" s="109">
        <v>1074883</v>
      </c>
      <c r="L21" s="109">
        <v>1046052</v>
      </c>
      <c r="M21" s="109">
        <v>24340</v>
      </c>
      <c r="N21" s="109" t="s">
        <v>134</v>
      </c>
      <c r="O21" s="109">
        <v>4491</v>
      </c>
      <c r="P21" s="109">
        <v>447299</v>
      </c>
    </row>
    <row r="22" spans="2:20" ht="21" customHeight="1" x14ac:dyDescent="0.15">
      <c r="B22" s="107" t="s">
        <v>46</v>
      </c>
      <c r="C22" s="103">
        <v>4</v>
      </c>
      <c r="D22" s="102">
        <v>67</v>
      </c>
      <c r="E22" s="102">
        <v>67</v>
      </c>
      <c r="F22" s="102">
        <v>17</v>
      </c>
      <c r="G22" s="102">
        <v>50</v>
      </c>
      <c r="H22" s="108"/>
      <c r="I22" s="109">
        <v>15288</v>
      </c>
      <c r="J22" s="109">
        <v>10739</v>
      </c>
      <c r="K22" s="109">
        <v>39756</v>
      </c>
      <c r="L22" s="109">
        <v>21042</v>
      </c>
      <c r="M22" s="109">
        <v>18714</v>
      </c>
      <c r="N22" s="109" t="s">
        <v>134</v>
      </c>
      <c r="O22" s="109" t="s">
        <v>134</v>
      </c>
      <c r="P22" s="109">
        <v>26875</v>
      </c>
    </row>
    <row r="23" spans="2:20" ht="21" customHeight="1" x14ac:dyDescent="0.15">
      <c r="B23" s="107" t="s">
        <v>47</v>
      </c>
      <c r="C23" s="109">
        <v>74</v>
      </c>
      <c r="D23" s="109">
        <v>1055</v>
      </c>
      <c r="E23" s="109">
        <v>1055</v>
      </c>
      <c r="F23" s="109">
        <v>857</v>
      </c>
      <c r="G23" s="109">
        <v>198</v>
      </c>
      <c r="H23" s="108"/>
      <c r="I23" s="109">
        <v>329101</v>
      </c>
      <c r="J23" s="109">
        <v>1001689</v>
      </c>
      <c r="K23" s="109">
        <v>1960655</v>
      </c>
      <c r="L23" s="109">
        <v>1715948</v>
      </c>
      <c r="M23" s="109">
        <v>107207</v>
      </c>
      <c r="N23" s="109">
        <v>130</v>
      </c>
      <c r="O23" s="109">
        <v>137370</v>
      </c>
      <c r="P23" s="109">
        <v>894747</v>
      </c>
    </row>
    <row r="24" spans="2:20" ht="21" customHeight="1" x14ac:dyDescent="0.15">
      <c r="B24" s="107" t="s">
        <v>48</v>
      </c>
      <c r="C24" s="103">
        <v>6</v>
      </c>
      <c r="D24" s="102">
        <v>365</v>
      </c>
      <c r="E24" s="102">
        <v>365</v>
      </c>
      <c r="F24" s="102">
        <v>340</v>
      </c>
      <c r="G24" s="102">
        <v>25</v>
      </c>
      <c r="H24" s="108"/>
      <c r="I24" s="109">
        <v>221950</v>
      </c>
      <c r="J24" s="109">
        <v>3707286</v>
      </c>
      <c r="K24" s="109">
        <v>3511494</v>
      </c>
      <c r="L24" s="109">
        <v>3495897</v>
      </c>
      <c r="M24" s="109">
        <v>9782</v>
      </c>
      <c r="N24" s="109" t="s">
        <v>134</v>
      </c>
      <c r="O24" s="109">
        <v>5815</v>
      </c>
      <c r="P24" s="109" t="s">
        <v>335</v>
      </c>
    </row>
    <row r="25" spans="2:20" ht="21" customHeight="1" x14ac:dyDescent="0.15">
      <c r="B25" s="107" t="s">
        <v>49</v>
      </c>
      <c r="C25" s="109" t="s">
        <v>134</v>
      </c>
      <c r="D25" s="109" t="s">
        <v>134</v>
      </c>
      <c r="E25" s="109" t="s">
        <v>134</v>
      </c>
      <c r="F25" s="109" t="s">
        <v>134</v>
      </c>
      <c r="G25" s="109" t="s">
        <v>134</v>
      </c>
      <c r="H25" s="108" t="s">
        <v>134</v>
      </c>
      <c r="I25" s="109" t="s">
        <v>134</v>
      </c>
      <c r="J25" s="109" t="s">
        <v>134</v>
      </c>
      <c r="K25" s="109" t="s">
        <v>134</v>
      </c>
      <c r="L25" s="109" t="s">
        <v>134</v>
      </c>
      <c r="M25" s="109" t="s">
        <v>134</v>
      </c>
      <c r="N25" s="109" t="s">
        <v>134</v>
      </c>
      <c r="O25" s="109" t="s">
        <v>134</v>
      </c>
      <c r="P25" s="109" t="s">
        <v>134</v>
      </c>
    </row>
    <row r="26" spans="2:20" ht="21" customHeight="1" x14ac:dyDescent="0.15">
      <c r="B26" s="107" t="s">
        <v>50</v>
      </c>
      <c r="C26" s="108">
        <v>108</v>
      </c>
      <c r="D26" s="109">
        <v>2996</v>
      </c>
      <c r="E26" s="109">
        <v>2996</v>
      </c>
      <c r="F26" s="109">
        <v>2437</v>
      </c>
      <c r="G26" s="109">
        <v>559</v>
      </c>
      <c r="H26" s="108"/>
      <c r="I26" s="109">
        <v>1332083</v>
      </c>
      <c r="J26" s="109">
        <v>3929090</v>
      </c>
      <c r="K26" s="109">
        <v>7392778</v>
      </c>
      <c r="L26" s="109">
        <v>6290089</v>
      </c>
      <c r="M26" s="109">
        <v>388573</v>
      </c>
      <c r="N26" s="109">
        <v>15</v>
      </c>
      <c r="O26" s="109">
        <v>714101</v>
      </c>
      <c r="P26" s="109">
        <v>3222688</v>
      </c>
    </row>
    <row r="27" spans="2:20" ht="21" customHeight="1" x14ac:dyDescent="0.15">
      <c r="B27" s="107" t="s">
        <v>137</v>
      </c>
      <c r="C27" s="103">
        <v>32</v>
      </c>
      <c r="D27" s="102">
        <v>2128</v>
      </c>
      <c r="E27" s="102">
        <v>2128</v>
      </c>
      <c r="F27" s="102">
        <v>1862</v>
      </c>
      <c r="G27" s="102">
        <v>266</v>
      </c>
      <c r="H27" s="108"/>
      <c r="I27" s="109">
        <v>1168486</v>
      </c>
      <c r="J27" s="109">
        <v>4725210</v>
      </c>
      <c r="K27" s="109">
        <v>7492797</v>
      </c>
      <c r="L27" s="109">
        <v>7224386</v>
      </c>
      <c r="M27" s="109">
        <v>151090</v>
      </c>
      <c r="N27" s="109">
        <v>9386</v>
      </c>
      <c r="O27" s="109">
        <v>107935</v>
      </c>
      <c r="P27" s="109">
        <v>2709616</v>
      </c>
    </row>
    <row r="28" spans="2:20" ht="21" customHeight="1" x14ac:dyDescent="0.15">
      <c r="B28" s="107" t="s">
        <v>138</v>
      </c>
      <c r="C28" s="103">
        <v>86</v>
      </c>
      <c r="D28" s="102">
        <v>2379</v>
      </c>
      <c r="E28" s="102">
        <v>2379</v>
      </c>
      <c r="F28" s="102">
        <v>1916</v>
      </c>
      <c r="G28" s="102">
        <v>463</v>
      </c>
      <c r="H28" s="108"/>
      <c r="I28" s="109">
        <v>1113146</v>
      </c>
      <c r="J28" s="109">
        <v>2937503</v>
      </c>
      <c r="K28" s="109">
        <v>5898707</v>
      </c>
      <c r="L28" s="109">
        <v>4164594</v>
      </c>
      <c r="M28" s="109">
        <v>297977</v>
      </c>
      <c r="N28" s="109">
        <v>357377</v>
      </c>
      <c r="O28" s="109">
        <v>1078759</v>
      </c>
      <c r="P28" s="109">
        <v>2837714</v>
      </c>
    </row>
    <row r="29" spans="2:20" ht="21" customHeight="1" x14ac:dyDescent="0.15">
      <c r="B29" s="107" t="s">
        <v>139</v>
      </c>
      <c r="C29" s="103">
        <v>6</v>
      </c>
      <c r="D29" s="102">
        <v>199</v>
      </c>
      <c r="E29" s="102">
        <v>199</v>
      </c>
      <c r="F29" s="102">
        <v>173</v>
      </c>
      <c r="G29" s="102">
        <v>26</v>
      </c>
      <c r="H29" s="108"/>
      <c r="I29" s="109">
        <v>97916</v>
      </c>
      <c r="J29" s="109">
        <v>254396</v>
      </c>
      <c r="K29" s="109">
        <v>406396</v>
      </c>
      <c r="L29" s="109">
        <v>403881</v>
      </c>
      <c r="M29" s="109">
        <v>2000</v>
      </c>
      <c r="N29" s="109" t="s">
        <v>134</v>
      </c>
      <c r="O29" s="109">
        <v>515</v>
      </c>
      <c r="P29" s="109">
        <v>140260</v>
      </c>
      <c r="R29" s="110"/>
    </row>
    <row r="30" spans="2:20" ht="21" customHeight="1" x14ac:dyDescent="0.15">
      <c r="B30" s="111" t="s">
        <v>140</v>
      </c>
      <c r="C30" s="103">
        <v>10</v>
      </c>
      <c r="D30" s="102">
        <v>7839</v>
      </c>
      <c r="E30" s="102">
        <v>7839</v>
      </c>
      <c r="F30" s="102">
        <v>6628</v>
      </c>
      <c r="G30" s="102">
        <v>1211</v>
      </c>
      <c r="H30" s="108"/>
      <c r="I30" s="109">
        <v>4197375</v>
      </c>
      <c r="J30" s="109">
        <v>13477550</v>
      </c>
      <c r="K30" s="109">
        <v>31101999</v>
      </c>
      <c r="L30" s="109">
        <v>30920526</v>
      </c>
      <c r="M30" s="109">
        <v>15150</v>
      </c>
      <c r="N30" s="109" t="s">
        <v>134</v>
      </c>
      <c r="O30" s="109">
        <v>166323</v>
      </c>
      <c r="P30" s="109">
        <v>18079384</v>
      </c>
      <c r="R30" s="110"/>
    </row>
    <row r="31" spans="2:20" ht="21" customHeight="1" x14ac:dyDescent="0.15">
      <c r="B31" s="107" t="s">
        <v>141</v>
      </c>
      <c r="C31" s="103">
        <v>45</v>
      </c>
      <c r="D31" s="102">
        <v>1821</v>
      </c>
      <c r="E31" s="102">
        <v>1821</v>
      </c>
      <c r="F31" s="102">
        <v>896</v>
      </c>
      <c r="G31" s="102">
        <v>925</v>
      </c>
      <c r="H31" s="108"/>
      <c r="I31" s="109">
        <v>772148</v>
      </c>
      <c r="J31" s="109">
        <v>2226255</v>
      </c>
      <c r="K31" s="109">
        <v>4647732</v>
      </c>
      <c r="L31" s="109">
        <v>3056821</v>
      </c>
      <c r="M31" s="109">
        <v>386324</v>
      </c>
      <c r="N31" s="109">
        <v>36</v>
      </c>
      <c r="O31" s="109">
        <v>1204551</v>
      </c>
      <c r="P31" s="109">
        <v>2246780</v>
      </c>
      <c r="R31" s="110"/>
    </row>
    <row r="32" spans="2:20" ht="21" customHeight="1" x14ac:dyDescent="0.15">
      <c r="B32" s="107" t="s">
        <v>142</v>
      </c>
      <c r="C32" s="103">
        <v>3</v>
      </c>
      <c r="D32" s="102">
        <v>161</v>
      </c>
      <c r="E32" s="102">
        <v>161</v>
      </c>
      <c r="F32" s="102">
        <v>115</v>
      </c>
      <c r="G32" s="102">
        <v>46</v>
      </c>
      <c r="H32" s="108"/>
      <c r="I32" s="109">
        <v>66002</v>
      </c>
      <c r="J32" s="109">
        <v>37095</v>
      </c>
      <c r="K32" s="109">
        <v>144253</v>
      </c>
      <c r="L32" s="109">
        <v>79592</v>
      </c>
      <c r="M32" s="109">
        <v>58974</v>
      </c>
      <c r="N32" s="109">
        <v>5687</v>
      </c>
      <c r="O32" s="109" t="s">
        <v>134</v>
      </c>
      <c r="P32" s="109">
        <v>99286</v>
      </c>
      <c r="Q32" s="110"/>
      <c r="R32" s="110"/>
      <c r="T32" s="110"/>
    </row>
    <row r="33" spans="2:20" ht="21" customHeight="1" x14ac:dyDescent="0.15">
      <c r="B33" s="107" t="s">
        <v>103</v>
      </c>
      <c r="C33" s="108">
        <v>22</v>
      </c>
      <c r="D33" s="108">
        <v>505</v>
      </c>
      <c r="E33" s="108">
        <v>505</v>
      </c>
      <c r="F33" s="108">
        <v>454</v>
      </c>
      <c r="G33" s="108">
        <v>51</v>
      </c>
      <c r="H33" s="108"/>
      <c r="I33" s="109">
        <v>220420</v>
      </c>
      <c r="J33" s="109">
        <v>1016142</v>
      </c>
      <c r="K33" s="109">
        <v>1745449</v>
      </c>
      <c r="L33" s="109">
        <v>1565197</v>
      </c>
      <c r="M33" s="109">
        <v>179579</v>
      </c>
      <c r="N33" s="109">
        <v>432</v>
      </c>
      <c r="O33" s="109">
        <v>241</v>
      </c>
      <c r="P33" s="109">
        <v>680804</v>
      </c>
      <c r="Q33" s="110"/>
      <c r="R33" s="110"/>
      <c r="T33" s="110"/>
    </row>
    <row r="34" spans="2:20" ht="21" customHeight="1" thickBot="1" x14ac:dyDescent="0.2">
      <c r="B34" s="112" t="s">
        <v>51</v>
      </c>
      <c r="C34" s="113">
        <v>39</v>
      </c>
      <c r="D34" s="113">
        <v>755</v>
      </c>
      <c r="E34" s="113">
        <v>755</v>
      </c>
      <c r="F34" s="113">
        <v>413</v>
      </c>
      <c r="G34" s="113">
        <v>342</v>
      </c>
      <c r="H34" s="108"/>
      <c r="I34" s="113">
        <v>251597</v>
      </c>
      <c r="J34" s="113">
        <v>548577</v>
      </c>
      <c r="K34" s="113">
        <v>2444038</v>
      </c>
      <c r="L34" s="113">
        <v>2413775</v>
      </c>
      <c r="M34" s="113">
        <v>21140</v>
      </c>
      <c r="N34" s="113" t="s">
        <v>134</v>
      </c>
      <c r="O34" s="113">
        <v>9123</v>
      </c>
      <c r="P34" s="113">
        <v>1763282</v>
      </c>
    </row>
    <row r="35" spans="2:20" ht="16.5" customHeight="1" x14ac:dyDescent="0.15">
      <c r="B35" s="227" t="s">
        <v>295</v>
      </c>
      <c r="C35" s="227"/>
      <c r="D35" s="227"/>
      <c r="E35" s="227"/>
      <c r="F35" s="227"/>
      <c r="G35" s="227"/>
      <c r="H35" s="101"/>
      <c r="I35" s="101"/>
      <c r="J35" s="101"/>
      <c r="K35" s="101"/>
      <c r="L35" s="101"/>
      <c r="M35" s="101"/>
      <c r="N35" s="101"/>
      <c r="O35" s="101"/>
      <c r="P35" s="101"/>
      <c r="Q35" s="110"/>
    </row>
    <row r="36" spans="2:20" ht="16.5" customHeight="1" x14ac:dyDescent="0.15">
      <c r="B36" s="301" t="s">
        <v>312</v>
      </c>
      <c r="C36" s="301"/>
      <c r="D36" s="1"/>
      <c r="E36" s="1"/>
      <c r="F36" s="1"/>
      <c r="G36" s="1"/>
      <c r="H36" s="2"/>
      <c r="I36" s="114"/>
      <c r="J36" s="114"/>
      <c r="K36" s="114"/>
      <c r="Q36" s="110"/>
    </row>
    <row r="37" spans="2:20" ht="16.5" customHeight="1" x14ac:dyDescent="0.15">
      <c r="B37" s="1"/>
      <c r="C37" s="1"/>
      <c r="D37" s="1"/>
      <c r="E37" s="1"/>
      <c r="F37" s="1"/>
      <c r="G37" s="1"/>
      <c r="H37" s="2"/>
      <c r="I37" s="114"/>
      <c r="J37" s="114"/>
      <c r="K37" s="114"/>
      <c r="Q37" s="114"/>
    </row>
    <row r="38" spans="2:20" ht="16.5" customHeight="1" x14ac:dyDescent="0.15">
      <c r="H38" s="114"/>
      <c r="I38" s="114"/>
      <c r="O38" s="114"/>
    </row>
    <row r="39" spans="2:20" ht="16.5" customHeight="1" x14ac:dyDescent="0.15">
      <c r="B39" s="115"/>
      <c r="C39" s="5"/>
      <c r="F39" s="116"/>
      <c r="G39" s="116"/>
      <c r="H39" s="115"/>
      <c r="I39" s="115"/>
      <c r="L39" s="110"/>
      <c r="O39" s="110"/>
    </row>
    <row r="40" spans="2:20" ht="16.5" customHeight="1" x14ac:dyDescent="0.15">
      <c r="B40" s="115"/>
      <c r="C40" s="115"/>
      <c r="D40" s="115"/>
      <c r="E40" s="115"/>
      <c r="F40" s="115"/>
      <c r="G40" s="115"/>
      <c r="H40" s="115"/>
      <c r="I40" s="115"/>
    </row>
    <row r="41" spans="2:20" ht="16.5" customHeight="1" x14ac:dyDescent="0.15">
      <c r="B41" s="115"/>
      <c r="C41" s="115"/>
      <c r="D41" s="115"/>
      <c r="E41" s="115"/>
      <c r="F41" s="115"/>
      <c r="G41" s="115"/>
      <c r="H41" s="115"/>
      <c r="I41" s="115"/>
      <c r="M41" s="110"/>
      <c r="P41" s="110"/>
    </row>
    <row r="42" spans="2:20" ht="16.5" customHeight="1" x14ac:dyDescent="0.15">
      <c r="B42" s="116"/>
      <c r="C42" s="114"/>
      <c r="D42" s="114"/>
      <c r="E42" s="114"/>
      <c r="F42" s="114"/>
      <c r="G42" s="114"/>
      <c r="H42" s="114"/>
      <c r="I42" s="114"/>
      <c r="J42" s="117"/>
      <c r="M42" s="110"/>
      <c r="P42" s="110"/>
    </row>
    <row r="43" spans="2:20" ht="16.5" customHeight="1" x14ac:dyDescent="0.15">
      <c r="B43" s="118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4"/>
      <c r="P43" s="110"/>
    </row>
    <row r="44" spans="2:20" ht="16.5" customHeight="1" x14ac:dyDescent="0.15">
      <c r="B44" s="118"/>
      <c r="C44" s="114"/>
      <c r="D44" s="114"/>
      <c r="E44" s="114"/>
      <c r="F44" s="114"/>
      <c r="G44" s="114"/>
      <c r="H44" s="114"/>
      <c r="I44" s="114"/>
      <c r="J44" s="116"/>
      <c r="K44" s="116"/>
      <c r="L44" s="115"/>
      <c r="M44" s="115"/>
      <c r="R44" s="110"/>
    </row>
    <row r="45" spans="2:20" ht="16.5" customHeight="1" x14ac:dyDescent="0.15">
      <c r="B45" s="118"/>
      <c r="C45" s="114"/>
      <c r="D45" s="114"/>
      <c r="E45" s="114"/>
      <c r="F45" s="114"/>
      <c r="G45" s="114"/>
      <c r="H45" s="114"/>
      <c r="I45" s="114"/>
      <c r="J45" s="115"/>
      <c r="K45" s="115"/>
      <c r="L45" s="115"/>
      <c r="M45" s="115"/>
      <c r="R45" s="114"/>
    </row>
    <row r="46" spans="2:20" ht="16.5" customHeight="1" x14ac:dyDescent="0.15">
      <c r="B46" s="118"/>
      <c r="C46" s="114"/>
      <c r="D46" s="114"/>
      <c r="E46" s="114"/>
      <c r="F46" s="114"/>
      <c r="G46" s="114"/>
      <c r="H46" s="114"/>
      <c r="I46" s="114"/>
      <c r="J46" s="115"/>
      <c r="K46" s="115"/>
      <c r="L46" s="115"/>
      <c r="M46" s="115"/>
    </row>
    <row r="47" spans="2:20" ht="16.5" customHeight="1" x14ac:dyDescent="0.15">
      <c r="B47" s="8"/>
      <c r="C47" s="8"/>
      <c r="D47" s="8"/>
      <c r="E47" s="8"/>
      <c r="H47" s="119"/>
      <c r="I47" s="119"/>
    </row>
    <row r="48" spans="2:20" ht="15" customHeight="1" x14ac:dyDescent="0.15">
      <c r="B48" s="118"/>
      <c r="C48" s="7"/>
      <c r="D48" s="7"/>
      <c r="E48" s="7"/>
      <c r="F48" s="7"/>
      <c r="G48" s="7"/>
      <c r="H48" s="119"/>
      <c r="I48" s="119"/>
      <c r="N48" s="110"/>
    </row>
    <row r="49" spans="2:14" ht="15" customHeight="1" x14ac:dyDescent="0.15">
      <c r="B49" s="118"/>
      <c r="C49" s="7"/>
      <c r="D49" s="7"/>
      <c r="E49" s="7"/>
      <c r="F49" s="7"/>
      <c r="G49" s="7"/>
      <c r="H49" s="119"/>
      <c r="I49" s="119"/>
      <c r="L49" s="110"/>
    </row>
    <row r="50" spans="2:14" ht="15" customHeight="1" x14ac:dyDescent="0.15">
      <c r="B50" s="118"/>
      <c r="C50" s="7"/>
      <c r="D50" s="7"/>
      <c r="E50" s="7"/>
      <c r="F50" s="7"/>
      <c r="G50" s="7"/>
      <c r="H50" s="119"/>
      <c r="I50" s="119"/>
      <c r="L50" s="114"/>
      <c r="N50" s="110"/>
    </row>
    <row r="51" spans="2:14" ht="15" customHeight="1" x14ac:dyDescent="0.15">
      <c r="B51" s="118"/>
      <c r="H51" s="116"/>
      <c r="I51" s="116"/>
      <c r="N51" s="110"/>
    </row>
    <row r="52" spans="2:14" ht="15" customHeight="1" x14ac:dyDescent="0.15">
      <c r="B52" s="5"/>
    </row>
    <row r="53" spans="2:14" ht="13.5" customHeight="1" x14ac:dyDescent="0.15">
      <c r="B53" s="5"/>
      <c r="L53" s="110"/>
    </row>
    <row r="54" spans="2:14" ht="13.5" customHeight="1" x14ac:dyDescent="0.15">
      <c r="B54" s="5"/>
    </row>
  </sheetData>
  <mergeCells count="13">
    <mergeCell ref="B36:C36"/>
    <mergeCell ref="J4:J6"/>
    <mergeCell ref="K4:O4"/>
    <mergeCell ref="P4:P6"/>
    <mergeCell ref="D5:D6"/>
    <mergeCell ref="E5:G5"/>
    <mergeCell ref="K5:K6"/>
    <mergeCell ref="I4:I6"/>
    <mergeCell ref="B2:G2"/>
    <mergeCell ref="B3:E3"/>
    <mergeCell ref="B4:B6"/>
    <mergeCell ref="C4:C6"/>
    <mergeCell ref="D4:G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1" manualBreakCount="1">
    <brk id="8" min="1" max="3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53"/>
  <sheetViews>
    <sheetView showGridLines="0" zoomScaleNormal="100" zoomScaleSheetLayoutView="100" workbookViewId="0">
      <selection activeCell="B2" sqref="B2:J2"/>
    </sheetView>
  </sheetViews>
  <sheetFormatPr defaultRowHeight="13.5" x14ac:dyDescent="0.15"/>
  <cols>
    <col min="1" max="1" width="13.25" style="3" bestFit="1" customWidth="1"/>
    <col min="2" max="2" width="31.125" style="3" customWidth="1"/>
    <col min="3" max="3" width="9" style="3"/>
    <col min="4" max="10" width="7.5" style="3" customWidth="1"/>
    <col min="11" max="11" width="0.25" style="3" customWidth="1"/>
    <col min="12" max="19" width="11.5" style="3" customWidth="1"/>
    <col min="20" max="16384" width="9" style="3"/>
  </cols>
  <sheetData>
    <row r="2" spans="1:24" ht="28.5" customHeight="1" x14ac:dyDescent="0.2">
      <c r="A2" s="14"/>
      <c r="B2" s="290" t="s">
        <v>289</v>
      </c>
      <c r="C2" s="290"/>
      <c r="D2" s="290"/>
      <c r="E2" s="290"/>
      <c r="F2" s="290"/>
      <c r="G2" s="290"/>
      <c r="H2" s="290"/>
      <c r="I2" s="290"/>
      <c r="J2" s="290"/>
      <c r="K2" s="95"/>
      <c r="L2" s="96"/>
      <c r="M2" s="5"/>
      <c r="N2" s="96"/>
      <c r="O2" s="96"/>
      <c r="P2" s="96"/>
      <c r="Q2" s="1"/>
      <c r="R2" s="1"/>
      <c r="S2" s="1"/>
      <c r="T2" s="1"/>
      <c r="U2" s="1"/>
      <c r="V2" s="1"/>
      <c r="W2" s="1"/>
      <c r="X2" s="14"/>
    </row>
    <row r="3" spans="1:24" ht="30" customHeight="1" thickBot="1" x14ac:dyDescent="0.2">
      <c r="B3" s="364" t="s">
        <v>336</v>
      </c>
      <c r="C3" s="364"/>
      <c r="D3" s="364"/>
      <c r="E3" s="364"/>
      <c r="F3" s="364"/>
      <c r="G3" s="364"/>
      <c r="H3" s="255"/>
      <c r="I3" s="18"/>
      <c r="J3" s="18"/>
      <c r="K3" s="5"/>
      <c r="L3" s="17"/>
      <c r="M3" s="17"/>
      <c r="N3" s="17"/>
      <c r="O3" s="17"/>
      <c r="P3" s="17"/>
      <c r="Q3" s="17"/>
      <c r="R3" s="5"/>
      <c r="S3" s="97" t="s">
        <v>112</v>
      </c>
    </row>
    <row r="4" spans="1:24" ht="21" customHeight="1" x14ac:dyDescent="0.15">
      <c r="B4" s="331" t="s">
        <v>52</v>
      </c>
      <c r="C4" s="332" t="s">
        <v>22</v>
      </c>
      <c r="D4" s="329" t="s">
        <v>114</v>
      </c>
      <c r="E4" s="330"/>
      <c r="F4" s="330"/>
      <c r="G4" s="330"/>
      <c r="H4" s="330"/>
      <c r="I4" s="330"/>
      <c r="J4" s="330"/>
      <c r="K4" s="98"/>
      <c r="L4" s="316" t="s">
        <v>116</v>
      </c>
      <c r="M4" s="306" t="s">
        <v>187</v>
      </c>
      <c r="N4" s="315" t="s">
        <v>115</v>
      </c>
      <c r="O4" s="288"/>
      <c r="P4" s="288"/>
      <c r="Q4" s="288"/>
      <c r="R4" s="289"/>
      <c r="S4" s="309" t="s">
        <v>55</v>
      </c>
    </row>
    <row r="5" spans="1:24" ht="21" customHeight="1" x14ac:dyDescent="0.15">
      <c r="B5" s="313"/>
      <c r="C5" s="319"/>
      <c r="D5" s="322" t="s">
        <v>53</v>
      </c>
      <c r="E5" s="365" t="s">
        <v>21</v>
      </c>
      <c r="F5" s="366"/>
      <c r="G5" s="368"/>
      <c r="H5" s="361" t="s">
        <v>54</v>
      </c>
      <c r="I5" s="362"/>
      <c r="J5" s="362"/>
      <c r="K5" s="98"/>
      <c r="L5" s="317"/>
      <c r="M5" s="319"/>
      <c r="N5" s="312" t="s">
        <v>0</v>
      </c>
      <c r="O5" s="164" t="s">
        <v>200</v>
      </c>
      <c r="P5" s="164" t="s">
        <v>201</v>
      </c>
      <c r="Q5" s="164" t="s">
        <v>202</v>
      </c>
      <c r="R5" s="164" t="s">
        <v>203</v>
      </c>
      <c r="S5" s="321"/>
    </row>
    <row r="6" spans="1:24" ht="21" customHeight="1" x14ac:dyDescent="0.15">
      <c r="B6" s="303"/>
      <c r="C6" s="307"/>
      <c r="D6" s="323"/>
      <c r="E6" s="100" t="s">
        <v>0</v>
      </c>
      <c r="F6" s="100" t="s">
        <v>16</v>
      </c>
      <c r="G6" s="100" t="s">
        <v>17</v>
      </c>
      <c r="H6" s="100" t="s">
        <v>0</v>
      </c>
      <c r="I6" s="100" t="s">
        <v>16</v>
      </c>
      <c r="J6" s="121" t="s">
        <v>17</v>
      </c>
      <c r="K6" s="101"/>
      <c r="L6" s="318"/>
      <c r="M6" s="307"/>
      <c r="N6" s="305"/>
      <c r="O6" s="165" t="s">
        <v>204</v>
      </c>
      <c r="P6" s="165" t="s">
        <v>205</v>
      </c>
      <c r="Q6" s="165" t="s">
        <v>205</v>
      </c>
      <c r="R6" s="165" t="s">
        <v>205</v>
      </c>
      <c r="S6" s="310"/>
    </row>
    <row r="7" spans="1:24" ht="21" customHeight="1" x14ac:dyDescent="0.15">
      <c r="B7" s="99" t="s">
        <v>334</v>
      </c>
      <c r="C7" s="109">
        <v>204</v>
      </c>
      <c r="D7" s="109">
        <v>1926</v>
      </c>
      <c r="E7" s="109">
        <v>1645</v>
      </c>
      <c r="F7" s="109">
        <v>768</v>
      </c>
      <c r="G7" s="109">
        <v>877</v>
      </c>
      <c r="H7" s="109">
        <v>281</v>
      </c>
      <c r="I7" s="109">
        <v>171</v>
      </c>
      <c r="J7" s="109">
        <v>110</v>
      </c>
      <c r="K7" s="108"/>
      <c r="L7" s="109">
        <v>329727</v>
      </c>
      <c r="M7" s="109">
        <v>1200902</v>
      </c>
      <c r="N7" s="109">
        <v>1901775</v>
      </c>
      <c r="O7" s="109">
        <v>1610823</v>
      </c>
      <c r="P7" s="109">
        <v>153708</v>
      </c>
      <c r="Q7" s="109">
        <v>180</v>
      </c>
      <c r="R7" s="109">
        <v>137064</v>
      </c>
      <c r="S7" s="109">
        <v>666672</v>
      </c>
    </row>
    <row r="8" spans="1:24" ht="21" customHeight="1" x14ac:dyDescent="0.15">
      <c r="B8" s="104" t="s">
        <v>221</v>
      </c>
      <c r="C8" s="120">
        <v>188</v>
      </c>
      <c r="D8" s="120">
        <v>1808</v>
      </c>
      <c r="E8" s="120">
        <v>1559</v>
      </c>
      <c r="F8" s="120">
        <v>750</v>
      </c>
      <c r="G8" s="120">
        <v>809</v>
      </c>
      <c r="H8" s="120">
        <v>249</v>
      </c>
      <c r="I8" s="120">
        <v>153</v>
      </c>
      <c r="J8" s="120">
        <v>96</v>
      </c>
      <c r="K8" s="108"/>
      <c r="L8" s="120">
        <v>324857</v>
      </c>
      <c r="M8" s="120">
        <v>1309169</v>
      </c>
      <c r="N8" s="120">
        <v>1996099</v>
      </c>
      <c r="O8" s="120">
        <v>1716814</v>
      </c>
      <c r="P8" s="120">
        <v>165294</v>
      </c>
      <c r="Q8" s="120">
        <v>1870</v>
      </c>
      <c r="R8" s="120">
        <v>112121</v>
      </c>
      <c r="S8" s="120">
        <v>642208</v>
      </c>
    </row>
    <row r="9" spans="1:24" ht="21" customHeight="1" x14ac:dyDescent="0.15">
      <c r="B9" s="104" t="s">
        <v>321</v>
      </c>
      <c r="C9" s="105">
        <v>189</v>
      </c>
      <c r="D9" s="105">
        <v>1191</v>
      </c>
      <c r="E9" s="105">
        <v>842</v>
      </c>
      <c r="F9" s="105">
        <v>353</v>
      </c>
      <c r="G9" s="105">
        <v>489</v>
      </c>
      <c r="H9" s="105">
        <v>349</v>
      </c>
      <c r="I9" s="105">
        <v>215</v>
      </c>
      <c r="J9" s="105">
        <v>134</v>
      </c>
      <c r="K9" s="103"/>
      <c r="L9" s="120">
        <v>4537</v>
      </c>
      <c r="M9" s="120">
        <v>5451</v>
      </c>
      <c r="N9" s="120">
        <v>12047</v>
      </c>
      <c r="O9" s="120">
        <v>9388</v>
      </c>
      <c r="P9" s="120">
        <v>2659</v>
      </c>
      <c r="Q9" s="120" t="s">
        <v>134</v>
      </c>
      <c r="R9" s="120" t="s">
        <v>134</v>
      </c>
      <c r="S9" s="120">
        <v>6108</v>
      </c>
    </row>
    <row r="10" spans="1:24" ht="21" customHeight="1" x14ac:dyDescent="0.15">
      <c r="B10" s="167"/>
      <c r="C10" s="101"/>
      <c r="D10" s="106"/>
      <c r="E10" s="106"/>
      <c r="F10" s="106"/>
      <c r="G10" s="106"/>
      <c r="H10" s="106"/>
      <c r="I10" s="106"/>
      <c r="J10" s="106"/>
      <c r="K10" s="106"/>
      <c r="L10" s="256"/>
      <c r="M10" s="256"/>
      <c r="N10" s="256"/>
      <c r="O10" s="256"/>
      <c r="P10" s="256"/>
      <c r="Q10" s="256"/>
      <c r="R10" s="256"/>
      <c r="S10" s="256"/>
    </row>
    <row r="11" spans="1:24" ht="21" customHeight="1" x14ac:dyDescent="0.2">
      <c r="B11" s="107" t="s">
        <v>40</v>
      </c>
      <c r="C11" s="103">
        <v>67</v>
      </c>
      <c r="D11" s="102">
        <v>438</v>
      </c>
      <c r="E11" s="102">
        <v>299</v>
      </c>
      <c r="F11" s="102">
        <v>128</v>
      </c>
      <c r="G11" s="102">
        <v>171</v>
      </c>
      <c r="H11" s="102">
        <v>139</v>
      </c>
      <c r="I11" s="102">
        <v>80</v>
      </c>
      <c r="J11" s="102">
        <v>59</v>
      </c>
      <c r="K11" s="108"/>
      <c r="L11" s="109">
        <v>3127</v>
      </c>
      <c r="M11" s="109">
        <v>4915</v>
      </c>
      <c r="N11" s="109">
        <v>9388</v>
      </c>
      <c r="O11" s="109">
        <v>9388</v>
      </c>
      <c r="P11" s="109" t="s">
        <v>134</v>
      </c>
      <c r="Q11" s="109" t="s">
        <v>134</v>
      </c>
      <c r="R11" s="109" t="s">
        <v>134</v>
      </c>
      <c r="S11" s="109">
        <v>4142</v>
      </c>
      <c r="U11" s="13"/>
    </row>
    <row r="12" spans="1:24" ht="21" customHeight="1" x14ac:dyDescent="0.15">
      <c r="B12" s="107" t="s">
        <v>207</v>
      </c>
      <c r="C12" s="103">
        <v>5</v>
      </c>
      <c r="D12" s="102">
        <v>30</v>
      </c>
      <c r="E12" s="102">
        <v>19</v>
      </c>
      <c r="F12" s="102">
        <v>11</v>
      </c>
      <c r="G12" s="102">
        <v>8</v>
      </c>
      <c r="H12" s="102">
        <v>11</v>
      </c>
      <c r="I12" s="102">
        <v>6</v>
      </c>
      <c r="J12" s="102">
        <v>5</v>
      </c>
      <c r="K12" s="108"/>
      <c r="L12" s="109" t="s">
        <v>134</v>
      </c>
      <c r="M12" s="109" t="s">
        <v>134</v>
      </c>
      <c r="N12" s="109" t="s">
        <v>101</v>
      </c>
      <c r="O12" s="109" t="s">
        <v>134</v>
      </c>
      <c r="P12" s="109" t="s">
        <v>134</v>
      </c>
      <c r="Q12" s="109" t="s">
        <v>134</v>
      </c>
      <c r="R12" s="109" t="s">
        <v>134</v>
      </c>
      <c r="S12" s="257" t="s">
        <v>134</v>
      </c>
    </row>
    <row r="13" spans="1:24" ht="21" customHeight="1" x14ac:dyDescent="0.15">
      <c r="B13" s="107" t="s">
        <v>135</v>
      </c>
      <c r="C13" s="103">
        <v>36</v>
      </c>
      <c r="D13" s="102">
        <v>275</v>
      </c>
      <c r="E13" s="102">
        <v>216</v>
      </c>
      <c r="F13" s="102">
        <v>16</v>
      </c>
      <c r="G13" s="102">
        <v>200</v>
      </c>
      <c r="H13" s="102">
        <v>59</v>
      </c>
      <c r="I13" s="102">
        <v>33</v>
      </c>
      <c r="J13" s="102">
        <v>26</v>
      </c>
      <c r="K13" s="108"/>
      <c r="L13" s="109">
        <v>1104</v>
      </c>
      <c r="M13" s="109">
        <v>267</v>
      </c>
      <c r="N13" s="109">
        <v>1470</v>
      </c>
      <c r="O13" s="109" t="s">
        <v>134</v>
      </c>
      <c r="P13" s="109">
        <v>1470</v>
      </c>
      <c r="Q13" s="109" t="s">
        <v>134</v>
      </c>
      <c r="R13" s="109" t="s">
        <v>134</v>
      </c>
      <c r="S13" s="109">
        <v>1114</v>
      </c>
    </row>
    <row r="14" spans="1:24" ht="21" customHeight="1" x14ac:dyDescent="0.15">
      <c r="B14" s="107" t="s">
        <v>41</v>
      </c>
      <c r="C14" s="103">
        <v>15</v>
      </c>
      <c r="D14" s="102">
        <v>75</v>
      </c>
      <c r="E14" s="102">
        <v>44</v>
      </c>
      <c r="F14" s="102">
        <v>29</v>
      </c>
      <c r="G14" s="102">
        <v>15</v>
      </c>
      <c r="H14" s="102">
        <v>31</v>
      </c>
      <c r="I14" s="102">
        <v>18</v>
      </c>
      <c r="J14" s="102">
        <v>13</v>
      </c>
      <c r="K14" s="108"/>
      <c r="L14" s="109" t="s">
        <v>134</v>
      </c>
      <c r="M14" s="109" t="s">
        <v>134</v>
      </c>
      <c r="N14" s="109" t="s">
        <v>101</v>
      </c>
      <c r="O14" s="109" t="s">
        <v>134</v>
      </c>
      <c r="P14" s="109" t="s">
        <v>134</v>
      </c>
      <c r="Q14" s="109" t="s">
        <v>134</v>
      </c>
      <c r="R14" s="109" t="s">
        <v>134</v>
      </c>
      <c r="S14" s="109" t="s">
        <v>134</v>
      </c>
    </row>
    <row r="15" spans="1:24" ht="21" customHeight="1" x14ac:dyDescent="0.15">
      <c r="B15" s="107" t="s">
        <v>42</v>
      </c>
      <c r="C15" s="103">
        <v>21</v>
      </c>
      <c r="D15" s="102">
        <v>126</v>
      </c>
      <c r="E15" s="102">
        <v>93</v>
      </c>
      <c r="F15" s="102">
        <v>70</v>
      </c>
      <c r="G15" s="102">
        <v>23</v>
      </c>
      <c r="H15" s="102">
        <v>33</v>
      </c>
      <c r="I15" s="102">
        <v>24</v>
      </c>
      <c r="J15" s="102">
        <v>9</v>
      </c>
      <c r="K15" s="108"/>
      <c r="L15" s="109" t="s">
        <v>134</v>
      </c>
      <c r="M15" s="109" t="s">
        <v>134</v>
      </c>
      <c r="N15" s="109" t="s">
        <v>134</v>
      </c>
      <c r="O15" s="109" t="s">
        <v>134</v>
      </c>
      <c r="P15" s="109" t="s">
        <v>134</v>
      </c>
      <c r="Q15" s="109" t="s">
        <v>134</v>
      </c>
      <c r="R15" s="109" t="s">
        <v>134</v>
      </c>
      <c r="S15" s="109" t="s">
        <v>134</v>
      </c>
    </row>
    <row r="16" spans="1:24" ht="21" customHeight="1" x14ac:dyDescent="0.15">
      <c r="B16" s="107" t="s">
        <v>43</v>
      </c>
      <c r="C16" s="103">
        <v>2</v>
      </c>
      <c r="D16" s="102">
        <v>10</v>
      </c>
      <c r="E16" s="102">
        <v>8</v>
      </c>
      <c r="F16" s="102">
        <v>4</v>
      </c>
      <c r="G16" s="102">
        <v>4</v>
      </c>
      <c r="H16" s="102">
        <v>2</v>
      </c>
      <c r="I16" s="102">
        <v>1</v>
      </c>
      <c r="J16" s="102">
        <v>1</v>
      </c>
      <c r="K16" s="108"/>
      <c r="L16" s="109" t="s">
        <v>134</v>
      </c>
      <c r="M16" s="109" t="s">
        <v>134</v>
      </c>
      <c r="N16" s="109" t="s">
        <v>134</v>
      </c>
      <c r="O16" s="109" t="s">
        <v>134</v>
      </c>
      <c r="P16" s="109" t="s">
        <v>134</v>
      </c>
      <c r="Q16" s="109" t="s">
        <v>134</v>
      </c>
      <c r="R16" s="109" t="s">
        <v>134</v>
      </c>
      <c r="S16" s="109" t="s">
        <v>134</v>
      </c>
    </row>
    <row r="17" spans="2:23" ht="21" customHeight="1" x14ac:dyDescent="0.15">
      <c r="B17" s="107" t="s">
        <v>186</v>
      </c>
      <c r="C17" s="103">
        <v>5</v>
      </c>
      <c r="D17" s="102">
        <v>20</v>
      </c>
      <c r="E17" s="102">
        <v>7</v>
      </c>
      <c r="F17" s="102">
        <v>4</v>
      </c>
      <c r="G17" s="102">
        <v>3</v>
      </c>
      <c r="H17" s="102">
        <v>13</v>
      </c>
      <c r="I17" s="102">
        <v>8</v>
      </c>
      <c r="J17" s="109">
        <v>5</v>
      </c>
      <c r="K17" s="108"/>
      <c r="L17" s="109" t="s">
        <v>134</v>
      </c>
      <c r="M17" s="109" t="s">
        <v>134</v>
      </c>
      <c r="N17" s="109" t="s">
        <v>134</v>
      </c>
      <c r="O17" s="109" t="s">
        <v>134</v>
      </c>
      <c r="P17" s="109" t="s">
        <v>134</v>
      </c>
      <c r="Q17" s="109" t="s">
        <v>134</v>
      </c>
      <c r="R17" s="109" t="s">
        <v>134</v>
      </c>
      <c r="S17" s="109" t="s">
        <v>134</v>
      </c>
    </row>
    <row r="18" spans="2:23" ht="21" customHeight="1" x14ac:dyDescent="0.15">
      <c r="B18" s="107" t="s">
        <v>28</v>
      </c>
      <c r="C18" s="108" t="s">
        <v>134</v>
      </c>
      <c r="D18" s="109" t="s">
        <v>134</v>
      </c>
      <c r="E18" s="109" t="s">
        <v>134</v>
      </c>
      <c r="F18" s="109" t="s">
        <v>134</v>
      </c>
      <c r="G18" s="109" t="s">
        <v>134</v>
      </c>
      <c r="H18" s="109" t="s">
        <v>134</v>
      </c>
      <c r="I18" s="109" t="s">
        <v>134</v>
      </c>
      <c r="J18" s="109" t="s">
        <v>134</v>
      </c>
      <c r="K18" s="108"/>
      <c r="L18" s="109" t="s">
        <v>134</v>
      </c>
      <c r="M18" s="109" t="s">
        <v>134</v>
      </c>
      <c r="N18" s="109" t="s">
        <v>134</v>
      </c>
      <c r="O18" s="109" t="s">
        <v>134</v>
      </c>
      <c r="P18" s="109" t="s">
        <v>134</v>
      </c>
      <c r="Q18" s="109" t="s">
        <v>134</v>
      </c>
      <c r="R18" s="109" t="s">
        <v>134</v>
      </c>
      <c r="S18" s="109" t="s">
        <v>134</v>
      </c>
    </row>
    <row r="19" spans="2:23" ht="21" customHeight="1" x14ac:dyDescent="0.15">
      <c r="B19" s="107" t="s">
        <v>44</v>
      </c>
      <c r="C19" s="108" t="s">
        <v>134</v>
      </c>
      <c r="D19" s="109" t="s">
        <v>134</v>
      </c>
      <c r="E19" s="109" t="s">
        <v>134</v>
      </c>
      <c r="F19" s="109" t="s">
        <v>134</v>
      </c>
      <c r="G19" s="109" t="s">
        <v>134</v>
      </c>
      <c r="H19" s="109" t="s">
        <v>134</v>
      </c>
      <c r="I19" s="109" t="s">
        <v>134</v>
      </c>
      <c r="J19" s="109" t="s">
        <v>134</v>
      </c>
      <c r="K19" s="108"/>
      <c r="L19" s="109" t="s">
        <v>134</v>
      </c>
      <c r="M19" s="109" t="s">
        <v>134</v>
      </c>
      <c r="N19" s="109" t="s">
        <v>134</v>
      </c>
      <c r="O19" s="109" t="s">
        <v>134</v>
      </c>
      <c r="P19" s="109" t="s">
        <v>134</v>
      </c>
      <c r="Q19" s="109" t="s">
        <v>134</v>
      </c>
      <c r="R19" s="109" t="s">
        <v>134</v>
      </c>
      <c r="S19" s="109" t="s">
        <v>134</v>
      </c>
    </row>
    <row r="20" spans="2:23" ht="21" customHeight="1" x14ac:dyDescent="0.15">
      <c r="B20" s="107" t="s">
        <v>136</v>
      </c>
      <c r="C20" s="108" t="s">
        <v>134</v>
      </c>
      <c r="D20" s="109" t="s">
        <v>134</v>
      </c>
      <c r="E20" s="109" t="s">
        <v>134</v>
      </c>
      <c r="F20" s="109" t="s">
        <v>134</v>
      </c>
      <c r="G20" s="109" t="s">
        <v>134</v>
      </c>
      <c r="H20" s="109" t="s">
        <v>134</v>
      </c>
      <c r="I20" s="109" t="s">
        <v>134</v>
      </c>
      <c r="J20" s="109" t="s">
        <v>134</v>
      </c>
      <c r="K20" s="108"/>
      <c r="L20" s="109" t="s">
        <v>134</v>
      </c>
      <c r="M20" s="109" t="s">
        <v>134</v>
      </c>
      <c r="N20" s="109" t="s">
        <v>134</v>
      </c>
      <c r="O20" s="109" t="s">
        <v>134</v>
      </c>
      <c r="P20" s="109" t="s">
        <v>134</v>
      </c>
      <c r="Q20" s="109" t="s">
        <v>134</v>
      </c>
      <c r="R20" s="109" t="s">
        <v>134</v>
      </c>
      <c r="S20" s="109" t="s">
        <v>134</v>
      </c>
      <c r="T20" s="110"/>
      <c r="U20" s="110"/>
    </row>
    <row r="21" spans="2:23" ht="21" customHeight="1" x14ac:dyDescent="0.15">
      <c r="B21" s="107" t="s">
        <v>206</v>
      </c>
      <c r="C21" s="108">
        <v>2</v>
      </c>
      <c r="D21" s="109">
        <v>13</v>
      </c>
      <c r="E21" s="109">
        <v>11</v>
      </c>
      <c r="F21" s="109">
        <v>2</v>
      </c>
      <c r="G21" s="109">
        <v>9</v>
      </c>
      <c r="H21" s="109">
        <v>2</v>
      </c>
      <c r="I21" s="109">
        <v>2</v>
      </c>
      <c r="J21" s="109" t="s">
        <v>134</v>
      </c>
      <c r="K21" s="108"/>
      <c r="L21" s="109" t="s">
        <v>134</v>
      </c>
      <c r="M21" s="109" t="s">
        <v>134</v>
      </c>
      <c r="N21" s="109" t="s">
        <v>134</v>
      </c>
      <c r="O21" s="109" t="s">
        <v>134</v>
      </c>
      <c r="P21" s="109" t="s">
        <v>134</v>
      </c>
      <c r="Q21" s="109" t="s">
        <v>134</v>
      </c>
      <c r="R21" s="109" t="s">
        <v>134</v>
      </c>
      <c r="S21" s="109" t="s">
        <v>134</v>
      </c>
    </row>
    <row r="22" spans="2:23" ht="21" customHeight="1" x14ac:dyDescent="0.15">
      <c r="B22" s="107" t="s">
        <v>46</v>
      </c>
      <c r="C22" s="103">
        <v>3</v>
      </c>
      <c r="D22" s="102">
        <v>16</v>
      </c>
      <c r="E22" s="102">
        <v>13</v>
      </c>
      <c r="F22" s="102">
        <v>3</v>
      </c>
      <c r="G22" s="102">
        <v>10</v>
      </c>
      <c r="H22" s="102">
        <v>3</v>
      </c>
      <c r="I22" s="102">
        <v>3</v>
      </c>
      <c r="J22" s="109" t="s">
        <v>134</v>
      </c>
      <c r="K22" s="108"/>
      <c r="L22" s="109" t="s">
        <v>134</v>
      </c>
      <c r="M22" s="109" t="s">
        <v>134</v>
      </c>
      <c r="N22" s="109" t="s">
        <v>134</v>
      </c>
      <c r="O22" s="109" t="s">
        <v>134</v>
      </c>
      <c r="P22" s="109" t="s">
        <v>134</v>
      </c>
      <c r="Q22" s="109" t="s">
        <v>134</v>
      </c>
      <c r="R22" s="109" t="s">
        <v>134</v>
      </c>
      <c r="S22" s="109" t="s">
        <v>134</v>
      </c>
    </row>
    <row r="23" spans="2:23" ht="21" customHeight="1" x14ac:dyDescent="0.15">
      <c r="B23" s="107" t="s">
        <v>47</v>
      </c>
      <c r="C23" s="109">
        <v>3</v>
      </c>
      <c r="D23" s="109">
        <v>12</v>
      </c>
      <c r="E23" s="109">
        <v>7</v>
      </c>
      <c r="F23" s="109">
        <v>1</v>
      </c>
      <c r="G23" s="109">
        <v>6</v>
      </c>
      <c r="H23" s="109">
        <v>5</v>
      </c>
      <c r="I23" s="109">
        <v>4</v>
      </c>
      <c r="J23" s="109">
        <v>1</v>
      </c>
      <c r="K23" s="108"/>
      <c r="L23" s="109" t="s">
        <v>134</v>
      </c>
      <c r="M23" s="109" t="s">
        <v>134</v>
      </c>
      <c r="N23" s="109" t="s">
        <v>134</v>
      </c>
      <c r="O23" s="109" t="s">
        <v>134</v>
      </c>
      <c r="P23" s="109" t="s">
        <v>134</v>
      </c>
      <c r="Q23" s="109" t="s">
        <v>134</v>
      </c>
      <c r="R23" s="109" t="s">
        <v>134</v>
      </c>
      <c r="S23" s="109" t="s">
        <v>134</v>
      </c>
    </row>
    <row r="24" spans="2:23" ht="21" customHeight="1" x14ac:dyDescent="0.15">
      <c r="B24" s="107" t="s">
        <v>48</v>
      </c>
      <c r="C24" s="108">
        <v>1</v>
      </c>
      <c r="D24" s="109">
        <v>7</v>
      </c>
      <c r="E24" s="109">
        <v>6</v>
      </c>
      <c r="F24" s="109">
        <v>5</v>
      </c>
      <c r="G24" s="109">
        <v>1</v>
      </c>
      <c r="H24" s="109">
        <v>1</v>
      </c>
      <c r="I24" s="109">
        <v>1</v>
      </c>
      <c r="J24" s="109" t="s">
        <v>134</v>
      </c>
      <c r="K24" s="108"/>
      <c r="L24" s="109" t="s">
        <v>134</v>
      </c>
      <c r="M24" s="109" t="s">
        <v>134</v>
      </c>
      <c r="N24" s="109" t="s">
        <v>134</v>
      </c>
      <c r="O24" s="109" t="s">
        <v>134</v>
      </c>
      <c r="P24" s="109" t="s">
        <v>134</v>
      </c>
      <c r="Q24" s="109" t="s">
        <v>134</v>
      </c>
      <c r="R24" s="109" t="s">
        <v>134</v>
      </c>
      <c r="S24" s="109" t="s">
        <v>134</v>
      </c>
    </row>
    <row r="25" spans="2:23" ht="21" customHeight="1" x14ac:dyDescent="0.15">
      <c r="B25" s="107" t="s">
        <v>49</v>
      </c>
      <c r="C25" s="108">
        <v>1</v>
      </c>
      <c r="D25" s="109">
        <v>4</v>
      </c>
      <c r="E25" s="109">
        <v>2</v>
      </c>
      <c r="F25" s="109">
        <v>2</v>
      </c>
      <c r="G25" s="109" t="s">
        <v>134</v>
      </c>
      <c r="H25" s="109">
        <v>2</v>
      </c>
      <c r="I25" s="109">
        <v>1</v>
      </c>
      <c r="J25" s="109">
        <v>1</v>
      </c>
      <c r="K25" s="108"/>
      <c r="L25" s="109" t="s">
        <v>134</v>
      </c>
      <c r="M25" s="109" t="s">
        <v>134</v>
      </c>
      <c r="N25" s="109" t="s">
        <v>134</v>
      </c>
      <c r="O25" s="109" t="s">
        <v>134</v>
      </c>
      <c r="P25" s="109" t="s">
        <v>134</v>
      </c>
      <c r="Q25" s="109" t="s">
        <v>134</v>
      </c>
      <c r="R25" s="109" t="s">
        <v>134</v>
      </c>
      <c r="S25" s="109" t="s">
        <v>134</v>
      </c>
    </row>
    <row r="26" spans="2:23" ht="21" customHeight="1" x14ac:dyDescent="0.15">
      <c r="B26" s="107" t="s">
        <v>50</v>
      </c>
      <c r="C26" s="108">
        <v>8</v>
      </c>
      <c r="D26" s="109">
        <v>46</v>
      </c>
      <c r="E26" s="109">
        <v>38</v>
      </c>
      <c r="F26" s="109">
        <v>22</v>
      </c>
      <c r="G26" s="109">
        <v>16</v>
      </c>
      <c r="H26" s="109">
        <v>8</v>
      </c>
      <c r="I26" s="109">
        <v>8</v>
      </c>
      <c r="J26" s="109" t="s">
        <v>134</v>
      </c>
      <c r="K26" s="108"/>
      <c r="L26" s="109" t="s">
        <v>134</v>
      </c>
      <c r="M26" s="109" t="s">
        <v>134</v>
      </c>
      <c r="N26" s="109" t="s">
        <v>134</v>
      </c>
      <c r="O26" s="109" t="s">
        <v>134</v>
      </c>
      <c r="P26" s="109" t="s">
        <v>134</v>
      </c>
      <c r="Q26" s="109" t="s">
        <v>134</v>
      </c>
      <c r="R26" s="109" t="s">
        <v>134</v>
      </c>
      <c r="S26" s="109" t="s">
        <v>134</v>
      </c>
    </row>
    <row r="27" spans="2:23" ht="21" customHeight="1" x14ac:dyDescent="0.15">
      <c r="B27" s="107" t="s">
        <v>137</v>
      </c>
      <c r="C27" s="103">
        <v>1</v>
      </c>
      <c r="D27" s="102">
        <v>11</v>
      </c>
      <c r="E27" s="102">
        <v>10</v>
      </c>
      <c r="F27" s="102">
        <v>10</v>
      </c>
      <c r="G27" s="109" t="s">
        <v>101</v>
      </c>
      <c r="H27" s="109">
        <v>1</v>
      </c>
      <c r="I27" s="109">
        <v>1</v>
      </c>
      <c r="J27" s="109" t="s">
        <v>134</v>
      </c>
      <c r="K27" s="108"/>
      <c r="L27" s="109" t="s">
        <v>134</v>
      </c>
      <c r="M27" s="109" t="s">
        <v>134</v>
      </c>
      <c r="N27" s="109" t="s">
        <v>134</v>
      </c>
      <c r="O27" s="109" t="s">
        <v>134</v>
      </c>
      <c r="P27" s="109" t="s">
        <v>134</v>
      </c>
      <c r="Q27" s="109" t="s">
        <v>134</v>
      </c>
      <c r="R27" s="109" t="s">
        <v>134</v>
      </c>
      <c r="S27" s="109" t="s">
        <v>134</v>
      </c>
    </row>
    <row r="28" spans="2:23" ht="21" customHeight="1" x14ac:dyDescent="0.15">
      <c r="B28" s="107" t="s">
        <v>138</v>
      </c>
      <c r="C28" s="103">
        <v>7</v>
      </c>
      <c r="D28" s="102">
        <v>37</v>
      </c>
      <c r="E28" s="102">
        <v>25</v>
      </c>
      <c r="F28" s="102">
        <v>20</v>
      </c>
      <c r="G28" s="102">
        <v>5</v>
      </c>
      <c r="H28" s="102">
        <v>12</v>
      </c>
      <c r="I28" s="102">
        <v>9</v>
      </c>
      <c r="J28" s="102">
        <v>3</v>
      </c>
      <c r="K28" s="108"/>
      <c r="L28" s="109">
        <v>306</v>
      </c>
      <c r="M28" s="109">
        <v>269</v>
      </c>
      <c r="N28" s="109">
        <v>1189</v>
      </c>
      <c r="O28" s="109" t="s">
        <v>134</v>
      </c>
      <c r="P28" s="109">
        <v>1189</v>
      </c>
      <c r="Q28" s="109" t="s">
        <v>134</v>
      </c>
      <c r="R28" s="109" t="s">
        <v>134</v>
      </c>
      <c r="S28" s="109">
        <v>852</v>
      </c>
    </row>
    <row r="29" spans="2:23" ht="21" customHeight="1" x14ac:dyDescent="0.15">
      <c r="B29" s="107" t="s">
        <v>139</v>
      </c>
      <c r="C29" s="108" t="s">
        <v>134</v>
      </c>
      <c r="D29" s="109" t="s">
        <v>134</v>
      </c>
      <c r="E29" s="109" t="s">
        <v>134</v>
      </c>
      <c r="F29" s="109" t="s">
        <v>134</v>
      </c>
      <c r="G29" s="109" t="s">
        <v>134</v>
      </c>
      <c r="H29" s="109" t="s">
        <v>134</v>
      </c>
      <c r="I29" s="109" t="s">
        <v>134</v>
      </c>
      <c r="J29" s="109" t="s">
        <v>134</v>
      </c>
      <c r="K29" s="108" t="s">
        <v>134</v>
      </c>
      <c r="L29" s="109" t="s">
        <v>134</v>
      </c>
      <c r="M29" s="109" t="s">
        <v>134</v>
      </c>
      <c r="N29" s="109" t="s">
        <v>134</v>
      </c>
      <c r="O29" s="109" t="s">
        <v>134</v>
      </c>
      <c r="P29" s="109" t="s">
        <v>134</v>
      </c>
      <c r="Q29" s="109" t="s">
        <v>134</v>
      </c>
      <c r="R29" s="109" t="s">
        <v>134</v>
      </c>
      <c r="S29" s="109" t="s">
        <v>134</v>
      </c>
      <c r="U29" s="110"/>
    </row>
    <row r="30" spans="2:23" ht="21" customHeight="1" x14ac:dyDescent="0.15">
      <c r="B30" s="111" t="s">
        <v>140</v>
      </c>
      <c r="C30" s="108" t="s">
        <v>134</v>
      </c>
      <c r="D30" s="109" t="s">
        <v>134</v>
      </c>
      <c r="E30" s="109" t="s">
        <v>134</v>
      </c>
      <c r="F30" s="109" t="s">
        <v>134</v>
      </c>
      <c r="G30" s="109" t="s">
        <v>134</v>
      </c>
      <c r="H30" s="109" t="s">
        <v>134</v>
      </c>
      <c r="I30" s="109" t="s">
        <v>134</v>
      </c>
      <c r="J30" s="109" t="s">
        <v>134</v>
      </c>
      <c r="K30" s="108" t="s">
        <v>134</v>
      </c>
      <c r="L30" s="109" t="s">
        <v>134</v>
      </c>
      <c r="M30" s="109" t="s">
        <v>134</v>
      </c>
      <c r="N30" s="109" t="s">
        <v>134</v>
      </c>
      <c r="O30" s="109" t="s">
        <v>134</v>
      </c>
      <c r="P30" s="109" t="s">
        <v>134</v>
      </c>
      <c r="Q30" s="109" t="s">
        <v>134</v>
      </c>
      <c r="R30" s="109" t="s">
        <v>134</v>
      </c>
      <c r="S30" s="109" t="s">
        <v>134</v>
      </c>
      <c r="U30" s="110"/>
    </row>
    <row r="31" spans="2:23" ht="21" customHeight="1" x14ac:dyDescent="0.15">
      <c r="B31" s="107" t="s">
        <v>141</v>
      </c>
      <c r="C31" s="108" t="s">
        <v>134</v>
      </c>
      <c r="D31" s="109" t="s">
        <v>134</v>
      </c>
      <c r="E31" s="109" t="s">
        <v>134</v>
      </c>
      <c r="F31" s="109" t="s">
        <v>134</v>
      </c>
      <c r="G31" s="109" t="s">
        <v>134</v>
      </c>
      <c r="H31" s="109" t="s">
        <v>134</v>
      </c>
      <c r="I31" s="109" t="s">
        <v>134</v>
      </c>
      <c r="J31" s="109" t="s">
        <v>134</v>
      </c>
      <c r="K31" s="108" t="s">
        <v>134</v>
      </c>
      <c r="L31" s="109" t="s">
        <v>134</v>
      </c>
      <c r="M31" s="109" t="s">
        <v>134</v>
      </c>
      <c r="N31" s="109" t="s">
        <v>134</v>
      </c>
      <c r="O31" s="109" t="s">
        <v>134</v>
      </c>
      <c r="P31" s="109" t="s">
        <v>134</v>
      </c>
      <c r="Q31" s="109" t="s">
        <v>134</v>
      </c>
      <c r="R31" s="109" t="s">
        <v>134</v>
      </c>
      <c r="S31" s="109" t="s">
        <v>134</v>
      </c>
      <c r="U31" s="110"/>
    </row>
    <row r="32" spans="2:23" ht="21" customHeight="1" x14ac:dyDescent="0.15">
      <c r="B32" s="107" t="s">
        <v>142</v>
      </c>
      <c r="C32" s="108" t="s">
        <v>134</v>
      </c>
      <c r="D32" s="109" t="s">
        <v>134</v>
      </c>
      <c r="E32" s="109" t="s">
        <v>134</v>
      </c>
      <c r="F32" s="109" t="s">
        <v>134</v>
      </c>
      <c r="G32" s="109" t="s">
        <v>134</v>
      </c>
      <c r="H32" s="109" t="s">
        <v>134</v>
      </c>
      <c r="I32" s="109" t="s">
        <v>134</v>
      </c>
      <c r="J32" s="109" t="s">
        <v>134</v>
      </c>
      <c r="K32" s="108" t="s">
        <v>134</v>
      </c>
      <c r="L32" s="109" t="s">
        <v>134</v>
      </c>
      <c r="M32" s="109" t="s">
        <v>134</v>
      </c>
      <c r="N32" s="109" t="s">
        <v>134</v>
      </c>
      <c r="O32" s="109" t="s">
        <v>134</v>
      </c>
      <c r="P32" s="109" t="s">
        <v>134</v>
      </c>
      <c r="Q32" s="109" t="s">
        <v>134</v>
      </c>
      <c r="R32" s="109" t="s">
        <v>134</v>
      </c>
      <c r="S32" s="109" t="s">
        <v>134</v>
      </c>
      <c r="T32" s="110"/>
      <c r="U32" s="110"/>
      <c r="W32" s="110"/>
    </row>
    <row r="33" spans="2:23" ht="21" customHeight="1" x14ac:dyDescent="0.15">
      <c r="B33" s="107" t="s">
        <v>103</v>
      </c>
      <c r="C33" s="108">
        <v>3</v>
      </c>
      <c r="D33" s="108">
        <v>23</v>
      </c>
      <c r="E33" s="108">
        <v>14</v>
      </c>
      <c r="F33" s="109">
        <v>5</v>
      </c>
      <c r="G33" s="108">
        <v>9</v>
      </c>
      <c r="H33" s="108">
        <v>9</v>
      </c>
      <c r="I33" s="108">
        <v>6</v>
      </c>
      <c r="J33" s="109">
        <v>3</v>
      </c>
      <c r="K33" s="108"/>
      <c r="L33" s="109" t="s">
        <v>134</v>
      </c>
      <c r="M33" s="109" t="s">
        <v>134</v>
      </c>
      <c r="N33" s="109" t="s">
        <v>134</v>
      </c>
      <c r="O33" s="109" t="s">
        <v>134</v>
      </c>
      <c r="P33" s="109" t="s">
        <v>134</v>
      </c>
      <c r="Q33" s="109" t="s">
        <v>134</v>
      </c>
      <c r="R33" s="109" t="s">
        <v>134</v>
      </c>
      <c r="S33" s="109" t="s">
        <v>134</v>
      </c>
      <c r="T33" s="110"/>
      <c r="U33" s="110"/>
      <c r="W33" s="110"/>
    </row>
    <row r="34" spans="2:23" ht="21" customHeight="1" thickBot="1" x14ac:dyDescent="0.2">
      <c r="B34" s="112" t="s">
        <v>51</v>
      </c>
      <c r="C34" s="113">
        <v>9</v>
      </c>
      <c r="D34" s="113">
        <v>48</v>
      </c>
      <c r="E34" s="113">
        <v>30</v>
      </c>
      <c r="F34" s="113">
        <v>21</v>
      </c>
      <c r="G34" s="113">
        <v>9</v>
      </c>
      <c r="H34" s="113">
        <v>18</v>
      </c>
      <c r="I34" s="113">
        <v>10</v>
      </c>
      <c r="J34" s="113">
        <v>8</v>
      </c>
      <c r="K34" s="108"/>
      <c r="L34" s="113" t="s">
        <v>134</v>
      </c>
      <c r="M34" s="113" t="s">
        <v>134</v>
      </c>
      <c r="N34" s="113" t="s">
        <v>134</v>
      </c>
      <c r="O34" s="113" t="s">
        <v>134</v>
      </c>
      <c r="P34" s="113" t="s">
        <v>134</v>
      </c>
      <c r="Q34" s="113" t="s">
        <v>134</v>
      </c>
      <c r="R34" s="113" t="s">
        <v>134</v>
      </c>
      <c r="S34" s="113" t="s">
        <v>134</v>
      </c>
    </row>
    <row r="35" spans="2:23" ht="16.5" customHeight="1" x14ac:dyDescent="0.15">
      <c r="B35" s="367" t="s">
        <v>295</v>
      </c>
      <c r="C35" s="367"/>
      <c r="D35" s="367"/>
      <c r="E35" s="367"/>
      <c r="F35" s="367"/>
      <c r="G35" s="367"/>
      <c r="H35" s="367"/>
      <c r="I35" s="367"/>
      <c r="J35" s="367"/>
      <c r="K35" s="2"/>
      <c r="L35" s="1"/>
      <c r="M35" s="1"/>
      <c r="N35" s="1"/>
      <c r="O35" s="1"/>
      <c r="P35" s="1"/>
      <c r="Q35" s="1"/>
      <c r="R35" s="1"/>
      <c r="S35" s="1"/>
      <c r="T35" s="110"/>
    </row>
    <row r="36" spans="2:23" ht="16.5" customHeight="1" x14ac:dyDescent="0.15">
      <c r="B36" s="301" t="s">
        <v>296</v>
      </c>
      <c r="C36" s="301"/>
      <c r="D36" s="301"/>
      <c r="E36" s="301"/>
      <c r="F36" s="301"/>
      <c r="G36" s="301"/>
      <c r="H36" s="301"/>
      <c r="I36" s="1"/>
      <c r="J36" s="1"/>
      <c r="K36" s="2"/>
      <c r="L36" s="114"/>
      <c r="M36" s="114"/>
      <c r="N36" s="114"/>
      <c r="T36" s="114"/>
    </row>
    <row r="37" spans="2:23" ht="16.5" customHeight="1" x14ac:dyDescent="0.15">
      <c r="K37" s="114"/>
      <c r="L37" s="114"/>
      <c r="R37" s="114"/>
    </row>
    <row r="38" spans="2:23" ht="16.5" customHeight="1" x14ac:dyDescent="0.15">
      <c r="B38" s="115"/>
      <c r="C38" s="5"/>
      <c r="F38" s="116"/>
      <c r="G38" s="116"/>
      <c r="H38" s="116"/>
      <c r="I38" s="116"/>
      <c r="J38" s="116"/>
      <c r="K38" s="115"/>
      <c r="L38" s="115"/>
      <c r="O38" s="110"/>
      <c r="R38" s="110"/>
    </row>
    <row r="39" spans="2:23" ht="16.5" customHeight="1" x14ac:dyDescent="0.15">
      <c r="B39" s="115"/>
      <c r="C39" s="115"/>
      <c r="D39" s="115"/>
      <c r="E39" s="115"/>
      <c r="F39" s="115"/>
      <c r="G39" s="115"/>
      <c r="H39" s="115"/>
      <c r="I39" s="115"/>
      <c r="J39" s="115"/>
      <c r="K39" s="115"/>
      <c r="L39" s="115"/>
    </row>
    <row r="40" spans="2:23" ht="16.5" customHeight="1" x14ac:dyDescent="0.15">
      <c r="B40" s="115"/>
      <c r="C40" s="115"/>
      <c r="D40" s="115"/>
      <c r="E40" s="115"/>
      <c r="F40" s="115"/>
      <c r="G40" s="115"/>
      <c r="H40" s="115"/>
      <c r="I40" s="115"/>
      <c r="J40" s="115"/>
      <c r="K40" s="115"/>
      <c r="L40" s="115"/>
      <c r="P40" s="110"/>
      <c r="S40" s="110"/>
    </row>
    <row r="41" spans="2:23" ht="16.5" customHeight="1" x14ac:dyDescent="0.15">
      <c r="B41" s="116"/>
      <c r="C41" s="114"/>
      <c r="D41" s="114"/>
      <c r="E41" s="114"/>
      <c r="F41" s="114"/>
      <c r="G41" s="114"/>
      <c r="H41" s="114"/>
      <c r="I41" s="114"/>
      <c r="J41" s="114"/>
      <c r="K41" s="114"/>
      <c r="L41" s="114"/>
      <c r="M41" s="117"/>
      <c r="P41" s="110"/>
      <c r="S41" s="110"/>
    </row>
    <row r="42" spans="2:23" ht="16.5" customHeight="1" x14ac:dyDescent="0.15">
      <c r="B42" s="118"/>
      <c r="C42" s="114"/>
      <c r="D42" s="114"/>
      <c r="E42" s="114"/>
      <c r="F42" s="114"/>
      <c r="G42" s="114"/>
      <c r="H42" s="114"/>
      <c r="I42" s="114"/>
      <c r="J42" s="114"/>
      <c r="K42" s="114"/>
      <c r="L42" s="114"/>
      <c r="M42" s="114"/>
      <c r="N42" s="114"/>
      <c r="O42" s="114"/>
      <c r="P42" s="114"/>
      <c r="S42" s="110"/>
    </row>
    <row r="43" spans="2:23" ht="16.5" customHeight="1" x14ac:dyDescent="0.15">
      <c r="B43" s="118"/>
      <c r="C43" s="114"/>
      <c r="D43" s="114"/>
      <c r="E43" s="114"/>
      <c r="F43" s="114"/>
      <c r="G43" s="114"/>
      <c r="H43" s="114"/>
      <c r="I43" s="114"/>
      <c r="J43" s="114"/>
      <c r="K43" s="114"/>
      <c r="L43" s="114"/>
      <c r="M43" s="116"/>
      <c r="N43" s="116"/>
      <c r="O43" s="115"/>
      <c r="P43" s="115"/>
      <c r="U43" s="110"/>
    </row>
    <row r="44" spans="2:23" ht="16.5" customHeight="1" x14ac:dyDescent="0.15">
      <c r="B44" s="118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5"/>
      <c r="N44" s="115"/>
      <c r="O44" s="115"/>
      <c r="P44" s="115"/>
      <c r="U44" s="114"/>
    </row>
    <row r="45" spans="2:23" ht="16.5" customHeight="1" x14ac:dyDescent="0.15">
      <c r="B45" s="118"/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5"/>
      <c r="N45" s="115"/>
      <c r="O45" s="115"/>
      <c r="P45" s="115"/>
    </row>
    <row r="46" spans="2:23" ht="16.5" customHeight="1" x14ac:dyDescent="0.15">
      <c r="B46" s="8"/>
      <c r="C46" s="8"/>
      <c r="D46" s="8"/>
      <c r="E46" s="8"/>
      <c r="K46" s="119"/>
      <c r="L46" s="119"/>
    </row>
    <row r="47" spans="2:23" ht="15" customHeight="1" x14ac:dyDescent="0.15">
      <c r="B47" s="118"/>
      <c r="C47" s="7"/>
      <c r="D47" s="7"/>
      <c r="E47" s="7"/>
      <c r="F47" s="7"/>
      <c r="G47" s="7"/>
      <c r="H47" s="7"/>
      <c r="I47" s="7"/>
      <c r="J47" s="7"/>
      <c r="K47" s="119"/>
      <c r="L47" s="119"/>
      <c r="Q47" s="110"/>
    </row>
    <row r="48" spans="2:23" ht="15" customHeight="1" x14ac:dyDescent="0.15">
      <c r="B48" s="118"/>
      <c r="C48" s="7"/>
      <c r="D48" s="7"/>
      <c r="E48" s="7"/>
      <c r="F48" s="7"/>
      <c r="G48" s="7"/>
      <c r="H48" s="7"/>
      <c r="I48" s="7"/>
      <c r="J48" s="7"/>
      <c r="K48" s="119"/>
      <c r="L48" s="119"/>
      <c r="O48" s="110"/>
    </row>
    <row r="49" spans="2:17" ht="15" customHeight="1" x14ac:dyDescent="0.15">
      <c r="B49" s="118"/>
      <c r="C49" s="7"/>
      <c r="D49" s="7"/>
      <c r="E49" s="7"/>
      <c r="F49" s="7"/>
      <c r="G49" s="7"/>
      <c r="H49" s="7"/>
      <c r="I49" s="7"/>
      <c r="J49" s="7"/>
      <c r="K49" s="119"/>
      <c r="L49" s="119"/>
      <c r="O49" s="114"/>
      <c r="Q49" s="110"/>
    </row>
    <row r="50" spans="2:17" ht="15" customHeight="1" x14ac:dyDescent="0.15">
      <c r="B50" s="118"/>
      <c r="K50" s="116"/>
      <c r="L50" s="116"/>
      <c r="Q50" s="110"/>
    </row>
    <row r="51" spans="2:17" ht="15" customHeight="1" x14ac:dyDescent="0.15">
      <c r="B51" s="5"/>
    </row>
    <row r="52" spans="2:17" ht="13.5" customHeight="1" x14ac:dyDescent="0.15">
      <c r="B52" s="5"/>
      <c r="O52" s="110"/>
    </row>
    <row r="53" spans="2:17" ht="13.5" customHeight="1" x14ac:dyDescent="0.15">
      <c r="B53" s="5"/>
    </row>
  </sheetData>
  <mergeCells count="15">
    <mergeCell ref="B35:J35"/>
    <mergeCell ref="B36:H36"/>
    <mergeCell ref="M4:M6"/>
    <mergeCell ref="N4:R4"/>
    <mergeCell ref="S4:S6"/>
    <mergeCell ref="D5:D6"/>
    <mergeCell ref="E5:G5"/>
    <mergeCell ref="H5:J5"/>
    <mergeCell ref="N5:N6"/>
    <mergeCell ref="L4:L6"/>
    <mergeCell ref="B2:J2"/>
    <mergeCell ref="B3:G3"/>
    <mergeCell ref="B4:B6"/>
    <mergeCell ref="C4:C6"/>
    <mergeCell ref="D4:J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1" manualBreakCount="1">
    <brk id="11" min="1" max="3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zoomScaleNormal="100" zoomScaleSheetLayoutView="100" workbookViewId="0">
      <selection activeCell="B36" sqref="B36:K36"/>
    </sheetView>
  </sheetViews>
  <sheetFormatPr defaultRowHeight="13.5" x14ac:dyDescent="0.15"/>
  <cols>
    <col min="1" max="1" width="13.25" style="55" bestFit="1" customWidth="1"/>
    <col min="2" max="2" width="32" style="55" customWidth="1"/>
    <col min="3" max="3" width="4.625" style="55" customWidth="1"/>
    <col min="4" max="5" width="8.625" style="55" customWidth="1"/>
    <col min="6" max="6" width="6.875" style="55" customWidth="1"/>
    <col min="7" max="10" width="6.5" style="55" customWidth="1"/>
    <col min="11" max="11" width="7.75" style="55" customWidth="1"/>
    <col min="12" max="16384" width="9" style="55"/>
  </cols>
  <sheetData>
    <row r="1" spans="1:11" ht="21" x14ac:dyDescent="0.2">
      <c r="A1" s="79"/>
      <c r="C1" s="84"/>
      <c r="D1" s="56"/>
      <c r="E1" s="56"/>
      <c r="F1" s="56"/>
      <c r="J1" s="80"/>
      <c r="K1" s="84"/>
    </row>
    <row r="2" spans="1:11" s="59" customFormat="1" ht="28.5" customHeight="1" x14ac:dyDescent="0.15">
      <c r="B2" s="370" t="s">
        <v>337</v>
      </c>
      <c r="C2" s="370"/>
      <c r="D2" s="370"/>
      <c r="E2" s="370"/>
      <c r="F2" s="370"/>
      <c r="G2" s="370"/>
      <c r="H2" s="370"/>
      <c r="I2" s="370"/>
      <c r="J2" s="370"/>
      <c r="K2" s="370"/>
    </row>
    <row r="3" spans="1:11" s="59" customFormat="1" ht="19.5" customHeight="1" thickBot="1" x14ac:dyDescent="0.2">
      <c r="B3" s="369" t="s">
        <v>338</v>
      </c>
      <c r="C3" s="369"/>
      <c r="D3" s="369"/>
      <c r="E3" s="369"/>
      <c r="F3" s="369"/>
      <c r="G3" s="369"/>
      <c r="H3" s="369"/>
      <c r="I3" s="369"/>
      <c r="J3" s="369"/>
      <c r="K3" s="369"/>
    </row>
    <row r="4" spans="1:11" ht="21" customHeight="1" x14ac:dyDescent="0.15">
      <c r="B4" s="331" t="s">
        <v>52</v>
      </c>
      <c r="C4" s="332" t="s">
        <v>22</v>
      </c>
      <c r="D4" s="381" t="s">
        <v>339</v>
      </c>
      <c r="E4" s="315" t="s">
        <v>211</v>
      </c>
      <c r="F4" s="288"/>
      <c r="G4" s="288"/>
      <c r="H4" s="288"/>
      <c r="I4" s="288"/>
      <c r="J4" s="288"/>
      <c r="K4" s="288"/>
    </row>
    <row r="5" spans="1:11" ht="21" customHeight="1" x14ac:dyDescent="0.15">
      <c r="B5" s="313"/>
      <c r="C5" s="319"/>
      <c r="D5" s="382"/>
      <c r="E5" s="378" t="s">
        <v>66</v>
      </c>
      <c r="F5" s="372"/>
      <c r="G5" s="372"/>
      <c r="H5" s="372"/>
      <c r="I5" s="372"/>
      <c r="J5" s="377"/>
      <c r="K5" s="379" t="s">
        <v>210</v>
      </c>
    </row>
    <row r="6" spans="1:11" ht="21" customHeight="1" x14ac:dyDescent="0.15">
      <c r="B6" s="313"/>
      <c r="C6" s="319"/>
      <c r="D6" s="383" t="s">
        <v>340</v>
      </c>
      <c r="E6" s="314" t="s">
        <v>209</v>
      </c>
      <c r="F6" s="372" t="s">
        <v>65</v>
      </c>
      <c r="G6" s="377"/>
      <c r="H6" s="371" t="s">
        <v>63</v>
      </c>
      <c r="I6" s="375" t="s">
        <v>143</v>
      </c>
      <c r="J6" s="373" t="s">
        <v>64</v>
      </c>
      <c r="K6" s="379"/>
    </row>
    <row r="7" spans="1:11" ht="21" customHeight="1" x14ac:dyDescent="0.15">
      <c r="B7" s="303"/>
      <c r="C7" s="307"/>
      <c r="D7" s="384"/>
      <c r="E7" s="305"/>
      <c r="F7" s="258" t="s">
        <v>61</v>
      </c>
      <c r="G7" s="259" t="s">
        <v>62</v>
      </c>
      <c r="H7" s="372"/>
      <c r="I7" s="376"/>
      <c r="J7" s="374"/>
      <c r="K7" s="380"/>
    </row>
    <row r="8" spans="1:11" ht="21" customHeight="1" x14ac:dyDescent="0.15">
      <c r="B8" s="99" t="s">
        <v>334</v>
      </c>
      <c r="C8" s="260">
        <v>236</v>
      </c>
      <c r="D8" s="260">
        <v>1453746</v>
      </c>
      <c r="E8" s="260">
        <v>1353716</v>
      </c>
      <c r="F8" s="260">
        <v>139416</v>
      </c>
      <c r="G8" s="260">
        <v>7735</v>
      </c>
      <c r="H8" s="260">
        <v>63376</v>
      </c>
      <c r="I8" s="260">
        <v>202296</v>
      </c>
      <c r="J8" s="260">
        <v>940893</v>
      </c>
      <c r="K8" s="260">
        <v>100030</v>
      </c>
    </row>
    <row r="9" spans="1:11" ht="21" customHeight="1" x14ac:dyDescent="0.15">
      <c r="B9" s="104" t="s">
        <v>221</v>
      </c>
      <c r="C9" s="19">
        <v>231</v>
      </c>
      <c r="D9" s="260">
        <v>1432668</v>
      </c>
      <c r="E9" s="260">
        <v>1332648</v>
      </c>
      <c r="F9" s="260">
        <v>139243</v>
      </c>
      <c r="G9" s="260">
        <v>7164</v>
      </c>
      <c r="H9" s="260">
        <v>60373</v>
      </c>
      <c r="I9" s="260">
        <v>203465</v>
      </c>
      <c r="J9" s="260">
        <v>922403</v>
      </c>
      <c r="K9" s="260">
        <v>100020</v>
      </c>
    </row>
    <row r="10" spans="1:11" ht="21" customHeight="1" x14ac:dyDescent="0.15">
      <c r="B10" s="104" t="s">
        <v>321</v>
      </c>
      <c r="C10" s="19">
        <v>242</v>
      </c>
      <c r="D10" s="260">
        <v>1315252</v>
      </c>
      <c r="E10" s="260">
        <v>1215178</v>
      </c>
      <c r="F10" s="260">
        <v>141306</v>
      </c>
      <c r="G10" s="260">
        <v>9856</v>
      </c>
      <c r="H10" s="260">
        <v>63207</v>
      </c>
      <c r="I10" s="260">
        <v>198328</v>
      </c>
      <c r="J10" s="260">
        <v>802481</v>
      </c>
      <c r="K10" s="260">
        <v>100074</v>
      </c>
    </row>
    <row r="11" spans="1:11" ht="21" customHeight="1" x14ac:dyDescent="0.15">
      <c r="B11" s="261"/>
      <c r="C11" s="3"/>
      <c r="D11" s="260"/>
      <c r="E11" s="262"/>
      <c r="F11" s="262"/>
      <c r="G11" s="262"/>
      <c r="H11" s="262"/>
      <c r="I11" s="262"/>
      <c r="J11" s="262"/>
      <c r="K11" s="262"/>
    </row>
    <row r="12" spans="1:11" ht="21" customHeight="1" x14ac:dyDescent="0.15">
      <c r="B12" s="107" t="s">
        <v>40</v>
      </c>
      <c r="C12" s="263">
        <v>45</v>
      </c>
      <c r="D12" s="264">
        <v>15624</v>
      </c>
      <c r="E12" s="265">
        <v>14850</v>
      </c>
      <c r="F12" s="265">
        <v>436</v>
      </c>
      <c r="G12" s="265">
        <v>1486</v>
      </c>
      <c r="H12" s="265">
        <v>11965</v>
      </c>
      <c r="I12" s="265">
        <v>600</v>
      </c>
      <c r="J12" s="265">
        <v>363</v>
      </c>
      <c r="K12" s="265">
        <v>774</v>
      </c>
    </row>
    <row r="13" spans="1:11" ht="21" customHeight="1" x14ac:dyDescent="0.15">
      <c r="B13" s="107" t="s">
        <v>175</v>
      </c>
      <c r="C13" s="263">
        <v>6</v>
      </c>
      <c r="D13" s="264">
        <v>32348</v>
      </c>
      <c r="E13" s="265">
        <v>32348</v>
      </c>
      <c r="F13" s="265">
        <v>4064</v>
      </c>
      <c r="G13" s="265">
        <v>49</v>
      </c>
      <c r="H13" s="265">
        <v>1935</v>
      </c>
      <c r="I13" s="265" t="s">
        <v>134</v>
      </c>
      <c r="J13" s="265">
        <v>26300</v>
      </c>
      <c r="K13" s="265" t="s">
        <v>134</v>
      </c>
    </row>
    <row r="14" spans="1:11" ht="21" customHeight="1" x14ac:dyDescent="0.15">
      <c r="B14" s="107" t="s">
        <v>135</v>
      </c>
      <c r="C14" s="263">
        <v>11</v>
      </c>
      <c r="D14" s="264">
        <v>19572</v>
      </c>
      <c r="E14" s="265">
        <v>19572</v>
      </c>
      <c r="F14" s="265">
        <v>4778</v>
      </c>
      <c r="G14" s="265">
        <v>67</v>
      </c>
      <c r="H14" s="265">
        <v>9874</v>
      </c>
      <c r="I14" s="265">
        <v>896</v>
      </c>
      <c r="J14" s="265">
        <v>3957</v>
      </c>
      <c r="K14" s="265" t="s">
        <v>134</v>
      </c>
    </row>
    <row r="15" spans="1:11" ht="21" customHeight="1" x14ac:dyDescent="0.15">
      <c r="B15" s="107" t="s">
        <v>41</v>
      </c>
      <c r="C15" s="263">
        <v>11</v>
      </c>
      <c r="D15" s="264">
        <v>2397</v>
      </c>
      <c r="E15" s="265">
        <v>2397</v>
      </c>
      <c r="F15" s="265" t="s">
        <v>101</v>
      </c>
      <c r="G15" s="265">
        <v>2376</v>
      </c>
      <c r="H15" s="265">
        <v>21</v>
      </c>
      <c r="I15" s="265" t="s">
        <v>134</v>
      </c>
      <c r="J15" s="265" t="s">
        <v>134</v>
      </c>
      <c r="K15" s="265" t="s">
        <v>134</v>
      </c>
    </row>
    <row r="16" spans="1:11" ht="21" customHeight="1" x14ac:dyDescent="0.15">
      <c r="B16" s="107" t="s">
        <v>42</v>
      </c>
      <c r="C16" s="263">
        <v>8</v>
      </c>
      <c r="D16" s="264">
        <v>354</v>
      </c>
      <c r="E16" s="265">
        <v>354</v>
      </c>
      <c r="F16" s="265" t="s">
        <v>101</v>
      </c>
      <c r="G16" s="265">
        <v>81</v>
      </c>
      <c r="H16" s="265">
        <v>273</v>
      </c>
      <c r="I16" s="265" t="s">
        <v>134</v>
      </c>
      <c r="J16" s="265" t="s">
        <v>134</v>
      </c>
      <c r="K16" s="265" t="s">
        <v>134</v>
      </c>
    </row>
    <row r="17" spans="2:11" ht="21" customHeight="1" x14ac:dyDescent="0.15">
      <c r="B17" s="107" t="s">
        <v>43</v>
      </c>
      <c r="C17" s="263">
        <v>22</v>
      </c>
      <c r="D17" s="264">
        <v>744623</v>
      </c>
      <c r="E17" s="265">
        <v>744623</v>
      </c>
      <c r="F17" s="265">
        <v>14063</v>
      </c>
      <c r="G17" s="265">
        <v>558</v>
      </c>
      <c r="H17" s="265">
        <v>14680</v>
      </c>
      <c r="I17" s="265">
        <v>193307</v>
      </c>
      <c r="J17" s="265">
        <v>522015</v>
      </c>
      <c r="K17" s="265" t="s">
        <v>134</v>
      </c>
    </row>
    <row r="18" spans="2:11" ht="21" customHeight="1" x14ac:dyDescent="0.15">
      <c r="B18" s="107" t="s">
        <v>186</v>
      </c>
      <c r="C18" s="263">
        <v>7</v>
      </c>
      <c r="D18" s="264">
        <v>139</v>
      </c>
      <c r="E18" s="265">
        <v>139</v>
      </c>
      <c r="F18" s="265" t="s">
        <v>134</v>
      </c>
      <c r="G18" s="265">
        <v>119</v>
      </c>
      <c r="H18" s="265">
        <v>20</v>
      </c>
      <c r="I18" s="265" t="s">
        <v>134</v>
      </c>
      <c r="J18" s="265" t="s">
        <v>134</v>
      </c>
      <c r="K18" s="265" t="s">
        <v>134</v>
      </c>
    </row>
    <row r="19" spans="2:11" ht="21" customHeight="1" x14ac:dyDescent="0.15">
      <c r="B19" s="107" t="s">
        <v>28</v>
      </c>
      <c r="C19" s="263">
        <v>29</v>
      </c>
      <c r="D19" s="264">
        <v>210569</v>
      </c>
      <c r="E19" s="265">
        <v>111269</v>
      </c>
      <c r="F19" s="265">
        <v>76093</v>
      </c>
      <c r="G19" s="265">
        <v>1833</v>
      </c>
      <c r="H19" s="265">
        <v>8659</v>
      </c>
      <c r="I19" s="265">
        <v>3417</v>
      </c>
      <c r="J19" s="265">
        <v>21267</v>
      </c>
      <c r="K19" s="265">
        <v>99300</v>
      </c>
    </row>
    <row r="20" spans="2:11" ht="21" customHeight="1" x14ac:dyDescent="0.15">
      <c r="B20" s="107" t="s">
        <v>44</v>
      </c>
      <c r="C20" s="265" t="s">
        <v>134</v>
      </c>
      <c r="D20" s="265" t="s">
        <v>134</v>
      </c>
      <c r="E20" s="265" t="s">
        <v>134</v>
      </c>
      <c r="F20" s="265" t="s">
        <v>134</v>
      </c>
      <c r="G20" s="265" t="s">
        <v>134</v>
      </c>
      <c r="H20" s="265" t="s">
        <v>134</v>
      </c>
      <c r="I20" s="265" t="s">
        <v>134</v>
      </c>
      <c r="J20" s="265" t="s">
        <v>134</v>
      </c>
      <c r="K20" s="265" t="s">
        <v>134</v>
      </c>
    </row>
    <row r="21" spans="2:11" ht="21" customHeight="1" x14ac:dyDescent="0.15">
      <c r="B21" s="107" t="s">
        <v>136</v>
      </c>
      <c r="C21" s="265">
        <v>13</v>
      </c>
      <c r="D21" s="264">
        <v>5616</v>
      </c>
      <c r="E21" s="265">
        <v>5616</v>
      </c>
      <c r="F21" s="265">
        <v>1246</v>
      </c>
      <c r="G21" s="265">
        <v>1094</v>
      </c>
      <c r="H21" s="265">
        <v>3272</v>
      </c>
      <c r="I21" s="265" t="s">
        <v>134</v>
      </c>
      <c r="J21" s="265">
        <v>4</v>
      </c>
      <c r="K21" s="265" t="s">
        <v>134</v>
      </c>
    </row>
    <row r="22" spans="2:11" ht="21" customHeight="1" x14ac:dyDescent="0.15">
      <c r="B22" s="107" t="s">
        <v>45</v>
      </c>
      <c r="C22" s="263">
        <v>1</v>
      </c>
      <c r="D22" s="265" t="s">
        <v>102</v>
      </c>
      <c r="E22" s="265" t="s">
        <v>102</v>
      </c>
      <c r="F22" s="265" t="s">
        <v>134</v>
      </c>
      <c r="G22" s="265" t="s">
        <v>102</v>
      </c>
      <c r="H22" s="265" t="s">
        <v>102</v>
      </c>
      <c r="I22" s="265" t="s">
        <v>134</v>
      </c>
      <c r="J22" s="265" t="s">
        <v>102</v>
      </c>
      <c r="K22" s="265" t="s">
        <v>134</v>
      </c>
    </row>
    <row r="23" spans="2:11" ht="21" customHeight="1" x14ac:dyDescent="0.15">
      <c r="B23" s="107" t="s">
        <v>46</v>
      </c>
      <c r="C23" s="265" t="s">
        <v>134</v>
      </c>
      <c r="D23" s="265" t="s">
        <v>134</v>
      </c>
      <c r="E23" s="265" t="s">
        <v>134</v>
      </c>
      <c r="F23" s="265" t="s">
        <v>134</v>
      </c>
      <c r="G23" s="265" t="s">
        <v>134</v>
      </c>
      <c r="H23" s="265" t="s">
        <v>134</v>
      </c>
      <c r="I23" s="265" t="s">
        <v>134</v>
      </c>
      <c r="J23" s="265" t="s">
        <v>134</v>
      </c>
      <c r="K23" s="265" t="s">
        <v>134</v>
      </c>
    </row>
    <row r="24" spans="2:11" ht="21" customHeight="1" x14ac:dyDescent="0.15">
      <c r="B24" s="107" t="s">
        <v>47</v>
      </c>
      <c r="C24" s="265">
        <v>5</v>
      </c>
      <c r="D24" s="265">
        <v>70</v>
      </c>
      <c r="E24" s="265">
        <v>70</v>
      </c>
      <c r="F24" s="265" t="s">
        <v>134</v>
      </c>
      <c r="G24" s="265">
        <v>49</v>
      </c>
      <c r="H24" s="265">
        <v>20</v>
      </c>
      <c r="I24" s="265" t="s">
        <v>134</v>
      </c>
      <c r="J24" s="265">
        <v>1</v>
      </c>
      <c r="K24" s="265" t="s">
        <v>134</v>
      </c>
    </row>
    <row r="25" spans="2:11" ht="21" customHeight="1" x14ac:dyDescent="0.15">
      <c r="B25" s="107" t="s">
        <v>48</v>
      </c>
      <c r="C25" s="263">
        <v>2</v>
      </c>
      <c r="D25" s="265" t="s">
        <v>102</v>
      </c>
      <c r="E25" s="265" t="s">
        <v>102</v>
      </c>
      <c r="F25" s="265" t="s">
        <v>102</v>
      </c>
      <c r="G25" s="265" t="s">
        <v>102</v>
      </c>
      <c r="H25" s="265" t="s">
        <v>134</v>
      </c>
      <c r="I25" s="265" t="s">
        <v>134</v>
      </c>
      <c r="J25" s="265" t="s">
        <v>134</v>
      </c>
      <c r="K25" s="265" t="s">
        <v>134</v>
      </c>
    </row>
    <row r="26" spans="2:11" ht="21" customHeight="1" x14ac:dyDescent="0.15">
      <c r="B26" s="107" t="s">
        <v>49</v>
      </c>
      <c r="C26" s="265" t="s">
        <v>134</v>
      </c>
      <c r="D26" s="265" t="s">
        <v>134</v>
      </c>
      <c r="E26" s="265" t="s">
        <v>134</v>
      </c>
      <c r="F26" s="265" t="s">
        <v>134</v>
      </c>
      <c r="G26" s="265" t="s">
        <v>134</v>
      </c>
      <c r="H26" s="265" t="s">
        <v>134</v>
      </c>
      <c r="I26" s="265" t="s">
        <v>134</v>
      </c>
      <c r="J26" s="265" t="s">
        <v>134</v>
      </c>
      <c r="K26" s="265" t="s">
        <v>134</v>
      </c>
    </row>
    <row r="27" spans="2:11" ht="21" customHeight="1" x14ac:dyDescent="0.15">
      <c r="B27" s="107" t="s">
        <v>50</v>
      </c>
      <c r="C27" s="263">
        <v>20</v>
      </c>
      <c r="D27" s="264">
        <v>1727</v>
      </c>
      <c r="E27" s="265">
        <v>1727</v>
      </c>
      <c r="F27" s="265">
        <v>10</v>
      </c>
      <c r="G27" s="265">
        <v>707</v>
      </c>
      <c r="H27" s="265">
        <v>864</v>
      </c>
      <c r="I27" s="265">
        <v>48</v>
      </c>
      <c r="J27" s="265">
        <v>98</v>
      </c>
      <c r="K27" s="265" t="s">
        <v>134</v>
      </c>
    </row>
    <row r="28" spans="2:11" ht="21" customHeight="1" x14ac:dyDescent="0.15">
      <c r="B28" s="107" t="s">
        <v>137</v>
      </c>
      <c r="C28" s="263">
        <v>12</v>
      </c>
      <c r="D28" s="264">
        <v>5725</v>
      </c>
      <c r="E28" s="265">
        <v>5725</v>
      </c>
      <c r="F28" s="265" t="s">
        <v>134</v>
      </c>
      <c r="G28" s="265">
        <v>183</v>
      </c>
      <c r="H28" s="265">
        <v>4160</v>
      </c>
      <c r="I28" s="265" t="s">
        <v>134</v>
      </c>
      <c r="J28" s="265">
        <v>1382</v>
      </c>
      <c r="K28" s="265" t="s">
        <v>134</v>
      </c>
    </row>
    <row r="29" spans="2:11" ht="21" customHeight="1" x14ac:dyDescent="0.15">
      <c r="B29" s="107" t="s">
        <v>138</v>
      </c>
      <c r="C29" s="263">
        <v>18</v>
      </c>
      <c r="D29" s="264">
        <v>865</v>
      </c>
      <c r="E29" s="265">
        <v>865</v>
      </c>
      <c r="F29" s="265">
        <v>302</v>
      </c>
      <c r="G29" s="265">
        <v>95</v>
      </c>
      <c r="H29" s="265">
        <v>414</v>
      </c>
      <c r="I29" s="265">
        <v>20</v>
      </c>
      <c r="J29" s="265">
        <v>34</v>
      </c>
      <c r="K29" s="265" t="s">
        <v>134</v>
      </c>
    </row>
    <row r="30" spans="2:11" ht="21" customHeight="1" x14ac:dyDescent="0.15">
      <c r="B30" s="107" t="s">
        <v>139</v>
      </c>
      <c r="C30" s="263">
        <v>1</v>
      </c>
      <c r="D30" s="265" t="s">
        <v>102</v>
      </c>
      <c r="E30" s="265" t="s">
        <v>102</v>
      </c>
      <c r="F30" s="265" t="s">
        <v>134</v>
      </c>
      <c r="G30" s="265" t="s">
        <v>102</v>
      </c>
      <c r="H30" s="265" t="s">
        <v>134</v>
      </c>
      <c r="I30" s="265" t="s">
        <v>134</v>
      </c>
      <c r="J30" s="265" t="s">
        <v>134</v>
      </c>
      <c r="K30" s="265" t="s">
        <v>134</v>
      </c>
    </row>
    <row r="31" spans="2:11" ht="21" customHeight="1" x14ac:dyDescent="0.15">
      <c r="B31" s="111" t="s">
        <v>140</v>
      </c>
      <c r="C31" s="263">
        <v>6</v>
      </c>
      <c r="D31" s="264">
        <v>241614</v>
      </c>
      <c r="E31" s="265">
        <v>241614</v>
      </c>
      <c r="F31" s="265">
        <v>10091</v>
      </c>
      <c r="G31" s="265">
        <v>110</v>
      </c>
      <c r="H31" s="265">
        <v>5050</v>
      </c>
      <c r="I31" s="265" t="s">
        <v>134</v>
      </c>
      <c r="J31" s="265">
        <v>226363</v>
      </c>
      <c r="K31" s="265" t="s">
        <v>134</v>
      </c>
    </row>
    <row r="32" spans="2:11" ht="21" customHeight="1" x14ac:dyDescent="0.15">
      <c r="B32" s="107" t="s">
        <v>141</v>
      </c>
      <c r="C32" s="263">
        <v>15</v>
      </c>
      <c r="D32" s="264">
        <v>605</v>
      </c>
      <c r="E32" s="265">
        <v>605</v>
      </c>
      <c r="F32" s="265" t="s">
        <v>134</v>
      </c>
      <c r="G32" s="265">
        <v>485</v>
      </c>
      <c r="H32" s="265">
        <v>120</v>
      </c>
      <c r="I32" s="265" t="s">
        <v>134</v>
      </c>
      <c r="J32" s="265" t="s">
        <v>134</v>
      </c>
      <c r="K32" s="265" t="s">
        <v>134</v>
      </c>
    </row>
    <row r="33" spans="2:11" ht="21" customHeight="1" x14ac:dyDescent="0.15">
      <c r="B33" s="107" t="s">
        <v>142</v>
      </c>
      <c r="C33" s="263">
        <v>2</v>
      </c>
      <c r="D33" s="265" t="s">
        <v>102</v>
      </c>
      <c r="E33" s="265" t="s">
        <v>102</v>
      </c>
      <c r="F33" s="265" t="s">
        <v>134</v>
      </c>
      <c r="G33" s="265" t="s">
        <v>102</v>
      </c>
      <c r="H33" s="265" t="s">
        <v>134</v>
      </c>
      <c r="I33" s="265" t="s">
        <v>134</v>
      </c>
      <c r="J33" s="265" t="s">
        <v>134</v>
      </c>
      <c r="K33" s="265" t="s">
        <v>134</v>
      </c>
    </row>
    <row r="34" spans="2:11" ht="21" customHeight="1" x14ac:dyDescent="0.15">
      <c r="B34" s="107" t="s">
        <v>103</v>
      </c>
      <c r="C34" s="263">
        <v>3</v>
      </c>
      <c r="D34" s="263">
        <v>60</v>
      </c>
      <c r="E34" s="263">
        <v>60</v>
      </c>
      <c r="F34" s="263" t="s">
        <v>134</v>
      </c>
      <c r="G34" s="263">
        <v>60</v>
      </c>
      <c r="H34" s="263" t="s">
        <v>134</v>
      </c>
      <c r="I34" s="263" t="s">
        <v>134</v>
      </c>
      <c r="J34" s="263" t="s">
        <v>134</v>
      </c>
      <c r="K34" s="263" t="s">
        <v>134</v>
      </c>
    </row>
    <row r="35" spans="2:11" ht="21" customHeight="1" thickBot="1" x14ac:dyDescent="0.2">
      <c r="B35" s="112" t="s">
        <v>51</v>
      </c>
      <c r="C35" s="266">
        <v>5</v>
      </c>
      <c r="D35" s="267">
        <v>150</v>
      </c>
      <c r="E35" s="266">
        <v>150</v>
      </c>
      <c r="F35" s="266" t="s">
        <v>134</v>
      </c>
      <c r="G35" s="266">
        <v>110</v>
      </c>
      <c r="H35" s="266" t="s">
        <v>134</v>
      </c>
      <c r="I35" s="266">
        <v>40</v>
      </c>
      <c r="J35" s="266" t="s">
        <v>134</v>
      </c>
      <c r="K35" s="266" t="s">
        <v>134</v>
      </c>
    </row>
    <row r="36" spans="2:11" ht="16.5" customHeight="1" x14ac:dyDescent="0.15">
      <c r="B36" s="367" t="s">
        <v>295</v>
      </c>
      <c r="C36" s="367"/>
      <c r="D36" s="367"/>
      <c r="E36" s="367"/>
      <c r="F36" s="367"/>
      <c r="G36" s="367"/>
      <c r="H36" s="367"/>
      <c r="I36" s="367"/>
      <c r="J36" s="367"/>
      <c r="K36" s="367"/>
    </row>
    <row r="37" spans="2:11" ht="16.5" customHeight="1" x14ac:dyDescent="0.15">
      <c r="B37" s="101" t="s">
        <v>341</v>
      </c>
      <c r="C37" s="1"/>
      <c r="D37" s="1"/>
      <c r="E37" s="1"/>
      <c r="F37" s="1"/>
      <c r="G37" s="1"/>
      <c r="H37" s="1"/>
      <c r="I37" s="1"/>
      <c r="J37" s="1"/>
      <c r="K37" s="1"/>
    </row>
    <row r="38" spans="2:11" ht="16.5" customHeight="1" x14ac:dyDescent="0.15">
      <c r="B38" s="56"/>
      <c r="C38" s="56"/>
      <c r="D38" s="56"/>
      <c r="E38" s="56"/>
      <c r="F38" s="56"/>
      <c r="G38" s="56"/>
      <c r="H38" s="56"/>
      <c r="I38" s="56"/>
      <c r="J38" s="56"/>
      <c r="K38" s="69"/>
    </row>
    <row r="39" spans="2:11" ht="16.5" customHeight="1" x14ac:dyDescent="0.15">
      <c r="K39" s="69"/>
    </row>
    <row r="40" spans="2:11" ht="16.5" customHeight="1" x14ac:dyDescent="0.15">
      <c r="B40" s="62"/>
      <c r="C40" s="59"/>
      <c r="D40" s="59"/>
      <c r="G40" s="63"/>
      <c r="H40" s="63"/>
      <c r="I40" s="63"/>
      <c r="J40" s="63"/>
      <c r="K40" s="62"/>
    </row>
    <row r="41" spans="2:11" ht="16.5" customHeight="1" x14ac:dyDescent="0.15">
      <c r="B41" s="62"/>
      <c r="C41" s="62"/>
      <c r="D41" s="62"/>
      <c r="E41" s="62"/>
      <c r="F41" s="62"/>
      <c r="G41" s="62"/>
      <c r="H41" s="62"/>
      <c r="I41" s="62"/>
      <c r="J41" s="62"/>
      <c r="K41" s="62"/>
    </row>
    <row r="42" spans="2:11" ht="16.5" customHeight="1" x14ac:dyDescent="0.15">
      <c r="B42" s="62"/>
      <c r="C42" s="62"/>
      <c r="D42" s="62"/>
      <c r="E42" s="62"/>
      <c r="F42" s="62"/>
      <c r="G42" s="62"/>
      <c r="H42" s="62"/>
      <c r="I42" s="62"/>
      <c r="J42" s="62"/>
      <c r="K42" s="62"/>
    </row>
    <row r="43" spans="2:11" ht="16.5" customHeight="1" x14ac:dyDescent="0.15">
      <c r="B43" s="63"/>
      <c r="C43" s="69"/>
      <c r="D43" s="69"/>
      <c r="E43" s="69"/>
      <c r="F43" s="69"/>
      <c r="G43" s="69"/>
      <c r="H43" s="69"/>
      <c r="I43" s="69"/>
      <c r="J43" s="69"/>
      <c r="K43" s="69"/>
    </row>
    <row r="44" spans="2:11" ht="16.5" customHeight="1" x14ac:dyDescent="0.15">
      <c r="B44" s="75"/>
      <c r="C44" s="69"/>
      <c r="D44" s="69"/>
      <c r="E44" s="69"/>
      <c r="F44" s="69"/>
      <c r="G44" s="69"/>
      <c r="H44" s="69"/>
      <c r="I44" s="69"/>
      <c r="J44" s="69"/>
      <c r="K44" s="69"/>
    </row>
    <row r="45" spans="2:11" ht="16.5" customHeight="1" x14ac:dyDescent="0.15">
      <c r="B45" s="75"/>
      <c r="C45" s="69"/>
      <c r="D45" s="69"/>
      <c r="E45" s="69"/>
      <c r="F45" s="69"/>
      <c r="G45" s="69"/>
      <c r="H45" s="69"/>
      <c r="I45" s="69"/>
      <c r="J45" s="69"/>
      <c r="K45" s="69"/>
    </row>
    <row r="46" spans="2:11" ht="16.5" customHeight="1" x14ac:dyDescent="0.15">
      <c r="B46" s="75"/>
      <c r="C46" s="69"/>
      <c r="D46" s="69"/>
      <c r="E46" s="69"/>
      <c r="F46" s="69"/>
      <c r="G46" s="69"/>
      <c r="H46" s="69"/>
      <c r="I46" s="69"/>
      <c r="J46" s="69"/>
      <c r="K46" s="69"/>
    </row>
    <row r="47" spans="2:11" ht="16.5" customHeight="1" x14ac:dyDescent="0.15">
      <c r="B47" s="75"/>
      <c r="C47" s="69"/>
      <c r="D47" s="69"/>
      <c r="E47" s="69"/>
      <c r="F47" s="69"/>
      <c r="G47" s="69"/>
      <c r="H47" s="69"/>
      <c r="I47" s="69"/>
      <c r="J47" s="69"/>
      <c r="K47" s="69"/>
    </row>
    <row r="48" spans="2:11" ht="16.5" customHeight="1" x14ac:dyDescent="0.15">
      <c r="B48" s="61"/>
      <c r="C48" s="61"/>
      <c r="D48" s="61"/>
      <c r="E48" s="61"/>
      <c r="F48" s="61"/>
      <c r="K48" s="83"/>
    </row>
    <row r="49" spans="2:11" ht="15" customHeight="1" x14ac:dyDescent="0.15">
      <c r="B49" s="75"/>
      <c r="C49" s="67"/>
      <c r="D49" s="67"/>
      <c r="E49" s="67"/>
      <c r="F49" s="67"/>
      <c r="G49" s="67"/>
      <c r="H49" s="67"/>
      <c r="I49" s="67"/>
      <c r="J49" s="67"/>
      <c r="K49" s="83"/>
    </row>
    <row r="50" spans="2:11" ht="15" customHeight="1" x14ac:dyDescent="0.15">
      <c r="B50" s="75"/>
      <c r="C50" s="67"/>
      <c r="D50" s="67"/>
      <c r="E50" s="67"/>
      <c r="F50" s="67"/>
      <c r="G50" s="67"/>
      <c r="H50" s="67"/>
      <c r="I50" s="67"/>
      <c r="J50" s="67"/>
      <c r="K50" s="83"/>
    </row>
    <row r="51" spans="2:11" ht="15" customHeight="1" x14ac:dyDescent="0.15">
      <c r="B51" s="75"/>
      <c r="C51" s="67"/>
      <c r="D51" s="67"/>
      <c r="E51" s="67"/>
      <c r="F51" s="67"/>
      <c r="G51" s="67"/>
      <c r="H51" s="67"/>
      <c r="I51" s="67"/>
      <c r="J51" s="67"/>
      <c r="K51" s="83"/>
    </row>
    <row r="52" spans="2:11" ht="15" customHeight="1" x14ac:dyDescent="0.15">
      <c r="B52" s="75"/>
      <c r="K52" s="63"/>
    </row>
    <row r="53" spans="2:11" ht="15" customHeight="1" x14ac:dyDescent="0.15">
      <c r="B53" s="59"/>
    </row>
    <row r="54" spans="2:11" ht="13.5" customHeight="1" x14ac:dyDescent="0.15">
      <c r="B54" s="59"/>
    </row>
    <row r="55" spans="2:11" ht="13.5" customHeight="1" x14ac:dyDescent="0.15">
      <c r="B55" s="59"/>
    </row>
  </sheetData>
  <mergeCells count="15">
    <mergeCell ref="B36:K36"/>
    <mergeCell ref="B3:K3"/>
    <mergeCell ref="B2:K2"/>
    <mergeCell ref="H6:H7"/>
    <mergeCell ref="J6:J7"/>
    <mergeCell ref="I6:I7"/>
    <mergeCell ref="F6:G6"/>
    <mergeCell ref="B4:B7"/>
    <mergeCell ref="C4:C7"/>
    <mergeCell ref="E6:E7"/>
    <mergeCell ref="E5:J5"/>
    <mergeCell ref="K5:K7"/>
    <mergeCell ref="E4:K4"/>
    <mergeCell ref="D4:D5"/>
    <mergeCell ref="D6:D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5"/>
  <sheetViews>
    <sheetView showGridLines="0" zoomScaleNormal="100" zoomScaleSheetLayoutView="100" workbookViewId="0"/>
  </sheetViews>
  <sheetFormatPr defaultRowHeight="13.5" x14ac:dyDescent="0.15"/>
  <cols>
    <col min="1" max="1" width="13.25" style="55" bestFit="1" customWidth="1"/>
    <col min="2" max="2" width="19" style="55" customWidth="1"/>
    <col min="3" max="3" width="5.125" style="55" customWidth="1"/>
    <col min="4" max="4" width="9.5" style="55" customWidth="1"/>
    <col min="5" max="5" width="9.375" style="55" customWidth="1"/>
    <col min="6" max="11" width="8.125" style="55" customWidth="1"/>
    <col min="12" max="16384" width="9" style="55"/>
  </cols>
  <sheetData>
    <row r="1" spans="1:11" ht="21" x14ac:dyDescent="0.2">
      <c r="A1" s="79"/>
      <c r="B1" s="298" t="s">
        <v>342</v>
      </c>
      <c r="C1" s="298"/>
      <c r="D1" s="298"/>
      <c r="E1" s="298"/>
      <c r="F1" s="298"/>
      <c r="G1" s="298"/>
      <c r="H1" s="298"/>
      <c r="I1" s="298"/>
      <c r="J1" s="298"/>
      <c r="K1" s="298"/>
    </row>
    <row r="2" spans="1:11" s="59" customFormat="1" ht="28.5" customHeight="1" x14ac:dyDescent="0.15">
      <c r="B2" s="268"/>
      <c r="C2" s="269"/>
      <c r="D2" s="269"/>
      <c r="E2" s="269"/>
      <c r="F2" s="269"/>
      <c r="G2" s="5"/>
      <c r="H2" s="5"/>
      <c r="I2" s="5"/>
      <c r="J2" s="5"/>
      <c r="K2" s="5"/>
    </row>
    <row r="3" spans="1:11" s="59" customFormat="1" ht="19.5" customHeight="1" thickBot="1" x14ac:dyDescent="0.2">
      <c r="B3" s="268" t="s">
        <v>343</v>
      </c>
      <c r="C3" s="269"/>
      <c r="D3" s="269"/>
      <c r="E3" s="269"/>
      <c r="F3" s="269"/>
      <c r="G3" s="5"/>
      <c r="H3" s="5"/>
      <c r="I3" s="5"/>
      <c r="J3" s="5"/>
      <c r="K3" s="179" t="s">
        <v>344</v>
      </c>
    </row>
    <row r="4" spans="1:11" ht="21" customHeight="1" x14ac:dyDescent="0.15">
      <c r="B4" s="331" t="s">
        <v>133</v>
      </c>
      <c r="C4" s="381" t="s">
        <v>345</v>
      </c>
      <c r="D4" s="381" t="s">
        <v>339</v>
      </c>
      <c r="E4" s="390" t="s">
        <v>174</v>
      </c>
      <c r="F4" s="391"/>
      <c r="G4" s="391"/>
      <c r="H4" s="391"/>
      <c r="I4" s="391"/>
      <c r="J4" s="391"/>
      <c r="K4" s="391"/>
    </row>
    <row r="5" spans="1:11" ht="21" customHeight="1" x14ac:dyDescent="0.15">
      <c r="B5" s="313"/>
      <c r="C5" s="382"/>
      <c r="D5" s="382"/>
      <c r="E5" s="322" t="s">
        <v>208</v>
      </c>
      <c r="F5" s="359"/>
      <c r="G5" s="359"/>
      <c r="H5" s="359"/>
      <c r="I5" s="359"/>
      <c r="J5" s="360"/>
      <c r="K5" s="387" t="s">
        <v>210</v>
      </c>
    </row>
    <row r="6" spans="1:11" ht="21" customHeight="1" x14ac:dyDescent="0.15">
      <c r="B6" s="313"/>
      <c r="C6" s="383" t="s">
        <v>346</v>
      </c>
      <c r="D6" s="383" t="s">
        <v>340</v>
      </c>
      <c r="E6" s="312" t="s">
        <v>209</v>
      </c>
      <c r="F6" s="394" t="s">
        <v>65</v>
      </c>
      <c r="G6" s="395"/>
      <c r="H6" s="359" t="s">
        <v>63</v>
      </c>
      <c r="I6" s="393" t="s">
        <v>143</v>
      </c>
      <c r="J6" s="392" t="s">
        <v>64</v>
      </c>
      <c r="K6" s="388"/>
    </row>
    <row r="7" spans="1:11" ht="21" customHeight="1" x14ac:dyDescent="0.15">
      <c r="B7" s="303"/>
      <c r="C7" s="384"/>
      <c r="D7" s="384"/>
      <c r="E7" s="305"/>
      <c r="F7" s="258" t="s">
        <v>61</v>
      </c>
      <c r="G7" s="259" t="s">
        <v>62</v>
      </c>
      <c r="H7" s="372"/>
      <c r="I7" s="376"/>
      <c r="J7" s="374"/>
      <c r="K7" s="389"/>
    </row>
    <row r="8" spans="1:11" ht="21" customHeight="1" x14ac:dyDescent="0.15">
      <c r="B8" s="99" t="s">
        <v>334</v>
      </c>
      <c r="C8" s="270">
        <v>236</v>
      </c>
      <c r="D8" s="270">
        <v>1453746</v>
      </c>
      <c r="E8" s="270">
        <v>1353716</v>
      </c>
      <c r="F8" s="270">
        <v>139416</v>
      </c>
      <c r="G8" s="270">
        <v>7735</v>
      </c>
      <c r="H8" s="270">
        <v>63376</v>
      </c>
      <c r="I8" s="270">
        <v>202296</v>
      </c>
      <c r="J8" s="270">
        <v>940893</v>
      </c>
      <c r="K8" s="270">
        <v>100030</v>
      </c>
    </row>
    <row r="9" spans="1:11" ht="21" customHeight="1" x14ac:dyDescent="0.15">
      <c r="B9" s="104" t="s">
        <v>221</v>
      </c>
      <c r="C9" s="260">
        <v>231</v>
      </c>
      <c r="D9" s="260">
        <v>1432668</v>
      </c>
      <c r="E9" s="260">
        <v>1332648</v>
      </c>
      <c r="F9" s="260">
        <v>139243</v>
      </c>
      <c r="G9" s="260">
        <v>7164</v>
      </c>
      <c r="H9" s="260">
        <v>60373</v>
      </c>
      <c r="I9" s="260">
        <v>203465</v>
      </c>
      <c r="J9" s="260">
        <v>922403</v>
      </c>
      <c r="K9" s="260">
        <v>100020</v>
      </c>
    </row>
    <row r="10" spans="1:11" ht="21" customHeight="1" x14ac:dyDescent="0.15">
      <c r="B10" s="104" t="s">
        <v>321</v>
      </c>
      <c r="C10" s="260">
        <v>242</v>
      </c>
      <c r="D10" s="260">
        <v>1315252</v>
      </c>
      <c r="E10" s="260">
        <v>1215178</v>
      </c>
      <c r="F10" s="260">
        <v>141306</v>
      </c>
      <c r="G10" s="260">
        <v>9856</v>
      </c>
      <c r="H10" s="260">
        <v>63207</v>
      </c>
      <c r="I10" s="260">
        <v>198328</v>
      </c>
      <c r="J10" s="260">
        <v>802481</v>
      </c>
      <c r="K10" s="260">
        <v>100074</v>
      </c>
    </row>
    <row r="11" spans="1:11" ht="21" customHeight="1" x14ac:dyDescent="0.15">
      <c r="B11" s="167"/>
      <c r="C11" s="19"/>
      <c r="D11" s="19"/>
      <c r="E11" s="262"/>
      <c r="F11" s="262"/>
      <c r="G11" s="262"/>
      <c r="H11" s="262"/>
      <c r="I11" s="262"/>
      <c r="J11" s="262"/>
      <c r="K11" s="262"/>
    </row>
    <row r="12" spans="1:11" ht="21" customHeight="1" x14ac:dyDescent="0.15">
      <c r="B12" s="107" t="s">
        <v>77</v>
      </c>
      <c r="C12" s="264">
        <v>63</v>
      </c>
      <c r="D12" s="264">
        <v>139630</v>
      </c>
      <c r="E12" s="264">
        <v>139630</v>
      </c>
      <c r="F12" s="264">
        <v>65549</v>
      </c>
      <c r="G12" s="264">
        <v>1596</v>
      </c>
      <c r="H12" s="264">
        <v>27248</v>
      </c>
      <c r="I12" s="264">
        <v>12492</v>
      </c>
      <c r="J12" s="264">
        <v>32745</v>
      </c>
      <c r="K12" s="264" t="s">
        <v>134</v>
      </c>
    </row>
    <row r="13" spans="1:11" ht="21" customHeight="1" x14ac:dyDescent="0.15">
      <c r="B13" s="107" t="s">
        <v>78</v>
      </c>
      <c r="C13" s="264">
        <v>23</v>
      </c>
      <c r="D13" s="264">
        <v>115010</v>
      </c>
      <c r="E13" s="264">
        <v>14936</v>
      </c>
      <c r="F13" s="264">
        <v>11895</v>
      </c>
      <c r="G13" s="264">
        <v>1541</v>
      </c>
      <c r="H13" s="264" t="s">
        <v>134</v>
      </c>
      <c r="I13" s="264">
        <v>1500</v>
      </c>
      <c r="J13" s="264" t="s">
        <v>134</v>
      </c>
      <c r="K13" s="264">
        <v>100074</v>
      </c>
    </row>
    <row r="14" spans="1:11" ht="21" customHeight="1" x14ac:dyDescent="0.15">
      <c r="B14" s="107" t="s">
        <v>79</v>
      </c>
      <c r="C14" s="264">
        <v>13</v>
      </c>
      <c r="D14" s="264">
        <v>1784</v>
      </c>
      <c r="E14" s="264">
        <v>1784</v>
      </c>
      <c r="F14" s="264" t="s">
        <v>101</v>
      </c>
      <c r="G14" s="264">
        <v>1187</v>
      </c>
      <c r="H14" s="264">
        <v>81</v>
      </c>
      <c r="I14" s="264">
        <v>516</v>
      </c>
      <c r="J14" s="264" t="s">
        <v>134</v>
      </c>
      <c r="K14" s="264" t="s">
        <v>134</v>
      </c>
    </row>
    <row r="15" spans="1:11" ht="21" customHeight="1" x14ac:dyDescent="0.15">
      <c r="B15" s="107" t="s">
        <v>80</v>
      </c>
      <c r="C15" s="264">
        <v>29</v>
      </c>
      <c r="D15" s="264">
        <v>999775</v>
      </c>
      <c r="E15" s="264">
        <v>999775</v>
      </c>
      <c r="F15" s="264">
        <v>58742</v>
      </c>
      <c r="G15" s="264">
        <v>1044</v>
      </c>
      <c r="H15" s="264">
        <v>7681</v>
      </c>
      <c r="I15" s="264">
        <v>183000</v>
      </c>
      <c r="J15" s="264">
        <v>749308</v>
      </c>
      <c r="K15" s="264" t="s">
        <v>134</v>
      </c>
    </row>
    <row r="16" spans="1:11" ht="21" customHeight="1" x14ac:dyDescent="0.15">
      <c r="B16" s="107" t="s">
        <v>81</v>
      </c>
      <c r="C16" s="264">
        <v>15</v>
      </c>
      <c r="D16" s="264">
        <v>8784</v>
      </c>
      <c r="E16" s="264">
        <v>8784</v>
      </c>
      <c r="F16" s="264" t="s">
        <v>134</v>
      </c>
      <c r="G16" s="264">
        <v>873</v>
      </c>
      <c r="H16" s="264">
        <v>7868</v>
      </c>
      <c r="I16" s="264" t="s">
        <v>134</v>
      </c>
      <c r="J16" s="264">
        <v>43</v>
      </c>
      <c r="K16" s="264" t="s">
        <v>134</v>
      </c>
    </row>
    <row r="17" spans="2:11" ht="21" customHeight="1" x14ac:dyDescent="0.15">
      <c r="B17" s="107" t="s">
        <v>82</v>
      </c>
      <c r="C17" s="264">
        <v>20</v>
      </c>
      <c r="D17" s="264">
        <v>3306</v>
      </c>
      <c r="E17" s="264">
        <v>3306</v>
      </c>
      <c r="F17" s="264" t="s">
        <v>134</v>
      </c>
      <c r="G17" s="264">
        <v>472</v>
      </c>
      <c r="H17" s="264">
        <v>2039</v>
      </c>
      <c r="I17" s="264" t="s">
        <v>134</v>
      </c>
      <c r="J17" s="264">
        <v>795</v>
      </c>
      <c r="K17" s="264" t="s">
        <v>134</v>
      </c>
    </row>
    <row r="18" spans="2:11" ht="21" customHeight="1" x14ac:dyDescent="0.15">
      <c r="B18" s="107" t="s">
        <v>83</v>
      </c>
      <c r="C18" s="264">
        <v>8</v>
      </c>
      <c r="D18" s="264">
        <v>760</v>
      </c>
      <c r="E18" s="264">
        <v>760</v>
      </c>
      <c r="F18" s="264" t="s">
        <v>134</v>
      </c>
      <c r="G18" s="264">
        <v>174</v>
      </c>
      <c r="H18" s="264">
        <v>586</v>
      </c>
      <c r="I18" s="264" t="s">
        <v>134</v>
      </c>
      <c r="J18" s="264" t="s">
        <v>134</v>
      </c>
      <c r="K18" s="264" t="s">
        <v>134</v>
      </c>
    </row>
    <row r="19" spans="2:11" ht="21" customHeight="1" x14ac:dyDescent="0.15">
      <c r="B19" s="107" t="s">
        <v>84</v>
      </c>
      <c r="C19" s="264">
        <v>9</v>
      </c>
      <c r="D19" s="264">
        <v>567</v>
      </c>
      <c r="E19" s="264">
        <v>567</v>
      </c>
      <c r="F19" s="264" t="s">
        <v>134</v>
      </c>
      <c r="G19" s="264">
        <v>561</v>
      </c>
      <c r="H19" s="264">
        <v>2</v>
      </c>
      <c r="I19" s="264" t="s">
        <v>134</v>
      </c>
      <c r="J19" s="264">
        <v>4</v>
      </c>
      <c r="K19" s="264" t="s">
        <v>134</v>
      </c>
    </row>
    <row r="20" spans="2:11" ht="21" customHeight="1" x14ac:dyDescent="0.15">
      <c r="B20" s="107" t="s">
        <v>85</v>
      </c>
      <c r="C20" s="264">
        <v>3</v>
      </c>
      <c r="D20" s="264">
        <v>1685</v>
      </c>
      <c r="E20" s="264">
        <v>1685</v>
      </c>
      <c r="F20" s="264" t="s">
        <v>134</v>
      </c>
      <c r="G20" s="264">
        <v>15</v>
      </c>
      <c r="H20" s="264">
        <v>1665</v>
      </c>
      <c r="I20" s="264" t="s">
        <v>134</v>
      </c>
      <c r="J20" s="264">
        <v>5</v>
      </c>
      <c r="K20" s="264" t="s">
        <v>134</v>
      </c>
    </row>
    <row r="21" spans="2:11" ht="21" customHeight="1" x14ac:dyDescent="0.15">
      <c r="B21" s="107" t="s">
        <v>86</v>
      </c>
      <c r="C21" s="264" t="s">
        <v>134</v>
      </c>
      <c r="D21" s="264" t="s">
        <v>134</v>
      </c>
      <c r="E21" s="264" t="s">
        <v>134</v>
      </c>
      <c r="F21" s="264" t="s">
        <v>134</v>
      </c>
      <c r="G21" s="264" t="s">
        <v>134</v>
      </c>
      <c r="H21" s="264" t="s">
        <v>134</v>
      </c>
      <c r="I21" s="264" t="s">
        <v>134</v>
      </c>
      <c r="J21" s="264" t="s">
        <v>134</v>
      </c>
      <c r="K21" s="264" t="s">
        <v>134</v>
      </c>
    </row>
    <row r="22" spans="2:11" ht="21" customHeight="1" x14ac:dyDescent="0.15">
      <c r="B22" s="107" t="s">
        <v>87</v>
      </c>
      <c r="C22" s="264" t="s">
        <v>134</v>
      </c>
      <c r="D22" s="264" t="s">
        <v>134</v>
      </c>
      <c r="E22" s="264" t="s">
        <v>134</v>
      </c>
      <c r="F22" s="264" t="s">
        <v>134</v>
      </c>
      <c r="G22" s="264" t="s">
        <v>134</v>
      </c>
      <c r="H22" s="264" t="s">
        <v>134</v>
      </c>
      <c r="I22" s="264" t="s">
        <v>134</v>
      </c>
      <c r="J22" s="264" t="s">
        <v>134</v>
      </c>
      <c r="K22" s="264" t="s">
        <v>134</v>
      </c>
    </row>
    <row r="23" spans="2:11" ht="21" customHeight="1" x14ac:dyDescent="0.15">
      <c r="B23" s="107" t="s">
        <v>88</v>
      </c>
      <c r="C23" s="264">
        <v>7</v>
      </c>
      <c r="D23" s="264">
        <v>4463</v>
      </c>
      <c r="E23" s="264">
        <v>4463</v>
      </c>
      <c r="F23" s="264" t="s">
        <v>134</v>
      </c>
      <c r="G23" s="264">
        <v>67</v>
      </c>
      <c r="H23" s="264">
        <v>4375</v>
      </c>
      <c r="I23" s="264">
        <v>8</v>
      </c>
      <c r="J23" s="264">
        <v>13</v>
      </c>
      <c r="K23" s="264" t="s">
        <v>134</v>
      </c>
    </row>
    <row r="24" spans="2:11" ht="21" customHeight="1" x14ac:dyDescent="0.15">
      <c r="B24" s="107" t="s">
        <v>89</v>
      </c>
      <c r="C24" s="264">
        <v>2</v>
      </c>
      <c r="D24" s="264" t="s">
        <v>102</v>
      </c>
      <c r="E24" s="264" t="s">
        <v>102</v>
      </c>
      <c r="F24" s="264" t="s">
        <v>134</v>
      </c>
      <c r="G24" s="264" t="s">
        <v>134</v>
      </c>
      <c r="H24" s="264" t="s">
        <v>134</v>
      </c>
      <c r="I24" s="264" t="s">
        <v>102</v>
      </c>
      <c r="J24" s="264" t="s">
        <v>134</v>
      </c>
      <c r="K24" s="264" t="s">
        <v>134</v>
      </c>
    </row>
    <row r="25" spans="2:11" ht="21" customHeight="1" x14ac:dyDescent="0.15">
      <c r="B25" s="107" t="s">
        <v>90</v>
      </c>
      <c r="C25" s="264">
        <v>2</v>
      </c>
      <c r="D25" s="264" t="s">
        <v>102</v>
      </c>
      <c r="E25" s="264" t="s">
        <v>102</v>
      </c>
      <c r="F25" s="264" t="s">
        <v>102</v>
      </c>
      <c r="G25" s="264" t="s">
        <v>134</v>
      </c>
      <c r="H25" s="264" t="s">
        <v>134</v>
      </c>
      <c r="I25" s="264" t="s">
        <v>134</v>
      </c>
      <c r="J25" s="264" t="s">
        <v>134</v>
      </c>
      <c r="K25" s="264" t="s">
        <v>134</v>
      </c>
    </row>
    <row r="26" spans="2:11" ht="21" customHeight="1" x14ac:dyDescent="0.15">
      <c r="B26" s="107" t="s">
        <v>91</v>
      </c>
      <c r="C26" s="264" t="s">
        <v>134</v>
      </c>
      <c r="D26" s="264" t="s">
        <v>134</v>
      </c>
      <c r="E26" s="264" t="s">
        <v>134</v>
      </c>
      <c r="F26" s="264" t="s">
        <v>134</v>
      </c>
      <c r="G26" s="264" t="s">
        <v>134</v>
      </c>
      <c r="H26" s="264" t="s">
        <v>134</v>
      </c>
      <c r="I26" s="264" t="s">
        <v>134</v>
      </c>
      <c r="J26" s="264" t="s">
        <v>134</v>
      </c>
      <c r="K26" s="264" t="s">
        <v>134</v>
      </c>
    </row>
    <row r="27" spans="2:11" ht="21" customHeight="1" x14ac:dyDescent="0.15">
      <c r="B27" s="107" t="s">
        <v>92</v>
      </c>
      <c r="C27" s="264">
        <v>1</v>
      </c>
      <c r="D27" s="264" t="s">
        <v>102</v>
      </c>
      <c r="E27" s="264" t="s">
        <v>102</v>
      </c>
      <c r="F27" s="264" t="s">
        <v>134</v>
      </c>
      <c r="G27" s="264" t="s">
        <v>134</v>
      </c>
      <c r="H27" s="264" t="s">
        <v>102</v>
      </c>
      <c r="I27" s="264" t="s">
        <v>134</v>
      </c>
      <c r="J27" s="264" t="s">
        <v>134</v>
      </c>
      <c r="K27" s="264" t="s">
        <v>134</v>
      </c>
    </row>
    <row r="28" spans="2:11" ht="21" customHeight="1" x14ac:dyDescent="0.15">
      <c r="B28" s="107" t="s">
        <v>93</v>
      </c>
      <c r="C28" s="264">
        <v>4</v>
      </c>
      <c r="D28" s="264">
        <v>1099</v>
      </c>
      <c r="E28" s="264">
        <v>1099</v>
      </c>
      <c r="F28" s="264" t="s">
        <v>134</v>
      </c>
      <c r="G28" s="264">
        <v>121</v>
      </c>
      <c r="H28" s="264">
        <v>378</v>
      </c>
      <c r="I28" s="264">
        <v>600</v>
      </c>
      <c r="J28" s="264" t="s">
        <v>134</v>
      </c>
      <c r="K28" s="264" t="s">
        <v>134</v>
      </c>
    </row>
    <row r="29" spans="2:11" ht="21" customHeight="1" x14ac:dyDescent="0.15">
      <c r="B29" s="107" t="s">
        <v>94</v>
      </c>
      <c r="C29" s="264">
        <v>12</v>
      </c>
      <c r="D29" s="264">
        <v>21925</v>
      </c>
      <c r="E29" s="264">
        <v>21925</v>
      </c>
      <c r="F29" s="264">
        <v>3332</v>
      </c>
      <c r="G29" s="264">
        <v>378</v>
      </c>
      <c r="H29" s="264" t="s">
        <v>134</v>
      </c>
      <c r="I29" s="264" t="s">
        <v>134</v>
      </c>
      <c r="J29" s="264">
        <v>18215</v>
      </c>
      <c r="K29" s="264" t="s">
        <v>134</v>
      </c>
    </row>
    <row r="30" spans="2:11" ht="21" customHeight="1" x14ac:dyDescent="0.15">
      <c r="B30" s="107" t="s">
        <v>95</v>
      </c>
      <c r="C30" s="264">
        <v>5</v>
      </c>
      <c r="D30" s="264">
        <v>4488</v>
      </c>
      <c r="E30" s="264">
        <v>4488</v>
      </c>
      <c r="F30" s="264">
        <v>1370</v>
      </c>
      <c r="G30" s="264">
        <v>162</v>
      </c>
      <c r="H30" s="264">
        <v>2844</v>
      </c>
      <c r="I30" s="264">
        <v>112</v>
      </c>
      <c r="J30" s="264" t="s">
        <v>134</v>
      </c>
      <c r="K30" s="264" t="s">
        <v>134</v>
      </c>
    </row>
    <row r="31" spans="2:11" ht="21" customHeight="1" x14ac:dyDescent="0.15">
      <c r="B31" s="107" t="s">
        <v>96</v>
      </c>
      <c r="C31" s="264">
        <v>8</v>
      </c>
      <c r="D31" s="264">
        <v>6633</v>
      </c>
      <c r="E31" s="264">
        <v>6633</v>
      </c>
      <c r="F31" s="264" t="s">
        <v>134</v>
      </c>
      <c r="G31" s="264">
        <v>327</v>
      </c>
      <c r="H31" s="264">
        <v>4953</v>
      </c>
      <c r="I31" s="264" t="s">
        <v>134</v>
      </c>
      <c r="J31" s="264">
        <v>1353</v>
      </c>
      <c r="K31" s="264" t="s">
        <v>134</v>
      </c>
    </row>
    <row r="32" spans="2:11" ht="21" customHeight="1" x14ac:dyDescent="0.15">
      <c r="B32" s="107" t="s">
        <v>97</v>
      </c>
      <c r="C32" s="264">
        <v>3</v>
      </c>
      <c r="D32" s="264">
        <v>1202</v>
      </c>
      <c r="E32" s="264">
        <v>1202</v>
      </c>
      <c r="F32" s="264" t="s">
        <v>134</v>
      </c>
      <c r="G32" s="264">
        <v>929</v>
      </c>
      <c r="H32" s="264">
        <v>273</v>
      </c>
      <c r="I32" s="264" t="s">
        <v>134</v>
      </c>
      <c r="J32" s="264" t="s">
        <v>134</v>
      </c>
      <c r="K32" s="264" t="s">
        <v>134</v>
      </c>
    </row>
    <row r="33" spans="2:11" ht="21" customHeight="1" x14ac:dyDescent="0.15">
      <c r="B33" s="107" t="s">
        <v>98</v>
      </c>
      <c r="C33" s="264">
        <v>4</v>
      </c>
      <c r="D33" s="264">
        <v>110</v>
      </c>
      <c r="E33" s="264">
        <v>110</v>
      </c>
      <c r="F33" s="264" t="s">
        <v>134</v>
      </c>
      <c r="G33" s="264">
        <v>10</v>
      </c>
      <c r="H33" s="264">
        <v>80</v>
      </c>
      <c r="I33" s="264">
        <v>20</v>
      </c>
      <c r="J33" s="264" t="s">
        <v>134</v>
      </c>
      <c r="K33" s="264" t="s">
        <v>134</v>
      </c>
    </row>
    <row r="34" spans="2:11" ht="21" customHeight="1" x14ac:dyDescent="0.15">
      <c r="B34" s="107" t="s">
        <v>99</v>
      </c>
      <c r="C34" s="264">
        <v>6</v>
      </c>
      <c r="D34" s="264">
        <v>3128</v>
      </c>
      <c r="E34" s="264">
        <v>3128</v>
      </c>
      <c r="F34" s="264" t="s">
        <v>134</v>
      </c>
      <c r="G34" s="264">
        <v>344</v>
      </c>
      <c r="H34" s="264">
        <v>2784</v>
      </c>
      <c r="I34" s="264" t="s">
        <v>134</v>
      </c>
      <c r="J34" s="264" t="s">
        <v>134</v>
      </c>
      <c r="K34" s="264" t="s">
        <v>134</v>
      </c>
    </row>
    <row r="35" spans="2:11" ht="21" customHeight="1" thickBot="1" x14ac:dyDescent="0.2">
      <c r="B35" s="112" t="s">
        <v>100</v>
      </c>
      <c r="C35" s="271">
        <v>5</v>
      </c>
      <c r="D35" s="272">
        <v>55</v>
      </c>
      <c r="E35" s="272">
        <v>55</v>
      </c>
      <c r="F35" s="272" t="s">
        <v>134</v>
      </c>
      <c r="G35" s="272">
        <v>55</v>
      </c>
      <c r="H35" s="272" t="s">
        <v>134</v>
      </c>
      <c r="I35" s="272" t="s">
        <v>134</v>
      </c>
      <c r="J35" s="272" t="s">
        <v>134</v>
      </c>
      <c r="K35" s="272" t="s">
        <v>134</v>
      </c>
    </row>
    <row r="36" spans="2:11" ht="16.5" customHeight="1" x14ac:dyDescent="0.15">
      <c r="B36" s="385" t="s">
        <v>295</v>
      </c>
      <c r="C36" s="385"/>
      <c r="D36" s="385"/>
      <c r="E36" s="385"/>
      <c r="F36" s="385"/>
      <c r="G36" s="385"/>
      <c r="H36" s="385"/>
      <c r="I36" s="385"/>
      <c r="J36" s="385"/>
      <c r="K36" s="385"/>
    </row>
    <row r="37" spans="2:11" ht="16.5" customHeight="1" x14ac:dyDescent="0.15">
      <c r="B37" s="386" t="s">
        <v>312</v>
      </c>
      <c r="C37" s="386"/>
      <c r="D37" s="386"/>
      <c r="E37" s="1"/>
      <c r="F37" s="1"/>
      <c r="G37" s="1"/>
      <c r="H37" s="1"/>
      <c r="I37" s="1"/>
      <c r="J37" s="1"/>
      <c r="K37" s="1"/>
    </row>
    <row r="38" spans="2:11" ht="16.5" customHeight="1" x14ac:dyDescent="0.15">
      <c r="B38" s="56"/>
      <c r="C38" s="92"/>
      <c r="D38" s="92"/>
      <c r="E38" s="92"/>
      <c r="F38" s="92"/>
      <c r="G38" s="92"/>
      <c r="H38" s="92"/>
      <c r="I38" s="92"/>
      <c r="J38" s="92"/>
      <c r="K38" s="92"/>
    </row>
    <row r="39" spans="2:11" ht="16.5" customHeight="1" x14ac:dyDescent="0.15">
      <c r="K39" s="69"/>
    </row>
    <row r="40" spans="2:11" ht="16.5" customHeight="1" x14ac:dyDescent="0.15">
      <c r="B40" s="62"/>
      <c r="C40" s="59"/>
      <c r="D40" s="59"/>
      <c r="G40" s="63"/>
      <c r="H40" s="63"/>
      <c r="I40" s="63"/>
      <c r="J40" s="63"/>
      <c r="K40" s="62"/>
    </row>
    <row r="41" spans="2:11" ht="16.5" customHeight="1" x14ac:dyDescent="0.15">
      <c r="B41" s="62"/>
      <c r="C41" s="62"/>
      <c r="D41" s="62"/>
      <c r="E41" s="62"/>
      <c r="F41" s="62"/>
      <c r="G41" s="62"/>
      <c r="H41" s="62"/>
      <c r="I41" s="62"/>
      <c r="J41" s="62"/>
      <c r="K41" s="62"/>
    </row>
    <row r="42" spans="2:11" ht="16.5" customHeight="1" x14ac:dyDescent="0.15">
      <c r="B42" s="62"/>
      <c r="C42" s="62"/>
      <c r="D42" s="62"/>
      <c r="E42" s="62"/>
      <c r="F42" s="62"/>
      <c r="G42" s="62"/>
      <c r="H42" s="62"/>
      <c r="I42" s="62"/>
      <c r="J42" s="62"/>
      <c r="K42" s="62"/>
    </row>
    <row r="43" spans="2:11" ht="16.5" customHeight="1" x14ac:dyDescent="0.15">
      <c r="B43" s="63"/>
      <c r="C43" s="69"/>
      <c r="D43" s="69"/>
      <c r="E43" s="69"/>
      <c r="F43" s="69"/>
      <c r="G43" s="69"/>
      <c r="H43" s="69"/>
      <c r="I43" s="69"/>
      <c r="J43" s="69"/>
      <c r="K43" s="69"/>
    </row>
    <row r="44" spans="2:11" ht="16.5" customHeight="1" x14ac:dyDescent="0.15">
      <c r="B44" s="75"/>
      <c r="C44" s="69"/>
      <c r="D44" s="69"/>
      <c r="E44" s="69"/>
      <c r="F44" s="69"/>
      <c r="G44" s="69"/>
      <c r="H44" s="69"/>
      <c r="I44" s="69"/>
      <c r="J44" s="69"/>
      <c r="K44" s="69"/>
    </row>
    <row r="45" spans="2:11" ht="16.5" customHeight="1" x14ac:dyDescent="0.15">
      <c r="B45" s="75"/>
      <c r="C45" s="69"/>
      <c r="D45" s="69"/>
      <c r="E45" s="69"/>
      <c r="F45" s="69"/>
      <c r="G45" s="69"/>
      <c r="H45" s="69"/>
      <c r="I45" s="69"/>
      <c r="J45" s="69"/>
      <c r="K45" s="69"/>
    </row>
    <row r="46" spans="2:11" ht="16.5" customHeight="1" x14ac:dyDescent="0.15">
      <c r="B46" s="75"/>
      <c r="C46" s="69"/>
      <c r="D46" s="69"/>
      <c r="E46" s="69"/>
      <c r="F46" s="69"/>
      <c r="G46" s="69"/>
      <c r="H46" s="69"/>
      <c r="I46" s="69"/>
      <c r="J46" s="69"/>
      <c r="K46" s="69"/>
    </row>
    <row r="47" spans="2:11" ht="16.5" customHeight="1" x14ac:dyDescent="0.15">
      <c r="B47" s="75"/>
      <c r="C47" s="69"/>
      <c r="D47" s="69"/>
      <c r="E47" s="69"/>
      <c r="F47" s="69"/>
      <c r="G47" s="69"/>
      <c r="H47" s="69"/>
      <c r="I47" s="69"/>
      <c r="J47" s="69"/>
      <c r="K47" s="69"/>
    </row>
    <row r="48" spans="2:11" ht="16.5" customHeight="1" x14ac:dyDescent="0.15">
      <c r="B48" s="61"/>
      <c r="C48" s="61"/>
      <c r="D48" s="61"/>
      <c r="E48" s="61"/>
      <c r="F48" s="61"/>
      <c r="K48" s="83"/>
    </row>
    <row r="49" spans="2:11" ht="15" customHeight="1" x14ac:dyDescent="0.15">
      <c r="B49" s="75"/>
      <c r="C49" s="67"/>
      <c r="D49" s="67"/>
      <c r="E49" s="67"/>
      <c r="F49" s="67"/>
      <c r="G49" s="67"/>
      <c r="H49" s="67"/>
      <c r="I49" s="67"/>
      <c r="J49" s="67"/>
      <c r="K49" s="83"/>
    </row>
    <row r="50" spans="2:11" ht="15" customHeight="1" x14ac:dyDescent="0.15">
      <c r="B50" s="75"/>
      <c r="C50" s="67"/>
      <c r="D50" s="67"/>
      <c r="E50" s="67"/>
      <c r="F50" s="67"/>
      <c r="G50" s="67"/>
      <c r="H50" s="67"/>
      <c r="I50" s="67"/>
      <c r="J50" s="67"/>
      <c r="K50" s="83"/>
    </row>
    <row r="51" spans="2:11" ht="15" customHeight="1" x14ac:dyDescent="0.15">
      <c r="B51" s="75"/>
      <c r="C51" s="67"/>
      <c r="D51" s="67"/>
      <c r="E51" s="67"/>
      <c r="F51" s="67"/>
      <c r="G51" s="67"/>
      <c r="H51" s="67"/>
      <c r="I51" s="67"/>
      <c r="J51" s="67"/>
      <c r="K51" s="83"/>
    </row>
    <row r="52" spans="2:11" ht="15" customHeight="1" x14ac:dyDescent="0.15">
      <c r="B52" s="75"/>
      <c r="K52" s="63"/>
    </row>
    <row r="53" spans="2:11" ht="15" customHeight="1" x14ac:dyDescent="0.15">
      <c r="B53" s="59"/>
    </row>
    <row r="54" spans="2:11" ht="13.5" customHeight="1" x14ac:dyDescent="0.15">
      <c r="B54" s="59"/>
    </row>
    <row r="55" spans="2:11" ht="13.5" customHeight="1" x14ac:dyDescent="0.15">
      <c r="B55" s="59"/>
    </row>
  </sheetData>
  <mergeCells count="16">
    <mergeCell ref="B36:K36"/>
    <mergeCell ref="B37:D37"/>
    <mergeCell ref="B1:K1"/>
    <mergeCell ref="K5:K7"/>
    <mergeCell ref="E4:K4"/>
    <mergeCell ref="B4:B7"/>
    <mergeCell ref="H6:H7"/>
    <mergeCell ref="J6:J7"/>
    <mergeCell ref="I6:I7"/>
    <mergeCell ref="F6:G6"/>
    <mergeCell ref="E6:E7"/>
    <mergeCell ref="E5:J5"/>
    <mergeCell ref="C4:C5"/>
    <mergeCell ref="D4:D5"/>
    <mergeCell ref="C6:C7"/>
    <mergeCell ref="D6:D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143"/>
  <sheetViews>
    <sheetView showGridLines="0" zoomScaleNormal="100" zoomScaleSheetLayoutView="100" workbookViewId="0">
      <selection activeCell="B2" sqref="B2:J2"/>
    </sheetView>
  </sheetViews>
  <sheetFormatPr defaultRowHeight="13.5" x14ac:dyDescent="0.15"/>
  <cols>
    <col min="1" max="1" width="9" style="55"/>
    <col min="2" max="2" width="15" style="55" customWidth="1"/>
    <col min="3" max="10" width="9.625" style="55" customWidth="1"/>
    <col min="11" max="16384" width="9" style="55"/>
  </cols>
  <sheetData>
    <row r="2" spans="2:10" ht="19.5" customHeight="1" thickBot="1" x14ac:dyDescent="0.2">
      <c r="B2" s="398" t="s">
        <v>347</v>
      </c>
      <c r="C2" s="398"/>
      <c r="D2" s="398"/>
      <c r="E2" s="398"/>
      <c r="F2" s="398"/>
      <c r="G2" s="398"/>
      <c r="H2" s="398"/>
      <c r="I2" s="398"/>
      <c r="J2" s="398"/>
    </row>
    <row r="3" spans="2:10" ht="13.5" customHeight="1" x14ac:dyDescent="0.15">
      <c r="B3" s="396" t="s">
        <v>124</v>
      </c>
      <c r="C3" s="401" t="s">
        <v>23</v>
      </c>
      <c r="D3" s="402"/>
      <c r="E3" s="402"/>
      <c r="F3" s="402"/>
      <c r="G3" s="402"/>
      <c r="H3" s="402"/>
      <c r="I3" s="402"/>
      <c r="J3" s="402"/>
    </row>
    <row r="4" spans="2:10" ht="13.5" customHeight="1" x14ac:dyDescent="0.15">
      <c r="B4" s="396"/>
      <c r="C4" s="399" t="s">
        <v>125</v>
      </c>
      <c r="D4" s="403"/>
      <c r="E4" s="399" t="s">
        <v>126</v>
      </c>
      <c r="F4" s="403"/>
      <c r="G4" s="399" t="s">
        <v>127</v>
      </c>
      <c r="H4" s="403"/>
      <c r="I4" s="399" t="s">
        <v>128</v>
      </c>
      <c r="J4" s="400"/>
    </row>
    <row r="5" spans="2:10" ht="13.5" customHeight="1" x14ac:dyDescent="0.15">
      <c r="B5" s="397"/>
      <c r="C5" s="171" t="s">
        <v>24</v>
      </c>
      <c r="D5" s="171" t="s">
        <v>129</v>
      </c>
      <c r="E5" s="171" t="s">
        <v>24</v>
      </c>
      <c r="F5" s="171" t="s">
        <v>129</v>
      </c>
      <c r="G5" s="171" t="s">
        <v>24</v>
      </c>
      <c r="H5" s="171" t="s">
        <v>129</v>
      </c>
      <c r="I5" s="172" t="s">
        <v>24</v>
      </c>
      <c r="J5" s="172" t="s">
        <v>129</v>
      </c>
    </row>
    <row r="6" spans="2:10" ht="13.5" customHeight="1" x14ac:dyDescent="0.15">
      <c r="B6" s="169" t="s">
        <v>348</v>
      </c>
      <c r="C6" s="273">
        <v>12</v>
      </c>
      <c r="D6" s="273">
        <v>17892</v>
      </c>
      <c r="E6" s="273">
        <v>6</v>
      </c>
      <c r="F6" s="273">
        <v>2366</v>
      </c>
      <c r="G6" s="273">
        <v>3</v>
      </c>
      <c r="H6" s="273">
        <v>1997</v>
      </c>
      <c r="I6" s="265">
        <v>3</v>
      </c>
      <c r="J6" s="265">
        <v>13529</v>
      </c>
    </row>
    <row r="7" spans="2:10" ht="13.5" customHeight="1" x14ac:dyDescent="0.15">
      <c r="B7" s="274">
        <v>25</v>
      </c>
      <c r="C7" s="275">
        <v>10</v>
      </c>
      <c r="D7" s="276">
        <v>6552</v>
      </c>
      <c r="E7" s="276">
        <v>5</v>
      </c>
      <c r="F7" s="276">
        <v>1478</v>
      </c>
      <c r="G7" s="276">
        <v>4</v>
      </c>
      <c r="H7" s="276">
        <v>4849</v>
      </c>
      <c r="I7" s="277">
        <v>1</v>
      </c>
      <c r="J7" s="277">
        <v>225</v>
      </c>
    </row>
    <row r="8" spans="2:10" ht="13.5" customHeight="1" x14ac:dyDescent="0.15">
      <c r="B8" s="274">
        <v>26</v>
      </c>
      <c r="C8" s="276">
        <v>13</v>
      </c>
      <c r="D8" s="276">
        <v>9759</v>
      </c>
      <c r="E8" s="276">
        <v>10</v>
      </c>
      <c r="F8" s="276">
        <v>4410</v>
      </c>
      <c r="G8" s="276">
        <v>1</v>
      </c>
      <c r="H8" s="276">
        <v>3851</v>
      </c>
      <c r="I8" s="277">
        <v>2</v>
      </c>
      <c r="J8" s="277">
        <v>1498</v>
      </c>
    </row>
    <row r="9" spans="2:10" ht="13.5" customHeight="1" x14ac:dyDescent="0.15">
      <c r="B9" s="274">
        <v>27</v>
      </c>
      <c r="C9" s="275">
        <v>9</v>
      </c>
      <c r="D9" s="276">
        <v>11454</v>
      </c>
      <c r="E9" s="276">
        <v>5</v>
      </c>
      <c r="F9" s="276">
        <v>2492</v>
      </c>
      <c r="G9" s="276">
        <v>3</v>
      </c>
      <c r="H9" s="276">
        <v>4947</v>
      </c>
      <c r="I9" s="277">
        <v>1</v>
      </c>
      <c r="J9" s="277">
        <v>4105</v>
      </c>
    </row>
    <row r="10" spans="2:10" ht="13.5" customHeight="1" thickBot="1" x14ac:dyDescent="0.2">
      <c r="B10" s="278">
        <v>28</v>
      </c>
      <c r="C10" s="279">
        <v>8</v>
      </c>
      <c r="D10" s="280">
        <v>13725</v>
      </c>
      <c r="E10" s="281">
        <v>5</v>
      </c>
      <c r="F10" s="280">
        <v>2495</v>
      </c>
      <c r="G10" s="281">
        <v>1</v>
      </c>
      <c r="H10" s="280">
        <v>499</v>
      </c>
      <c r="I10" s="281">
        <v>2</v>
      </c>
      <c r="J10" s="282">
        <v>10731</v>
      </c>
    </row>
    <row r="11" spans="2:10" ht="13.5" customHeight="1" x14ac:dyDescent="0.15">
      <c r="B11" s="19" t="s">
        <v>70</v>
      </c>
      <c r="C11" s="101"/>
      <c r="D11" s="101"/>
      <c r="E11" s="101"/>
      <c r="F11" s="101"/>
      <c r="G11" s="101"/>
      <c r="H11" s="101"/>
      <c r="I11" s="101"/>
      <c r="J11" s="101"/>
    </row>
    <row r="12" spans="2:10" ht="9.9499999999999993" customHeight="1" x14ac:dyDescent="0.15">
      <c r="B12" s="71"/>
      <c r="E12" s="68"/>
      <c r="F12" s="68"/>
      <c r="G12" s="68"/>
      <c r="H12" s="68"/>
      <c r="I12" s="68"/>
    </row>
    <row r="13" spans="2:10" ht="9.9499999999999993" customHeight="1" x14ac:dyDescent="0.15">
      <c r="B13" s="71"/>
      <c r="E13" s="68"/>
      <c r="F13" s="68"/>
      <c r="G13" s="68"/>
      <c r="H13" s="68"/>
      <c r="I13" s="68"/>
    </row>
    <row r="14" spans="2:10" ht="9.9499999999999993" customHeight="1" x14ac:dyDescent="0.15">
      <c r="B14" s="71"/>
      <c r="E14" s="68"/>
      <c r="F14" s="68"/>
      <c r="G14" s="68"/>
      <c r="H14" s="68"/>
      <c r="I14" s="68"/>
    </row>
    <row r="15" spans="2:10" ht="9.9499999999999993" customHeight="1" x14ac:dyDescent="0.15">
      <c r="B15" s="71"/>
      <c r="E15" s="68"/>
      <c r="F15" s="68"/>
      <c r="G15" s="68"/>
      <c r="H15" s="68"/>
      <c r="I15" s="68"/>
    </row>
    <row r="16" spans="2:10" ht="9.9499999999999993" customHeight="1" x14ac:dyDescent="0.15">
      <c r="B16" s="71"/>
      <c r="E16" s="68"/>
      <c r="F16" s="68"/>
      <c r="G16" s="68"/>
      <c r="H16" s="68"/>
      <c r="I16" s="68"/>
    </row>
    <row r="17" spans="2:9" ht="9.9499999999999993" customHeight="1" x14ac:dyDescent="0.15">
      <c r="B17" s="71"/>
      <c r="E17" s="68"/>
      <c r="F17" s="68"/>
      <c r="G17" s="68"/>
      <c r="H17" s="68"/>
      <c r="I17" s="68"/>
    </row>
    <row r="18" spans="2:9" ht="9.9499999999999993" customHeight="1" x14ac:dyDescent="0.15">
      <c r="B18" s="71"/>
      <c r="E18" s="68"/>
      <c r="F18" s="68"/>
      <c r="G18" s="68"/>
      <c r="H18" s="68"/>
      <c r="I18" s="68"/>
    </row>
    <row r="19" spans="2:9" ht="9.9499999999999993" customHeight="1" x14ac:dyDescent="0.15">
      <c r="B19" s="71"/>
      <c r="E19" s="68"/>
      <c r="F19" s="68"/>
      <c r="G19" s="68"/>
      <c r="H19" s="68"/>
      <c r="I19" s="68"/>
    </row>
    <row r="20" spans="2:9" ht="9.9499999999999993" customHeight="1" x14ac:dyDescent="0.15">
      <c r="B20" s="71"/>
      <c r="E20" s="68"/>
      <c r="F20" s="68"/>
      <c r="G20" s="68"/>
      <c r="H20" s="68"/>
      <c r="I20" s="68"/>
    </row>
    <row r="21" spans="2:9" ht="9.9499999999999993" customHeight="1" x14ac:dyDescent="0.15">
      <c r="B21" s="71"/>
      <c r="E21" s="68"/>
      <c r="F21" s="68"/>
      <c r="G21" s="68"/>
      <c r="H21" s="68"/>
      <c r="I21" s="68"/>
    </row>
    <row r="22" spans="2:9" ht="9.9499999999999993" customHeight="1" x14ac:dyDescent="0.15">
      <c r="B22" s="71"/>
      <c r="E22" s="68"/>
      <c r="F22" s="68"/>
      <c r="G22" s="68"/>
      <c r="H22" s="68"/>
      <c r="I22" s="68"/>
    </row>
    <row r="23" spans="2:9" ht="9.9499999999999993" customHeight="1" x14ac:dyDescent="0.15">
      <c r="B23" s="71"/>
      <c r="E23" s="68"/>
      <c r="F23" s="68"/>
      <c r="G23" s="68"/>
      <c r="H23" s="68"/>
      <c r="I23" s="68"/>
    </row>
    <row r="24" spans="2:9" ht="9.9499999999999993" customHeight="1" x14ac:dyDescent="0.15">
      <c r="B24" s="71"/>
      <c r="E24" s="68"/>
      <c r="F24" s="68"/>
      <c r="G24" s="68"/>
      <c r="H24" s="68"/>
      <c r="I24" s="68"/>
    </row>
    <row r="25" spans="2:9" ht="9.9499999999999993" customHeight="1" x14ac:dyDescent="0.15">
      <c r="B25" s="93"/>
      <c r="E25" s="68"/>
      <c r="F25" s="68"/>
      <c r="G25" s="68"/>
      <c r="H25" s="68"/>
      <c r="I25" s="68"/>
    </row>
    <row r="26" spans="2:9" ht="9.9499999999999993" customHeight="1" x14ac:dyDescent="0.15">
      <c r="E26" s="68"/>
      <c r="F26" s="68"/>
      <c r="G26" s="68"/>
      <c r="H26" s="68"/>
      <c r="I26" s="68"/>
    </row>
    <row r="27" spans="2:9" ht="9.9499999999999993" customHeight="1" x14ac:dyDescent="0.15">
      <c r="E27" s="68"/>
      <c r="F27" s="68"/>
      <c r="G27" s="68"/>
      <c r="H27" s="68"/>
      <c r="I27" s="68"/>
    </row>
    <row r="28" spans="2:9" ht="9.9499999999999993" customHeight="1" x14ac:dyDescent="0.15">
      <c r="E28" s="68"/>
      <c r="F28" s="68"/>
      <c r="G28" s="68"/>
      <c r="H28" s="68"/>
      <c r="I28" s="68"/>
    </row>
    <row r="29" spans="2:9" ht="9.9499999999999993" customHeight="1" x14ac:dyDescent="0.15">
      <c r="E29" s="68"/>
      <c r="F29" s="68"/>
      <c r="G29" s="68"/>
      <c r="H29" s="68"/>
      <c r="I29" s="68"/>
    </row>
    <row r="30" spans="2:9" ht="9.9499999999999993" customHeight="1" x14ac:dyDescent="0.15">
      <c r="E30" s="68"/>
      <c r="F30" s="68"/>
      <c r="G30" s="68"/>
      <c r="H30" s="68"/>
      <c r="I30" s="68"/>
    </row>
    <row r="31" spans="2:9" ht="9.9499999999999993" customHeight="1" x14ac:dyDescent="0.15">
      <c r="E31" s="68"/>
      <c r="F31" s="68"/>
      <c r="G31" s="68"/>
      <c r="H31" s="68"/>
      <c r="I31" s="68"/>
    </row>
    <row r="32" spans="2:9" ht="9.9499999999999993" customHeight="1" x14ac:dyDescent="0.15">
      <c r="E32" s="68"/>
      <c r="F32" s="68"/>
      <c r="G32" s="68"/>
      <c r="H32" s="68"/>
      <c r="I32" s="68"/>
    </row>
    <row r="33" spans="5:9" ht="9.9499999999999993" customHeight="1" x14ac:dyDescent="0.15">
      <c r="E33" s="68"/>
      <c r="F33" s="68"/>
      <c r="G33" s="68"/>
      <c r="H33" s="68"/>
      <c r="I33" s="68"/>
    </row>
    <row r="34" spans="5:9" ht="9.9499999999999993" customHeight="1" x14ac:dyDescent="0.15">
      <c r="E34" s="68"/>
      <c r="F34" s="68"/>
      <c r="G34" s="68"/>
      <c r="H34" s="68"/>
      <c r="I34" s="68"/>
    </row>
    <row r="35" spans="5:9" ht="9.9499999999999993" customHeight="1" x14ac:dyDescent="0.15">
      <c r="E35" s="68"/>
      <c r="F35" s="68"/>
      <c r="G35" s="68"/>
      <c r="H35" s="68"/>
      <c r="I35" s="68"/>
    </row>
    <row r="36" spans="5:9" ht="9.9499999999999993" customHeight="1" x14ac:dyDescent="0.15">
      <c r="E36" s="68"/>
      <c r="F36" s="68"/>
      <c r="G36" s="68"/>
      <c r="H36" s="68"/>
      <c r="I36" s="68"/>
    </row>
    <row r="37" spans="5:9" ht="9.9499999999999993" customHeight="1" x14ac:dyDescent="0.15">
      <c r="E37" s="68"/>
      <c r="F37" s="68"/>
      <c r="G37" s="68"/>
      <c r="H37" s="68"/>
      <c r="I37" s="68"/>
    </row>
    <row r="38" spans="5:9" ht="9.9499999999999993" customHeight="1" x14ac:dyDescent="0.15"/>
    <row r="39" spans="5:9" ht="9.9499999999999993" customHeight="1" x14ac:dyDescent="0.15"/>
    <row r="40" spans="5:9" ht="9.9499999999999993" customHeight="1" x14ac:dyDescent="0.15"/>
    <row r="41" spans="5:9" ht="9.9499999999999993" customHeight="1" x14ac:dyDescent="0.15"/>
    <row r="42" spans="5:9" ht="9.9499999999999993" customHeight="1" x14ac:dyDescent="0.15"/>
    <row r="43" spans="5:9" ht="9.9499999999999993" customHeight="1" x14ac:dyDescent="0.15"/>
    <row r="44" spans="5:9" ht="9.9499999999999993" customHeight="1" x14ac:dyDescent="0.15"/>
    <row r="45" spans="5:9" ht="9.9499999999999993" customHeight="1" x14ac:dyDescent="0.15"/>
    <row r="46" spans="5:9" ht="9.9499999999999993" customHeight="1" x14ac:dyDescent="0.15"/>
    <row r="47" spans="5:9" ht="9.9499999999999993" customHeight="1" x14ac:dyDescent="0.15"/>
    <row r="48" spans="5:9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</sheetData>
  <mergeCells count="7">
    <mergeCell ref="B3:B5"/>
    <mergeCell ref="B2:J2"/>
    <mergeCell ref="I4:J4"/>
    <mergeCell ref="C3:J3"/>
    <mergeCell ref="C4:D4"/>
    <mergeCell ref="E4:F4"/>
    <mergeCell ref="G4:H4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showGridLines="0" zoomScaleNormal="100" zoomScaleSheetLayoutView="100" workbookViewId="0">
      <selection activeCell="B2" sqref="B2:J2"/>
    </sheetView>
  </sheetViews>
  <sheetFormatPr defaultRowHeight="17.25" x14ac:dyDescent="0.2"/>
  <cols>
    <col min="1" max="1" width="12.625" style="13" bestFit="1" customWidth="1"/>
    <col min="2" max="2" width="12.875" style="3" customWidth="1"/>
    <col min="3" max="10" width="9.875" style="3" customWidth="1"/>
    <col min="11" max="16384" width="9" style="3"/>
  </cols>
  <sheetData>
    <row r="2" spans="1:11" ht="19.5" customHeight="1" x14ac:dyDescent="0.2">
      <c r="A2" s="14"/>
      <c r="B2" s="290" t="s">
        <v>349</v>
      </c>
      <c r="C2" s="290"/>
      <c r="D2" s="290"/>
      <c r="E2" s="290"/>
      <c r="F2" s="290"/>
      <c r="G2" s="290"/>
      <c r="H2" s="290"/>
      <c r="I2" s="290"/>
      <c r="J2" s="290"/>
      <c r="K2" s="2"/>
    </row>
    <row r="3" spans="1:11" ht="13.5" customHeight="1" thickBot="1" x14ac:dyDescent="0.25">
      <c r="B3" s="17"/>
      <c r="C3" s="17"/>
      <c r="D3" s="17"/>
      <c r="E3" s="17"/>
      <c r="F3" s="17"/>
      <c r="G3" s="17"/>
      <c r="H3" s="17"/>
      <c r="I3" s="18"/>
      <c r="J3" s="24" t="s">
        <v>197</v>
      </c>
    </row>
    <row r="4" spans="1:11" ht="13.5" customHeight="1" x14ac:dyDescent="0.2">
      <c r="B4" s="404" t="s">
        <v>131</v>
      </c>
      <c r="C4" s="410" t="s">
        <v>119</v>
      </c>
      <c r="D4" s="20"/>
      <c r="E4" s="20"/>
      <c r="F4" s="20"/>
      <c r="G4" s="20"/>
      <c r="H4" s="20"/>
      <c r="I4" s="20"/>
      <c r="J4" s="19"/>
    </row>
    <row r="5" spans="1:11" ht="13.5" customHeight="1" x14ac:dyDescent="0.2">
      <c r="B5" s="396"/>
      <c r="C5" s="401"/>
      <c r="D5" s="405" t="s">
        <v>25</v>
      </c>
      <c r="E5" s="407" t="s">
        <v>67</v>
      </c>
      <c r="F5" s="20"/>
      <c r="G5" s="20"/>
      <c r="H5" s="20"/>
      <c r="I5" s="20"/>
      <c r="J5" s="21"/>
    </row>
    <row r="6" spans="1:11" ht="13.5" customHeight="1" x14ac:dyDescent="0.2">
      <c r="B6" s="396"/>
      <c r="C6" s="401"/>
      <c r="D6" s="409"/>
      <c r="E6" s="401"/>
      <c r="F6" s="405" t="s">
        <v>68</v>
      </c>
      <c r="G6" s="170" t="s">
        <v>18</v>
      </c>
      <c r="H6" s="50" t="s">
        <v>176</v>
      </c>
      <c r="I6" s="170" t="s">
        <v>19</v>
      </c>
      <c r="J6" s="170" t="s">
        <v>69</v>
      </c>
    </row>
    <row r="7" spans="1:11" ht="13.5" customHeight="1" x14ac:dyDescent="0.2">
      <c r="B7" s="397"/>
      <c r="C7" s="408"/>
      <c r="D7" s="406"/>
      <c r="E7" s="408"/>
      <c r="F7" s="406"/>
      <c r="G7" s="171" t="s">
        <v>29</v>
      </c>
      <c r="H7" s="53" t="s">
        <v>198</v>
      </c>
      <c r="I7" s="171" t="s">
        <v>26</v>
      </c>
      <c r="J7" s="171" t="s">
        <v>26</v>
      </c>
    </row>
    <row r="8" spans="1:11" ht="12.95" customHeight="1" x14ac:dyDescent="0.2">
      <c r="B8" s="25" t="s">
        <v>27</v>
      </c>
      <c r="C8" s="26">
        <v>10000</v>
      </c>
      <c r="D8" s="27">
        <v>5.8</v>
      </c>
      <c r="E8" s="27">
        <v>9994.2000000000007</v>
      </c>
      <c r="F8" s="27">
        <v>91.1</v>
      </c>
      <c r="G8" s="27">
        <v>196.1</v>
      </c>
      <c r="H8" s="27">
        <v>448.4</v>
      </c>
      <c r="I8" s="27">
        <v>2339.6999999999998</v>
      </c>
      <c r="J8" s="28">
        <v>187.8</v>
      </c>
    </row>
    <row r="9" spans="1:11" ht="12.95" customHeight="1" x14ac:dyDescent="0.2">
      <c r="B9" s="49" t="s">
        <v>350</v>
      </c>
      <c r="C9" s="29">
        <v>106.2</v>
      </c>
      <c r="D9" s="27">
        <v>98</v>
      </c>
      <c r="E9" s="27">
        <v>106.2</v>
      </c>
      <c r="F9" s="30">
        <v>94</v>
      </c>
      <c r="G9" s="30">
        <v>76.3</v>
      </c>
      <c r="H9" s="30">
        <v>92.7</v>
      </c>
      <c r="I9" s="28">
        <v>138.6</v>
      </c>
      <c r="J9" s="28">
        <v>99</v>
      </c>
    </row>
    <row r="10" spans="1:11" ht="12.95" customHeight="1" x14ac:dyDescent="0.2">
      <c r="B10" s="31" t="s">
        <v>196</v>
      </c>
      <c r="C10" s="123">
        <v>106.2</v>
      </c>
      <c r="D10" s="43">
        <v>90.9</v>
      </c>
      <c r="E10" s="27">
        <v>106.2</v>
      </c>
      <c r="F10" s="43">
        <v>97.2</v>
      </c>
      <c r="G10" s="44">
        <v>88.6</v>
      </c>
      <c r="H10" s="43">
        <v>92.1</v>
      </c>
      <c r="I10" s="43">
        <v>135.80000000000001</v>
      </c>
      <c r="J10" s="28">
        <v>97.9</v>
      </c>
    </row>
    <row r="11" spans="1:11" ht="12.95" customHeight="1" x14ac:dyDescent="0.2">
      <c r="B11" s="31" t="s">
        <v>215</v>
      </c>
      <c r="C11" s="52">
        <v>106.925</v>
      </c>
      <c r="D11" s="43">
        <v>87.850000000000009</v>
      </c>
      <c r="E11" s="27">
        <v>106.925</v>
      </c>
      <c r="F11" s="43">
        <v>102.50000000000001</v>
      </c>
      <c r="G11" s="44">
        <v>81.116666666666674</v>
      </c>
      <c r="H11" s="43">
        <v>97.5</v>
      </c>
      <c r="I11" s="43">
        <v>149.40833333333333</v>
      </c>
      <c r="J11" s="28">
        <v>96.825000000000003</v>
      </c>
    </row>
    <row r="12" spans="1:11" ht="12.95" customHeight="1" x14ac:dyDescent="0.2">
      <c r="B12" s="31" t="s">
        <v>230</v>
      </c>
      <c r="C12" s="52">
        <v>111.05000000000001</v>
      </c>
      <c r="D12" s="43">
        <v>81.316666666666677</v>
      </c>
      <c r="E12" s="27">
        <v>111.05000000000001</v>
      </c>
      <c r="F12" s="43">
        <v>93.316666666666677</v>
      </c>
      <c r="G12" s="44">
        <v>85.616666666666674</v>
      </c>
      <c r="H12" s="43">
        <v>92.424999999999997</v>
      </c>
      <c r="I12" s="43">
        <v>147.71666666666667</v>
      </c>
      <c r="J12" s="28">
        <v>104.49166666666667</v>
      </c>
    </row>
    <row r="13" spans="1:11" ht="12.95" customHeight="1" x14ac:dyDescent="0.2">
      <c r="B13" s="31" t="s">
        <v>351</v>
      </c>
      <c r="C13" s="52">
        <v>108.9</v>
      </c>
      <c r="D13" s="43">
        <v>76.2</v>
      </c>
      <c r="E13" s="27">
        <v>108.9</v>
      </c>
      <c r="F13" s="43">
        <v>97.3</v>
      </c>
      <c r="G13" s="44">
        <v>91.7</v>
      </c>
      <c r="H13" s="43">
        <v>80.599999999999994</v>
      </c>
      <c r="I13" s="43">
        <v>144.9</v>
      </c>
      <c r="J13" s="28">
        <v>104.2</v>
      </c>
    </row>
    <row r="14" spans="1:11" ht="12.95" customHeight="1" x14ac:dyDescent="0.2">
      <c r="B14" s="33" t="s">
        <v>352</v>
      </c>
      <c r="C14" s="32">
        <v>109.6</v>
      </c>
      <c r="D14" s="27">
        <v>73.7</v>
      </c>
      <c r="E14" s="27">
        <v>109.6</v>
      </c>
      <c r="F14" s="27">
        <v>100.4</v>
      </c>
      <c r="G14" s="27">
        <v>90.7</v>
      </c>
      <c r="H14" s="27">
        <v>80.900000000000006</v>
      </c>
      <c r="I14" s="27">
        <v>145.19999999999999</v>
      </c>
      <c r="J14" s="28">
        <v>102.4</v>
      </c>
    </row>
    <row r="15" spans="1:11" ht="12.95" customHeight="1" x14ac:dyDescent="0.2">
      <c r="B15" s="34" t="s">
        <v>145</v>
      </c>
      <c r="C15" s="52">
        <v>106</v>
      </c>
      <c r="D15" s="27">
        <v>73.7</v>
      </c>
      <c r="E15" s="27">
        <v>106</v>
      </c>
      <c r="F15" s="27">
        <v>98.5</v>
      </c>
      <c r="G15" s="27">
        <v>76</v>
      </c>
      <c r="H15" s="27">
        <v>81.8</v>
      </c>
      <c r="I15" s="27">
        <v>142.5</v>
      </c>
      <c r="J15" s="27">
        <v>113.3</v>
      </c>
    </row>
    <row r="16" spans="1:11" ht="12.95" customHeight="1" x14ac:dyDescent="0.2">
      <c r="B16" s="34" t="s">
        <v>146</v>
      </c>
      <c r="C16" s="32">
        <v>109.2</v>
      </c>
      <c r="D16" s="27">
        <v>68.8</v>
      </c>
      <c r="E16" s="27">
        <v>109.2</v>
      </c>
      <c r="F16" s="27">
        <v>96</v>
      </c>
      <c r="G16" s="27">
        <v>66.400000000000006</v>
      </c>
      <c r="H16" s="27">
        <v>65</v>
      </c>
      <c r="I16" s="27">
        <v>148.19999999999999</v>
      </c>
      <c r="J16" s="27">
        <v>114</v>
      </c>
    </row>
    <row r="17" spans="2:11" ht="12.95" customHeight="1" x14ac:dyDescent="0.2">
      <c r="B17" s="34" t="s">
        <v>147</v>
      </c>
      <c r="C17" s="52">
        <v>117.1</v>
      </c>
      <c r="D17" s="27">
        <v>72.900000000000006</v>
      </c>
      <c r="E17" s="27">
        <v>117.1</v>
      </c>
      <c r="F17" s="27">
        <v>98</v>
      </c>
      <c r="G17" s="27">
        <v>84.9</v>
      </c>
      <c r="H17" s="27">
        <v>82.6</v>
      </c>
      <c r="I17" s="27">
        <v>146.69999999999999</v>
      </c>
      <c r="J17" s="28">
        <v>120.9</v>
      </c>
    </row>
    <row r="18" spans="2:11" ht="12.95" customHeight="1" x14ac:dyDescent="0.2">
      <c r="B18" s="34" t="s">
        <v>148</v>
      </c>
      <c r="C18" s="45">
        <v>114.1</v>
      </c>
      <c r="D18" s="27">
        <v>75.5</v>
      </c>
      <c r="E18" s="27">
        <v>114.1</v>
      </c>
      <c r="F18" s="27">
        <v>103.2</v>
      </c>
      <c r="G18" s="27">
        <v>73.3</v>
      </c>
      <c r="H18" s="27">
        <v>77.900000000000006</v>
      </c>
      <c r="I18" s="27">
        <v>145.5</v>
      </c>
      <c r="J18" s="27">
        <v>89.3</v>
      </c>
    </row>
    <row r="19" spans="2:11" ht="12.95" customHeight="1" x14ac:dyDescent="0.2">
      <c r="B19" s="34" t="s">
        <v>149</v>
      </c>
      <c r="C19" s="32">
        <v>110.9</v>
      </c>
      <c r="D19" s="27">
        <v>75.5</v>
      </c>
      <c r="E19" s="27">
        <v>110.9</v>
      </c>
      <c r="F19" s="27">
        <v>98.2</v>
      </c>
      <c r="G19" s="27">
        <v>163.9</v>
      </c>
      <c r="H19" s="27">
        <v>85.5</v>
      </c>
      <c r="I19" s="27">
        <v>134.5</v>
      </c>
      <c r="J19" s="27">
        <v>100.1</v>
      </c>
    </row>
    <row r="20" spans="2:11" ht="12.95" customHeight="1" x14ac:dyDescent="0.2">
      <c r="B20" s="34" t="s">
        <v>150</v>
      </c>
      <c r="C20" s="52">
        <v>107.7</v>
      </c>
      <c r="D20" s="27">
        <v>85.6</v>
      </c>
      <c r="E20" s="27">
        <v>107.7</v>
      </c>
      <c r="F20" s="27">
        <v>98.9</v>
      </c>
      <c r="G20" s="27">
        <v>83.8</v>
      </c>
      <c r="H20" s="27">
        <v>75.7</v>
      </c>
      <c r="I20" s="27">
        <v>145.5</v>
      </c>
      <c r="J20" s="28">
        <v>107.5</v>
      </c>
    </row>
    <row r="21" spans="2:11" ht="12.95" customHeight="1" x14ac:dyDescent="0.2">
      <c r="B21" s="34" t="s">
        <v>151</v>
      </c>
      <c r="C21" s="35">
        <v>108.7</v>
      </c>
      <c r="D21" s="27">
        <v>86.7</v>
      </c>
      <c r="E21" s="27">
        <v>108.7</v>
      </c>
      <c r="F21" s="27">
        <v>99.1</v>
      </c>
      <c r="G21" s="27">
        <v>111.2</v>
      </c>
      <c r="H21" s="27">
        <v>86.4</v>
      </c>
      <c r="I21" s="27">
        <v>149</v>
      </c>
      <c r="J21" s="28">
        <v>101.8</v>
      </c>
    </row>
    <row r="22" spans="2:11" ht="12.95" customHeight="1" x14ac:dyDescent="0.2">
      <c r="B22" s="34" t="s">
        <v>152</v>
      </c>
      <c r="C22" s="35">
        <v>105.6</v>
      </c>
      <c r="D22" s="27">
        <v>66.599999999999994</v>
      </c>
      <c r="E22" s="27">
        <v>105.6</v>
      </c>
      <c r="F22" s="27">
        <v>94.9</v>
      </c>
      <c r="G22" s="27">
        <v>78.099999999999994</v>
      </c>
      <c r="H22" s="27">
        <v>81.5</v>
      </c>
      <c r="I22" s="27">
        <v>146.1</v>
      </c>
      <c r="J22" s="28">
        <v>97.5</v>
      </c>
    </row>
    <row r="23" spans="2:11" ht="12.95" customHeight="1" x14ac:dyDescent="0.2">
      <c r="B23" s="34" t="s">
        <v>153</v>
      </c>
      <c r="C23" s="52">
        <v>101.5</v>
      </c>
      <c r="D23" s="27">
        <v>71.3</v>
      </c>
      <c r="E23" s="27">
        <v>101.5</v>
      </c>
      <c r="F23" s="27">
        <v>93.8</v>
      </c>
      <c r="G23" s="27">
        <v>117.6</v>
      </c>
      <c r="H23" s="27">
        <v>84.4</v>
      </c>
      <c r="I23" s="27">
        <v>144.4</v>
      </c>
      <c r="J23" s="28">
        <v>100.8</v>
      </c>
    </row>
    <row r="24" spans="2:11" ht="12.95" customHeight="1" x14ac:dyDescent="0.2">
      <c r="B24" s="34" t="s">
        <v>154</v>
      </c>
      <c r="C24" s="45">
        <v>107.7</v>
      </c>
      <c r="D24" s="27">
        <v>78.2</v>
      </c>
      <c r="E24" s="27">
        <v>107.7</v>
      </c>
      <c r="F24" s="27">
        <v>95.2</v>
      </c>
      <c r="G24" s="27">
        <v>71.5</v>
      </c>
      <c r="H24" s="27">
        <v>88.8</v>
      </c>
      <c r="I24" s="27">
        <v>149.5</v>
      </c>
      <c r="J24" s="27">
        <v>108.5</v>
      </c>
    </row>
    <row r="25" spans="2:11" ht="12.95" customHeight="1" thickBot="1" x14ac:dyDescent="0.25">
      <c r="B25" s="48" t="s">
        <v>155</v>
      </c>
      <c r="C25" s="46">
        <v>108.7</v>
      </c>
      <c r="D25" s="36">
        <v>80.400000000000006</v>
      </c>
      <c r="E25" s="36">
        <v>108.7</v>
      </c>
      <c r="F25" s="36">
        <v>93.1</v>
      </c>
      <c r="G25" s="36">
        <v>87.4</v>
      </c>
      <c r="H25" s="36">
        <v>83.7</v>
      </c>
      <c r="I25" s="36">
        <v>148.69999999999999</v>
      </c>
      <c r="J25" s="37">
        <v>100.4</v>
      </c>
    </row>
    <row r="26" spans="2:11" ht="5.25" customHeight="1" x14ac:dyDescent="0.2">
      <c r="B26" s="5"/>
      <c r="C26" s="5"/>
      <c r="D26" s="5"/>
      <c r="E26" s="5"/>
      <c r="F26" s="5"/>
      <c r="G26" s="5"/>
      <c r="H26" s="5"/>
      <c r="I26" s="5"/>
      <c r="J26" s="5"/>
      <c r="K26" s="2"/>
    </row>
    <row r="27" spans="2:11" ht="12.95" customHeight="1" x14ac:dyDescent="0.2">
      <c r="B27" s="4"/>
      <c r="E27" s="6"/>
      <c r="F27" s="6"/>
      <c r="G27" s="6"/>
      <c r="H27" s="6"/>
      <c r="I27" s="6"/>
    </row>
    <row r="28" spans="2:11" ht="12.95" customHeight="1" x14ac:dyDescent="0.2">
      <c r="B28" s="4"/>
      <c r="D28" s="6"/>
      <c r="E28" s="6"/>
      <c r="F28" s="6"/>
      <c r="G28" s="6"/>
      <c r="H28" s="6"/>
      <c r="I28" s="6"/>
    </row>
    <row r="29" spans="2:11" ht="12.95" customHeight="1" x14ac:dyDescent="0.2">
      <c r="B29" s="4"/>
      <c r="E29" s="6"/>
      <c r="F29" s="6"/>
      <c r="G29" s="6"/>
      <c r="H29" s="6"/>
      <c r="I29" s="6"/>
    </row>
    <row r="30" spans="2:11" ht="12.95" customHeight="1" x14ac:dyDescent="0.2">
      <c r="B30" s="4"/>
      <c r="E30" s="6"/>
      <c r="F30" s="6"/>
      <c r="G30" s="6"/>
      <c r="H30" s="6"/>
      <c r="I30" s="6"/>
    </row>
    <row r="31" spans="2:11" ht="12.95" customHeight="1" x14ac:dyDescent="0.2">
      <c r="B31" s="4"/>
      <c r="G31" s="6"/>
      <c r="H31" s="12"/>
    </row>
    <row r="32" spans="2:11" ht="12.95" customHeight="1" x14ac:dyDescent="0.2">
      <c r="B32" s="4"/>
      <c r="D32" s="6"/>
      <c r="E32" s="6"/>
      <c r="F32" s="6"/>
      <c r="G32" s="6"/>
      <c r="H32" s="11"/>
      <c r="I32" s="7"/>
    </row>
    <row r="33" spans="2:9" ht="12.95" customHeight="1" x14ac:dyDescent="0.2">
      <c r="B33" s="4"/>
      <c r="D33" s="6"/>
      <c r="E33" s="7"/>
      <c r="F33" s="7"/>
      <c r="G33" s="6"/>
      <c r="H33" s="11"/>
      <c r="I33" s="7"/>
    </row>
    <row r="34" spans="2:9" ht="12.95" customHeight="1" x14ac:dyDescent="0.2">
      <c r="B34" s="4"/>
      <c r="D34" s="6"/>
      <c r="E34" s="6"/>
      <c r="F34" s="6"/>
      <c r="G34" s="6"/>
      <c r="H34" s="10"/>
      <c r="I34" s="6"/>
    </row>
    <row r="35" spans="2:9" ht="12.95" customHeight="1" x14ac:dyDescent="0.2">
      <c r="B35" s="4"/>
      <c r="D35" s="6"/>
      <c r="E35" s="6"/>
      <c r="F35" s="6"/>
      <c r="G35" s="6"/>
      <c r="H35" s="11"/>
      <c r="I35" s="7"/>
    </row>
    <row r="36" spans="2:9" ht="12.95" customHeight="1" x14ac:dyDescent="0.2">
      <c r="B36" s="4"/>
      <c r="D36" s="6"/>
      <c r="E36" s="6"/>
      <c r="F36" s="6"/>
      <c r="G36" s="6"/>
      <c r="H36" s="6"/>
      <c r="I36" s="6"/>
    </row>
    <row r="37" spans="2:9" ht="12.95" customHeight="1" x14ac:dyDescent="0.2">
      <c r="B37" s="4"/>
      <c r="D37" s="6"/>
      <c r="H37" s="12"/>
    </row>
    <row r="38" spans="2:9" ht="12.95" customHeight="1" x14ac:dyDescent="0.2">
      <c r="B38" s="4"/>
      <c r="C38" s="6"/>
      <c r="D38" s="6"/>
      <c r="E38" s="6"/>
      <c r="H38" s="11"/>
    </row>
    <row r="39" spans="2:9" ht="12.95" customHeight="1" x14ac:dyDescent="0.2">
      <c r="B39" s="4"/>
      <c r="C39" s="6"/>
      <c r="D39" s="6"/>
      <c r="H39" s="11"/>
    </row>
    <row r="40" spans="2:9" ht="12.95" customHeight="1" x14ac:dyDescent="0.2">
      <c r="B40" s="9"/>
      <c r="C40" s="9"/>
      <c r="D40" s="9"/>
      <c r="E40" s="9"/>
    </row>
    <row r="41" spans="2:9" ht="12.95" customHeight="1" x14ac:dyDescent="0.2"/>
  </sheetData>
  <mergeCells count="6">
    <mergeCell ref="B2:J2"/>
    <mergeCell ref="B4:B7"/>
    <mergeCell ref="F6:F7"/>
    <mergeCell ref="E5:E7"/>
    <mergeCell ref="D5:D7"/>
    <mergeCell ref="C4:C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1"/>
  <sheetViews>
    <sheetView showGridLines="0" zoomScaleNormal="100" zoomScaleSheetLayoutView="100" workbookViewId="0">
      <selection activeCell="K16" sqref="K16"/>
    </sheetView>
  </sheetViews>
  <sheetFormatPr defaultRowHeight="17.25" x14ac:dyDescent="0.2"/>
  <cols>
    <col min="1" max="1" width="12.625" style="13" bestFit="1" customWidth="1"/>
    <col min="2" max="2" width="12.875" style="3" customWidth="1"/>
    <col min="3" max="11" width="8.875" style="3" customWidth="1"/>
    <col min="12" max="16384" width="9" style="3"/>
  </cols>
  <sheetData>
    <row r="2" spans="1:11" ht="21" x14ac:dyDescent="0.2">
      <c r="A2" s="14"/>
      <c r="B2" s="413" t="s">
        <v>353</v>
      </c>
      <c r="C2" s="413"/>
      <c r="D2" s="413"/>
      <c r="E2" s="413"/>
      <c r="F2" s="413"/>
      <c r="G2" s="413"/>
      <c r="H2" s="413"/>
      <c r="I2" s="413"/>
      <c r="J2" s="413"/>
      <c r="K2" s="413"/>
    </row>
    <row r="3" spans="1:11" ht="18" customHeight="1" x14ac:dyDescent="0.2">
      <c r="B3" s="2"/>
      <c r="C3" s="2"/>
      <c r="D3" s="2"/>
      <c r="K3" s="114" t="s">
        <v>178</v>
      </c>
    </row>
    <row r="4" spans="1:11" ht="14.1" customHeight="1" thickBot="1" x14ac:dyDescent="0.25">
      <c r="B4" s="283"/>
      <c r="C4" s="283"/>
      <c r="D4" s="283"/>
      <c r="E4" s="283"/>
      <c r="F4" s="283"/>
      <c r="G4" s="283"/>
      <c r="H4" s="283"/>
      <c r="I4" s="283"/>
      <c r="J4" s="283"/>
      <c r="K4" s="283"/>
    </row>
    <row r="5" spans="1:11" ht="14.1" customHeight="1" x14ac:dyDescent="0.2">
      <c r="B5" s="396" t="s">
        <v>131</v>
      </c>
      <c r="C5" s="408" t="s">
        <v>75</v>
      </c>
      <c r="D5" s="412"/>
      <c r="E5" s="412"/>
      <c r="F5" s="412"/>
      <c r="G5" s="412"/>
      <c r="H5" s="412"/>
      <c r="I5" s="412"/>
      <c r="J5" s="412"/>
      <c r="K5" s="412"/>
    </row>
    <row r="6" spans="1:11" ht="15" customHeight="1" x14ac:dyDescent="0.2">
      <c r="B6" s="396"/>
      <c r="C6" s="399" t="s">
        <v>74</v>
      </c>
      <c r="D6" s="400"/>
      <c r="E6" s="400"/>
      <c r="F6" s="400"/>
      <c r="G6" s="400"/>
      <c r="H6" s="400"/>
      <c r="I6" s="400"/>
      <c r="J6" s="400"/>
      <c r="K6" s="400"/>
    </row>
    <row r="7" spans="1:11" ht="26.25" customHeight="1" x14ac:dyDescent="0.2">
      <c r="B7" s="414"/>
      <c r="C7" s="15" t="s">
        <v>72</v>
      </c>
      <c r="D7" s="22" t="s">
        <v>28</v>
      </c>
      <c r="E7" s="15" t="s">
        <v>73</v>
      </c>
      <c r="F7" s="16" t="s">
        <v>71</v>
      </c>
      <c r="G7" s="22" t="s">
        <v>120</v>
      </c>
      <c r="H7" s="51" t="s">
        <v>177</v>
      </c>
      <c r="I7" s="22" t="s">
        <v>121</v>
      </c>
      <c r="J7" s="15" t="s">
        <v>123</v>
      </c>
      <c r="K7" s="23" t="s">
        <v>122</v>
      </c>
    </row>
    <row r="8" spans="1:11" ht="12.95" customHeight="1" x14ac:dyDescent="0.2">
      <c r="B8" s="38" t="s">
        <v>27</v>
      </c>
      <c r="C8" s="39">
        <v>111.6</v>
      </c>
      <c r="D8" s="27">
        <v>4242.8</v>
      </c>
      <c r="E8" s="27">
        <v>291.2</v>
      </c>
      <c r="F8" s="27">
        <v>453.6</v>
      </c>
      <c r="G8" s="27">
        <v>279.8</v>
      </c>
      <c r="H8" s="27">
        <v>787.9</v>
      </c>
      <c r="I8" s="27">
        <v>122.4</v>
      </c>
      <c r="J8" s="27">
        <v>144.5</v>
      </c>
      <c r="K8" s="28">
        <v>297.3</v>
      </c>
    </row>
    <row r="9" spans="1:11" ht="12.95" customHeight="1" x14ac:dyDescent="0.2">
      <c r="B9" s="41" t="s">
        <v>350</v>
      </c>
      <c r="C9" s="27">
        <v>99.3</v>
      </c>
      <c r="D9" s="27">
        <v>99.1</v>
      </c>
      <c r="E9" s="27">
        <v>83.3</v>
      </c>
      <c r="F9" s="27">
        <v>91.1</v>
      </c>
      <c r="G9" s="27">
        <v>88.1</v>
      </c>
      <c r="H9" s="27">
        <v>98.5</v>
      </c>
      <c r="I9" s="27">
        <v>107.9</v>
      </c>
      <c r="J9" s="27">
        <v>93.3</v>
      </c>
      <c r="K9" s="28">
        <v>93.3</v>
      </c>
    </row>
    <row r="10" spans="1:11" ht="12.95" customHeight="1" x14ac:dyDescent="0.2">
      <c r="B10" s="40" t="s">
        <v>196</v>
      </c>
      <c r="C10" s="27">
        <v>103.2</v>
      </c>
      <c r="D10" s="27">
        <v>100.2</v>
      </c>
      <c r="E10" s="27">
        <v>71.5</v>
      </c>
      <c r="F10" s="27">
        <v>97.3</v>
      </c>
      <c r="G10" s="27">
        <v>79.7</v>
      </c>
      <c r="H10" s="27">
        <v>100.1</v>
      </c>
      <c r="I10" s="27">
        <v>100</v>
      </c>
      <c r="J10" s="27">
        <v>100.6</v>
      </c>
      <c r="K10" s="28">
        <v>95.1</v>
      </c>
    </row>
    <row r="11" spans="1:11" ht="12.95" customHeight="1" x14ac:dyDescent="0.2">
      <c r="B11" s="40" t="s">
        <v>215</v>
      </c>
      <c r="C11" s="27">
        <v>112.30833333333334</v>
      </c>
      <c r="D11" s="27">
        <v>92.066666666666663</v>
      </c>
      <c r="E11" s="27">
        <v>74.016666666666666</v>
      </c>
      <c r="F11" s="27">
        <v>94.866666666666674</v>
      </c>
      <c r="G11" s="27">
        <v>85.05</v>
      </c>
      <c r="H11" s="27">
        <v>110.32499999999999</v>
      </c>
      <c r="I11" s="27">
        <v>98.324999999999989</v>
      </c>
      <c r="J11" s="27">
        <v>98.858333333333348</v>
      </c>
      <c r="K11" s="28">
        <v>91</v>
      </c>
    </row>
    <row r="12" spans="1:11" ht="12.95" customHeight="1" x14ac:dyDescent="0.2">
      <c r="B12" s="40" t="s">
        <v>230</v>
      </c>
      <c r="C12" s="27">
        <v>100.27500000000002</v>
      </c>
      <c r="D12" s="27">
        <v>104.93333333333332</v>
      </c>
      <c r="E12" s="27">
        <v>70.349999999999994</v>
      </c>
      <c r="F12" s="27">
        <v>96.425000000000011</v>
      </c>
      <c r="G12" s="27">
        <v>83.575000000000003</v>
      </c>
      <c r="H12" s="27">
        <v>100.63333333333333</v>
      </c>
      <c r="I12" s="27">
        <v>96.441666666666663</v>
      </c>
      <c r="J12" s="27">
        <v>99.341666666666683</v>
      </c>
      <c r="K12" s="28">
        <v>95.325000000000003</v>
      </c>
    </row>
    <row r="13" spans="1:11" ht="12.95" customHeight="1" x14ac:dyDescent="0.2">
      <c r="B13" s="40" t="s">
        <v>351</v>
      </c>
      <c r="C13" s="27">
        <v>92</v>
      </c>
      <c r="D13" s="27">
        <v>101.4</v>
      </c>
      <c r="E13" s="27">
        <v>78.099999999999994</v>
      </c>
      <c r="F13" s="27">
        <v>95.3</v>
      </c>
      <c r="G13" s="27">
        <v>83.1</v>
      </c>
      <c r="H13" s="27">
        <v>104.2</v>
      </c>
      <c r="I13" s="27">
        <v>97.1</v>
      </c>
      <c r="J13" s="27">
        <v>101.6</v>
      </c>
      <c r="K13" s="28">
        <v>94.8</v>
      </c>
    </row>
    <row r="14" spans="1:11" ht="12.95" customHeight="1" x14ac:dyDescent="0.2">
      <c r="B14" s="41" t="s">
        <v>354</v>
      </c>
      <c r="C14" s="39">
        <v>91.9</v>
      </c>
      <c r="D14" s="27">
        <v>102.9</v>
      </c>
      <c r="E14" s="27">
        <v>68.2</v>
      </c>
      <c r="F14" s="27">
        <v>98.5</v>
      </c>
      <c r="G14" s="27">
        <v>82.7</v>
      </c>
      <c r="H14" s="27">
        <v>110.3</v>
      </c>
      <c r="I14" s="27">
        <v>96.6</v>
      </c>
      <c r="J14" s="27">
        <v>103.3</v>
      </c>
      <c r="K14" s="28">
        <v>96.3</v>
      </c>
    </row>
    <row r="15" spans="1:11" ht="12.95" customHeight="1" x14ac:dyDescent="0.2">
      <c r="B15" s="34" t="s">
        <v>145</v>
      </c>
      <c r="C15" s="29">
        <v>91.8</v>
      </c>
      <c r="D15" s="27">
        <v>95.1</v>
      </c>
      <c r="E15" s="27">
        <v>70.8</v>
      </c>
      <c r="F15" s="27">
        <v>97.6</v>
      </c>
      <c r="G15" s="27">
        <v>84.4</v>
      </c>
      <c r="H15" s="27">
        <v>124.5</v>
      </c>
      <c r="I15" s="27">
        <v>99.7</v>
      </c>
      <c r="J15" s="27">
        <v>85.2</v>
      </c>
      <c r="K15" s="28">
        <v>96.2</v>
      </c>
    </row>
    <row r="16" spans="1:11" ht="12.95" customHeight="1" x14ac:dyDescent="0.2">
      <c r="B16" s="34" t="s">
        <v>146</v>
      </c>
      <c r="C16" s="29">
        <v>87.9</v>
      </c>
      <c r="D16" s="27">
        <v>102.2</v>
      </c>
      <c r="E16" s="27">
        <v>77.599999999999994</v>
      </c>
      <c r="F16" s="27">
        <v>96.8</v>
      </c>
      <c r="G16" s="27">
        <v>82.2</v>
      </c>
      <c r="H16" s="27">
        <v>108.4</v>
      </c>
      <c r="I16" s="27">
        <v>101</v>
      </c>
      <c r="J16" s="27">
        <v>100.3</v>
      </c>
      <c r="K16" s="28">
        <v>88.6</v>
      </c>
    </row>
    <row r="17" spans="2:11" ht="12.95" customHeight="1" x14ac:dyDescent="0.2">
      <c r="B17" s="34" t="s">
        <v>147</v>
      </c>
      <c r="C17" s="29">
        <v>96.6</v>
      </c>
      <c r="D17" s="27">
        <v>116.7</v>
      </c>
      <c r="E17" s="27">
        <v>76.7</v>
      </c>
      <c r="F17" s="27">
        <v>96.1</v>
      </c>
      <c r="G17" s="27">
        <v>81.900000000000006</v>
      </c>
      <c r="H17" s="27">
        <v>111.2</v>
      </c>
      <c r="I17" s="27">
        <v>100.2</v>
      </c>
      <c r="J17" s="27">
        <v>103.8</v>
      </c>
      <c r="K17" s="28">
        <v>95.2</v>
      </c>
    </row>
    <row r="18" spans="2:11" ht="12.95" customHeight="1" x14ac:dyDescent="0.2">
      <c r="B18" s="34" t="s">
        <v>148</v>
      </c>
      <c r="C18" s="29">
        <v>90.7</v>
      </c>
      <c r="D18" s="27">
        <v>113.8</v>
      </c>
      <c r="E18" s="27">
        <v>76.599999999999994</v>
      </c>
      <c r="F18" s="27">
        <v>92.5</v>
      </c>
      <c r="G18" s="27">
        <v>81.599999999999994</v>
      </c>
      <c r="H18" s="27">
        <v>118.5</v>
      </c>
      <c r="I18" s="27">
        <v>95.7</v>
      </c>
      <c r="J18" s="27">
        <v>103.2</v>
      </c>
      <c r="K18" s="28">
        <v>102</v>
      </c>
    </row>
    <row r="19" spans="2:11" ht="12.95" customHeight="1" x14ac:dyDescent="0.2">
      <c r="B19" s="34" t="s">
        <v>149</v>
      </c>
      <c r="C19" s="29">
        <v>87.1</v>
      </c>
      <c r="D19" s="27">
        <v>107.1</v>
      </c>
      <c r="E19" s="27">
        <v>72.400000000000006</v>
      </c>
      <c r="F19" s="27">
        <v>96.4</v>
      </c>
      <c r="G19" s="27">
        <v>85.5</v>
      </c>
      <c r="H19" s="27">
        <v>104.2</v>
      </c>
      <c r="I19" s="27">
        <v>93.5</v>
      </c>
      <c r="J19" s="27">
        <v>104.8</v>
      </c>
      <c r="K19" s="28">
        <v>104.3</v>
      </c>
    </row>
    <row r="20" spans="2:11" ht="12.95" customHeight="1" x14ac:dyDescent="0.2">
      <c r="B20" s="34" t="s">
        <v>150</v>
      </c>
      <c r="C20" s="29">
        <v>97.1</v>
      </c>
      <c r="D20" s="27">
        <v>100.2</v>
      </c>
      <c r="E20" s="27">
        <v>76.099999999999994</v>
      </c>
      <c r="F20" s="27">
        <v>94.7</v>
      </c>
      <c r="G20" s="27">
        <v>82.1</v>
      </c>
      <c r="H20" s="27">
        <v>97.6</v>
      </c>
      <c r="I20" s="27">
        <v>96.1</v>
      </c>
      <c r="J20" s="27">
        <v>104.7</v>
      </c>
      <c r="K20" s="28">
        <v>96.9</v>
      </c>
    </row>
    <row r="21" spans="2:11" ht="12.95" customHeight="1" x14ac:dyDescent="0.2">
      <c r="B21" s="34" t="s">
        <v>151</v>
      </c>
      <c r="C21" s="29">
        <v>97.1</v>
      </c>
      <c r="D21" s="27">
        <v>97.9</v>
      </c>
      <c r="E21" s="27">
        <v>80.400000000000006</v>
      </c>
      <c r="F21" s="27">
        <v>94.4</v>
      </c>
      <c r="G21" s="27">
        <v>87.6</v>
      </c>
      <c r="H21" s="27">
        <v>93.2</v>
      </c>
      <c r="I21" s="27">
        <v>94.8</v>
      </c>
      <c r="J21" s="27">
        <v>105.3</v>
      </c>
      <c r="K21" s="28">
        <v>95.8</v>
      </c>
    </row>
    <row r="22" spans="2:11" ht="12.95" customHeight="1" x14ac:dyDescent="0.2">
      <c r="B22" s="34" t="s">
        <v>152</v>
      </c>
      <c r="C22" s="29">
        <v>90.3</v>
      </c>
      <c r="D22" s="27">
        <v>96</v>
      </c>
      <c r="E22" s="27">
        <v>86</v>
      </c>
      <c r="F22" s="27">
        <v>99.9</v>
      </c>
      <c r="G22" s="27">
        <v>80.7</v>
      </c>
      <c r="H22" s="27">
        <v>85.8</v>
      </c>
      <c r="I22" s="27">
        <v>98.3</v>
      </c>
      <c r="J22" s="27">
        <v>103.5</v>
      </c>
      <c r="K22" s="28">
        <v>91.1</v>
      </c>
    </row>
    <row r="23" spans="2:11" ht="12.95" customHeight="1" x14ac:dyDescent="0.2">
      <c r="B23" s="34" t="s">
        <v>153</v>
      </c>
      <c r="C23" s="29">
        <v>92.7</v>
      </c>
      <c r="D23" s="27">
        <v>83.3</v>
      </c>
      <c r="E23" s="27">
        <v>74.2</v>
      </c>
      <c r="F23" s="27">
        <v>93.8</v>
      </c>
      <c r="G23" s="27">
        <v>88.3</v>
      </c>
      <c r="H23" s="27">
        <v>102.4</v>
      </c>
      <c r="I23" s="27">
        <v>90.9</v>
      </c>
      <c r="J23" s="27">
        <v>102.1</v>
      </c>
      <c r="K23" s="28">
        <v>88.8</v>
      </c>
    </row>
    <row r="24" spans="2:11" ht="12.95" customHeight="1" x14ac:dyDescent="0.2">
      <c r="B24" s="34" t="s">
        <v>154</v>
      </c>
      <c r="C24" s="29">
        <v>90.3</v>
      </c>
      <c r="D24" s="39">
        <v>96.4</v>
      </c>
      <c r="E24" s="39">
        <v>85.3</v>
      </c>
      <c r="F24" s="39">
        <v>91</v>
      </c>
      <c r="G24" s="39">
        <v>81.900000000000006</v>
      </c>
      <c r="H24" s="39">
        <v>101.8</v>
      </c>
      <c r="I24" s="39">
        <v>97.6</v>
      </c>
      <c r="J24" s="39">
        <v>104.1</v>
      </c>
      <c r="K24" s="39">
        <v>94.7</v>
      </c>
    </row>
    <row r="25" spans="2:11" ht="13.5" customHeight="1" thickBot="1" x14ac:dyDescent="0.25">
      <c r="B25" s="47" t="s">
        <v>155</v>
      </c>
      <c r="C25" s="42">
        <v>92.5</v>
      </c>
      <c r="D25" s="36">
        <v>102.3</v>
      </c>
      <c r="E25" s="36">
        <v>92.2</v>
      </c>
      <c r="F25" s="36">
        <v>87.9</v>
      </c>
      <c r="G25" s="36">
        <v>79.3</v>
      </c>
      <c r="H25" s="36">
        <v>95.4</v>
      </c>
      <c r="I25" s="36">
        <v>100.3</v>
      </c>
      <c r="J25" s="36">
        <v>98.6</v>
      </c>
      <c r="K25" s="37">
        <v>90.7</v>
      </c>
    </row>
    <row r="26" spans="2:11" ht="18" customHeight="1" x14ac:dyDescent="0.2">
      <c r="B26" s="411" t="s">
        <v>355</v>
      </c>
      <c r="C26" s="411"/>
      <c r="D26" s="411"/>
      <c r="E26" s="8"/>
      <c r="F26" s="8"/>
      <c r="G26" s="8"/>
      <c r="H26" s="8"/>
      <c r="I26" s="8"/>
      <c r="J26" s="8"/>
      <c r="K26" s="8"/>
    </row>
    <row r="27" spans="2:11" ht="12.95" customHeight="1" x14ac:dyDescent="0.2">
      <c r="B27" s="4"/>
      <c r="E27" s="6"/>
      <c r="F27" s="6"/>
      <c r="G27" s="6"/>
      <c r="H27" s="6"/>
      <c r="I27" s="6"/>
    </row>
    <row r="28" spans="2:11" ht="12.95" customHeight="1" x14ac:dyDescent="0.2">
      <c r="B28" s="4"/>
      <c r="D28" s="6"/>
      <c r="E28" s="6"/>
      <c r="F28" s="6"/>
      <c r="G28" s="6"/>
      <c r="H28" s="6"/>
      <c r="I28" s="6"/>
    </row>
    <row r="29" spans="2:11" ht="12.95" customHeight="1" x14ac:dyDescent="0.2">
      <c r="B29" s="4"/>
      <c r="E29" s="6"/>
      <c r="F29" s="6"/>
      <c r="G29" s="6"/>
      <c r="H29" s="6"/>
      <c r="I29" s="6"/>
    </row>
    <row r="30" spans="2:11" ht="12.95" customHeight="1" x14ac:dyDescent="0.2">
      <c r="B30" s="4"/>
      <c r="E30" s="6"/>
      <c r="F30" s="6"/>
      <c r="G30" s="6"/>
      <c r="H30" s="6"/>
      <c r="I30" s="6"/>
    </row>
    <row r="31" spans="2:11" ht="12.95" customHeight="1" x14ac:dyDescent="0.2">
      <c r="B31" s="4"/>
      <c r="G31" s="6"/>
      <c r="H31" s="12"/>
    </row>
    <row r="32" spans="2:11" ht="12.95" customHeight="1" x14ac:dyDescent="0.2">
      <c r="B32" s="4"/>
      <c r="D32" s="6"/>
      <c r="E32" s="6"/>
      <c r="F32" s="6"/>
      <c r="G32" s="6"/>
      <c r="H32" s="11"/>
      <c r="I32" s="7"/>
    </row>
    <row r="33" spans="2:9" ht="12.95" customHeight="1" x14ac:dyDescent="0.2">
      <c r="B33" s="4"/>
      <c r="D33" s="6"/>
      <c r="E33" s="7"/>
      <c r="F33" s="7"/>
      <c r="G33" s="6"/>
      <c r="H33" s="11"/>
      <c r="I33" s="7"/>
    </row>
    <row r="34" spans="2:9" ht="12.95" customHeight="1" x14ac:dyDescent="0.2">
      <c r="B34" s="4"/>
      <c r="D34" s="6"/>
      <c r="E34" s="6"/>
      <c r="F34" s="6"/>
      <c r="G34" s="6"/>
      <c r="H34" s="10"/>
      <c r="I34" s="6"/>
    </row>
    <row r="35" spans="2:9" ht="12.95" customHeight="1" x14ac:dyDescent="0.2">
      <c r="B35" s="4"/>
      <c r="D35" s="6"/>
      <c r="E35" s="6"/>
      <c r="F35" s="6"/>
      <c r="G35" s="6"/>
      <c r="H35" s="11"/>
      <c r="I35" s="7"/>
    </row>
    <row r="36" spans="2:9" ht="12.95" customHeight="1" x14ac:dyDescent="0.2">
      <c r="B36" s="4"/>
      <c r="D36" s="6"/>
      <c r="E36" s="6"/>
      <c r="F36" s="6"/>
      <c r="G36" s="6"/>
      <c r="H36" s="6"/>
      <c r="I36" s="6"/>
    </row>
    <row r="37" spans="2:9" ht="12.95" customHeight="1" x14ac:dyDescent="0.2">
      <c r="B37" s="4"/>
      <c r="D37" s="6"/>
      <c r="H37" s="12"/>
    </row>
    <row r="38" spans="2:9" ht="12.95" customHeight="1" x14ac:dyDescent="0.2">
      <c r="B38" s="4"/>
      <c r="C38" s="6"/>
      <c r="D38" s="6"/>
      <c r="E38" s="6"/>
      <c r="H38" s="11"/>
    </row>
    <row r="39" spans="2:9" ht="12.95" customHeight="1" x14ac:dyDescent="0.2">
      <c r="B39" s="4"/>
      <c r="C39" s="6"/>
      <c r="D39" s="6"/>
      <c r="H39" s="11"/>
    </row>
    <row r="40" spans="2:9" ht="12.95" customHeight="1" x14ac:dyDescent="0.2">
      <c r="B40" s="9"/>
      <c r="C40" s="9"/>
      <c r="D40" s="9"/>
      <c r="E40" s="9"/>
    </row>
    <row r="41" spans="2:9" ht="12.95" customHeight="1" x14ac:dyDescent="0.2"/>
  </sheetData>
  <mergeCells count="5">
    <mergeCell ref="B26:D26"/>
    <mergeCell ref="C5:K5"/>
    <mergeCell ref="B2:K2"/>
    <mergeCell ref="B5:B7"/>
    <mergeCell ref="C6:K6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7"/>
  <sheetViews>
    <sheetView showGridLines="0" zoomScale="87" zoomScaleNormal="87" zoomScaleSheetLayoutView="100" workbookViewId="0">
      <selection activeCell="B2" sqref="B2:E2"/>
    </sheetView>
  </sheetViews>
  <sheetFormatPr defaultColWidth="13.375" defaultRowHeight="17.25" x14ac:dyDescent="0.2"/>
  <cols>
    <col min="1" max="1" width="13.375" style="60"/>
    <col min="2" max="2" width="13.125" style="55" customWidth="1"/>
    <col min="3" max="3" width="7.375" style="55" customWidth="1"/>
    <col min="4" max="4" width="15.5" style="55" customWidth="1"/>
    <col min="5" max="5" width="56.625" style="55" customWidth="1"/>
    <col min="6" max="6" width="7" style="55" customWidth="1"/>
    <col min="7" max="7" width="6.875" style="55" customWidth="1"/>
    <col min="8" max="8" width="6.25" style="55" customWidth="1"/>
    <col min="9" max="9" width="6.5" style="55" customWidth="1"/>
    <col min="10" max="10" width="6.75" style="55" customWidth="1"/>
    <col min="11" max="11" width="7" style="55" bestFit="1" customWidth="1"/>
    <col min="12" max="12" width="10.75" style="55" bestFit="1" customWidth="1"/>
    <col min="13" max="13" width="6.75" style="55" customWidth="1"/>
    <col min="14" max="14" width="7" style="55" customWidth="1"/>
    <col min="15" max="15" width="6.875" style="55" customWidth="1"/>
    <col min="16" max="17" width="7" style="55" customWidth="1"/>
    <col min="18" max="19" width="7.5" style="55" customWidth="1"/>
    <col min="20" max="20" width="7.375" style="55" customWidth="1"/>
    <col min="21" max="22" width="7.625" style="55" customWidth="1"/>
    <col min="23" max="23" width="7.25" style="55" customWidth="1"/>
    <col min="24" max="24" width="7.625" style="55" customWidth="1"/>
    <col min="25" max="16384" width="13.375" style="55"/>
  </cols>
  <sheetData>
    <row r="2" spans="1:15" ht="28.5" customHeight="1" x14ac:dyDescent="0.2">
      <c r="A2" s="54"/>
      <c r="B2" s="290" t="s">
        <v>262</v>
      </c>
      <c r="C2" s="290"/>
      <c r="D2" s="290"/>
      <c r="E2" s="290"/>
      <c r="F2" s="57"/>
      <c r="G2" s="57"/>
      <c r="H2" s="57"/>
    </row>
    <row r="3" spans="1:15" ht="20.100000000000001" customHeight="1" thickBot="1" x14ac:dyDescent="0.25">
      <c r="B3" s="173" t="s">
        <v>263</v>
      </c>
      <c r="C3" s="17"/>
      <c r="D3" s="17"/>
      <c r="E3" s="18"/>
      <c r="F3" s="62"/>
      <c r="G3" s="62"/>
      <c r="H3" s="62"/>
      <c r="I3" s="62"/>
    </row>
    <row r="4" spans="1:15" ht="20.100000000000001" customHeight="1" x14ac:dyDescent="0.2">
      <c r="B4" s="288" t="s">
        <v>167</v>
      </c>
      <c r="C4" s="289"/>
      <c r="D4" s="163" t="s">
        <v>168</v>
      </c>
      <c r="E4" s="174" t="s">
        <v>169</v>
      </c>
      <c r="F4" s="64"/>
      <c r="G4" s="64"/>
      <c r="J4" s="62"/>
      <c r="K4" s="62"/>
      <c r="L4" s="62"/>
      <c r="M4" s="62"/>
      <c r="N4" s="62"/>
      <c r="O4" s="62"/>
    </row>
    <row r="5" spans="1:15" ht="20.100000000000001" customHeight="1" x14ac:dyDescent="0.2">
      <c r="B5" s="291" t="s">
        <v>106</v>
      </c>
      <c r="C5" s="292"/>
      <c r="D5" s="168" t="s">
        <v>3</v>
      </c>
      <c r="E5" s="175" t="s">
        <v>4</v>
      </c>
      <c r="F5" s="63"/>
      <c r="G5" s="63"/>
      <c r="J5" s="62"/>
      <c r="K5" s="62"/>
      <c r="L5" s="62"/>
      <c r="M5" s="62"/>
      <c r="N5" s="62"/>
      <c r="O5" s="62"/>
    </row>
    <row r="6" spans="1:15" ht="20.100000000000001" customHeight="1" x14ac:dyDescent="0.2">
      <c r="B6" s="293" t="s">
        <v>107</v>
      </c>
      <c r="C6" s="294"/>
      <c r="D6" s="176" t="s">
        <v>5</v>
      </c>
      <c r="E6" s="106" t="s">
        <v>6</v>
      </c>
      <c r="F6" s="63"/>
      <c r="G6" s="63"/>
      <c r="J6" s="62"/>
      <c r="K6" s="62"/>
      <c r="L6" s="62"/>
      <c r="M6" s="62"/>
      <c r="N6" s="62"/>
      <c r="O6" s="62"/>
    </row>
    <row r="7" spans="1:15" ht="20.100000000000001" customHeight="1" x14ac:dyDescent="0.2">
      <c r="B7" s="293" t="s">
        <v>108</v>
      </c>
      <c r="C7" s="294"/>
      <c r="D7" s="176" t="s">
        <v>5</v>
      </c>
      <c r="E7" s="106" t="s">
        <v>7</v>
      </c>
      <c r="F7" s="63"/>
      <c r="G7" s="63"/>
      <c r="J7" s="62"/>
      <c r="K7" s="62"/>
      <c r="L7" s="62"/>
      <c r="M7" s="62"/>
      <c r="N7" s="62"/>
      <c r="O7" s="62"/>
    </row>
    <row r="8" spans="1:15" ht="20.100000000000001" customHeight="1" x14ac:dyDescent="0.2">
      <c r="B8" s="293" t="s">
        <v>109</v>
      </c>
      <c r="C8" s="294"/>
      <c r="D8" s="176" t="s">
        <v>8</v>
      </c>
      <c r="E8" s="106" t="s">
        <v>9</v>
      </c>
      <c r="F8" s="63"/>
      <c r="G8" s="63"/>
      <c r="J8" s="83"/>
      <c r="K8" s="83"/>
      <c r="L8" s="83"/>
      <c r="M8" s="83"/>
      <c r="N8" s="67"/>
      <c r="O8" s="67"/>
    </row>
    <row r="9" spans="1:15" ht="20.100000000000001" customHeight="1" x14ac:dyDescent="0.2">
      <c r="B9" s="295" t="s">
        <v>110</v>
      </c>
      <c r="C9" s="294"/>
      <c r="D9" s="176" t="s">
        <v>5</v>
      </c>
      <c r="E9" s="101" t="s">
        <v>76</v>
      </c>
      <c r="F9" s="63"/>
      <c r="G9" s="63"/>
      <c r="J9" s="83"/>
      <c r="K9" s="83"/>
      <c r="L9" s="83"/>
      <c r="M9" s="83"/>
      <c r="N9" s="67"/>
      <c r="O9" s="67"/>
    </row>
    <row r="10" spans="1:15" ht="20.100000000000001" customHeight="1" thickBot="1" x14ac:dyDescent="0.25">
      <c r="B10" s="286" t="s">
        <v>111</v>
      </c>
      <c r="C10" s="287"/>
      <c r="D10" s="177" t="s">
        <v>5</v>
      </c>
      <c r="E10" s="178" t="s">
        <v>264</v>
      </c>
      <c r="F10" s="63"/>
      <c r="G10" s="63"/>
      <c r="J10" s="83"/>
      <c r="K10" s="83"/>
      <c r="L10" s="83"/>
      <c r="M10" s="83"/>
      <c r="N10" s="67"/>
      <c r="O10" s="67"/>
    </row>
    <row r="11" spans="1:15" ht="16.5" customHeight="1" x14ac:dyDescent="0.2">
      <c r="B11" s="101" t="s">
        <v>10</v>
      </c>
      <c r="C11" s="101"/>
      <c r="D11" s="101"/>
      <c r="E11" s="106"/>
      <c r="G11" s="63"/>
      <c r="H11" s="63"/>
      <c r="I11" s="63"/>
      <c r="J11" s="63"/>
    </row>
    <row r="12" spans="1:15" ht="9.9499999999999993" customHeight="1" x14ac:dyDescent="0.2">
      <c r="B12" s="65"/>
      <c r="C12" s="65"/>
      <c r="D12" s="65"/>
      <c r="E12" s="65"/>
      <c r="F12" s="66"/>
      <c r="G12" s="65"/>
      <c r="H12" s="65"/>
      <c r="I12" s="65"/>
      <c r="J12" s="65"/>
      <c r="K12" s="64"/>
      <c r="L12" s="64"/>
    </row>
    <row r="13" spans="1:15" ht="9.9499999999999993" customHeight="1" x14ac:dyDescent="0.2">
      <c r="B13" s="67"/>
      <c r="C13" s="67"/>
      <c r="D13" s="67"/>
      <c r="E13" s="67"/>
      <c r="F13" s="67"/>
      <c r="G13" s="67"/>
      <c r="H13" s="67"/>
      <c r="I13" s="68"/>
      <c r="J13" s="68"/>
      <c r="K13" s="68"/>
      <c r="L13" s="68"/>
    </row>
    <row r="14" spans="1:15" ht="9.9499999999999993" customHeight="1" x14ac:dyDescent="0.2">
      <c r="B14" s="67"/>
      <c r="C14" s="67"/>
      <c r="D14" s="67"/>
      <c r="E14" s="67"/>
      <c r="F14" s="67"/>
      <c r="G14" s="67"/>
      <c r="H14" s="67"/>
      <c r="I14" s="68"/>
      <c r="J14" s="68"/>
      <c r="K14" s="68"/>
      <c r="L14" s="68"/>
    </row>
    <row r="15" spans="1:15" ht="9.9499999999999993" customHeight="1" x14ac:dyDescent="0.2">
      <c r="B15" s="67"/>
      <c r="C15" s="67"/>
      <c r="D15" s="67"/>
      <c r="E15" s="67"/>
      <c r="F15" s="67"/>
      <c r="G15" s="67"/>
      <c r="H15" s="67"/>
      <c r="I15" s="68"/>
      <c r="J15" s="68"/>
      <c r="K15" s="68"/>
      <c r="L15" s="68"/>
    </row>
    <row r="16" spans="1:15" ht="9.9499999999999993" customHeight="1" x14ac:dyDescent="0.2">
      <c r="B16" s="68"/>
      <c r="C16" s="67"/>
      <c r="D16" s="67"/>
      <c r="E16" s="67"/>
      <c r="F16" s="67"/>
      <c r="G16" s="68"/>
      <c r="H16" s="67"/>
      <c r="I16" s="68"/>
      <c r="J16" s="68"/>
      <c r="K16" s="68"/>
      <c r="L16" s="68"/>
    </row>
    <row r="17" spans="2:12" ht="9.9499999999999993" customHeight="1" x14ac:dyDescent="0.2">
      <c r="I17" s="69"/>
      <c r="J17" s="69"/>
      <c r="K17" s="69"/>
      <c r="L17" s="69"/>
    </row>
    <row r="18" spans="2:12" ht="9.9499999999999993" customHeight="1" x14ac:dyDescent="0.2">
      <c r="I18" s="69"/>
      <c r="J18" s="69"/>
      <c r="K18" s="69"/>
      <c r="L18" s="69"/>
    </row>
    <row r="19" spans="2:12" ht="9.9499999999999993" customHeight="1" x14ac:dyDescent="0.2">
      <c r="B19" s="68"/>
      <c r="G19" s="68"/>
      <c r="I19" s="69"/>
      <c r="J19" s="69"/>
      <c r="K19" s="69"/>
      <c r="L19" s="69"/>
    </row>
    <row r="20" spans="2:12" ht="9.9499999999999993" customHeight="1" x14ac:dyDescent="0.2">
      <c r="B20" s="68"/>
      <c r="C20" s="67"/>
      <c r="D20" s="68"/>
      <c r="E20" s="68"/>
      <c r="F20" s="67"/>
      <c r="G20" s="68"/>
      <c r="H20" s="67"/>
      <c r="I20" s="69"/>
      <c r="J20" s="69"/>
      <c r="K20" s="68"/>
      <c r="L20" s="68"/>
    </row>
    <row r="21" spans="2:12" ht="9.9499999999999993" customHeight="1" x14ac:dyDescent="0.2"/>
    <row r="22" spans="2:12" ht="9.9499999999999993" customHeight="1" x14ac:dyDescent="0.2"/>
    <row r="23" spans="2:12" ht="9.9499999999999993" customHeight="1" x14ac:dyDescent="0.2"/>
    <row r="24" spans="2:12" ht="9.9499999999999993" customHeight="1" x14ac:dyDescent="0.2">
      <c r="J24" s="68"/>
    </row>
    <row r="25" spans="2:12" ht="9.9499999999999993" customHeight="1" x14ac:dyDescent="0.2">
      <c r="B25" s="70"/>
      <c r="C25" s="57"/>
      <c r="D25" s="57"/>
      <c r="E25" s="63"/>
    </row>
    <row r="26" spans="2:12" ht="9.9499999999999993" customHeight="1" x14ac:dyDescent="0.2"/>
    <row r="27" spans="2:12" ht="9.9499999999999993" customHeight="1" x14ac:dyDescent="0.2">
      <c r="L27" s="63"/>
    </row>
    <row r="28" spans="2:12" ht="9.9499999999999993" customHeight="1" x14ac:dyDescent="0.2">
      <c r="B28" s="71"/>
      <c r="C28" s="72"/>
      <c r="D28" s="72"/>
      <c r="E28" s="62"/>
      <c r="G28" s="72"/>
      <c r="H28" s="72"/>
      <c r="I28" s="72"/>
      <c r="J28" s="72"/>
      <c r="L28" s="63"/>
    </row>
    <row r="29" spans="2:12" ht="9.9499999999999993" customHeight="1" x14ac:dyDescent="0.2">
      <c r="B29" s="71"/>
      <c r="C29" s="72"/>
      <c r="D29" s="71"/>
      <c r="H29" s="73"/>
      <c r="I29" s="73"/>
      <c r="J29" s="73"/>
      <c r="L29" s="62"/>
    </row>
    <row r="30" spans="2:12" ht="9.9499999999999993" customHeight="1" x14ac:dyDescent="0.2">
      <c r="B30" s="74"/>
      <c r="C30" s="74"/>
      <c r="D30" s="74"/>
      <c r="E30" s="65"/>
      <c r="F30" s="62"/>
      <c r="G30" s="62"/>
      <c r="H30" s="72"/>
      <c r="I30" s="72"/>
      <c r="J30" s="72"/>
      <c r="K30" s="72"/>
      <c r="L30" s="62"/>
    </row>
    <row r="31" spans="2:12" ht="9.9499999999999993" customHeight="1" x14ac:dyDescent="0.2">
      <c r="B31" s="65"/>
      <c r="C31" s="65"/>
      <c r="D31" s="65"/>
      <c r="E31" s="65"/>
      <c r="F31" s="62"/>
      <c r="G31" s="62"/>
      <c r="H31" s="72"/>
      <c r="I31" s="72"/>
      <c r="J31" s="72"/>
      <c r="K31" s="72"/>
      <c r="L31" s="64"/>
    </row>
    <row r="32" spans="2:12" ht="9.9499999999999993" customHeight="1" x14ac:dyDescent="0.2">
      <c r="E32" s="68"/>
      <c r="L32" s="67"/>
    </row>
    <row r="33" spans="2:12" ht="9.9499999999999993" customHeight="1" x14ac:dyDescent="0.2">
      <c r="E33" s="68"/>
      <c r="L33" s="68"/>
    </row>
    <row r="34" spans="2:12" ht="9.9499999999999993" customHeight="1" x14ac:dyDescent="0.2">
      <c r="E34" s="68"/>
      <c r="L34" s="68"/>
    </row>
    <row r="35" spans="2:12" ht="9.9499999999999993" customHeight="1" x14ac:dyDescent="0.2">
      <c r="D35" s="68"/>
      <c r="E35" s="68"/>
      <c r="G35" s="68"/>
      <c r="L35" s="68"/>
    </row>
    <row r="36" spans="2:12" ht="9.9499999999999993" customHeight="1" x14ac:dyDescent="0.2"/>
    <row r="37" spans="2:12" ht="9.9499999999999993" customHeight="1" x14ac:dyDescent="0.2"/>
    <row r="38" spans="2:12" ht="9.9499999999999993" customHeight="1" x14ac:dyDescent="0.2">
      <c r="B38" s="68"/>
      <c r="D38" s="68"/>
      <c r="E38" s="68"/>
      <c r="G38" s="68"/>
      <c r="L38" s="68"/>
    </row>
    <row r="39" spans="2:12" ht="9.9499999999999993" customHeight="1" x14ac:dyDescent="0.2">
      <c r="B39" s="67"/>
      <c r="C39" s="67"/>
      <c r="D39" s="68"/>
      <c r="E39" s="68"/>
      <c r="F39" s="68"/>
      <c r="G39" s="68"/>
      <c r="H39" s="68"/>
      <c r="I39" s="68"/>
      <c r="J39" s="68"/>
      <c r="K39" s="68"/>
      <c r="L39" s="68"/>
    </row>
    <row r="40" spans="2:12" ht="9.9499999999999993" customHeight="1" x14ac:dyDescent="0.2"/>
    <row r="41" spans="2:12" ht="9.9499999999999993" customHeight="1" x14ac:dyDescent="0.2"/>
    <row r="42" spans="2:12" ht="9.9499999999999993" customHeight="1" x14ac:dyDescent="0.2"/>
    <row r="43" spans="2:12" ht="9.9499999999999993" customHeight="1" x14ac:dyDescent="0.2"/>
    <row r="44" spans="2:12" ht="9.9499999999999993" customHeight="1" x14ac:dyDescent="0.2"/>
    <row r="45" spans="2:12" ht="9.9499999999999993" customHeight="1" x14ac:dyDescent="0.2">
      <c r="B45" s="70"/>
      <c r="E45" s="57"/>
    </row>
    <row r="46" spans="2:12" ht="9.9499999999999993" customHeight="1" x14ac:dyDescent="0.2"/>
    <row r="47" spans="2:12" ht="9.9499999999999993" customHeight="1" x14ac:dyDescent="0.2">
      <c r="D47" s="62"/>
      <c r="E47" s="62"/>
    </row>
    <row r="48" spans="2:12" ht="9.9499999999999993" customHeight="1" x14ac:dyDescent="0.2">
      <c r="B48" s="63"/>
      <c r="C48" s="63"/>
      <c r="D48" s="62"/>
      <c r="E48" s="62"/>
      <c r="F48" s="62"/>
      <c r="G48" s="62"/>
      <c r="H48" s="62"/>
      <c r="I48" s="62"/>
      <c r="J48" s="62"/>
      <c r="K48" s="62"/>
      <c r="L48" s="63"/>
    </row>
    <row r="49" spans="2:12" ht="9.9499999999999993" customHeight="1" x14ac:dyDescent="0.2">
      <c r="B49" s="62"/>
      <c r="C49" s="62"/>
      <c r="D49" s="62"/>
      <c r="E49" s="62"/>
      <c r="F49" s="62"/>
      <c r="G49" s="62"/>
      <c r="H49" s="62"/>
      <c r="I49" s="62"/>
      <c r="J49" s="62"/>
      <c r="K49" s="62"/>
      <c r="L49" s="65"/>
    </row>
    <row r="50" spans="2:12" ht="9.9499999999999993" customHeight="1" x14ac:dyDescent="0.2">
      <c r="B50" s="63"/>
      <c r="C50" s="63"/>
      <c r="D50" s="67"/>
      <c r="E50" s="68"/>
      <c r="F50" s="68"/>
      <c r="G50" s="68"/>
      <c r="H50" s="68"/>
      <c r="I50" s="68"/>
      <c r="J50" s="68"/>
      <c r="K50" s="68"/>
      <c r="L50" s="68"/>
    </row>
    <row r="51" spans="2:12" ht="9.9499999999999993" customHeight="1" x14ac:dyDescent="0.2">
      <c r="B51" s="75"/>
      <c r="C51" s="75"/>
      <c r="D51" s="67"/>
      <c r="E51" s="68"/>
      <c r="F51" s="68"/>
      <c r="G51" s="68"/>
      <c r="H51" s="68"/>
      <c r="I51" s="68"/>
      <c r="J51" s="68"/>
      <c r="K51" s="68"/>
      <c r="L51" s="68"/>
    </row>
    <row r="52" spans="2:12" ht="9.9499999999999993" customHeight="1" x14ac:dyDescent="0.2">
      <c r="B52" s="75"/>
      <c r="C52" s="75"/>
      <c r="D52" s="67"/>
      <c r="E52" s="68"/>
      <c r="F52" s="68"/>
      <c r="G52" s="68"/>
      <c r="H52" s="68"/>
      <c r="I52" s="68"/>
      <c r="J52" s="68"/>
      <c r="K52" s="68"/>
      <c r="L52" s="68"/>
    </row>
    <row r="53" spans="2:12" ht="9.9499999999999993" customHeight="1" x14ac:dyDescent="0.2">
      <c r="B53" s="75"/>
      <c r="C53" s="75"/>
      <c r="D53" s="67"/>
      <c r="E53" s="68"/>
      <c r="F53" s="68"/>
      <c r="G53" s="68"/>
      <c r="H53" s="68"/>
      <c r="I53" s="68"/>
      <c r="J53" s="68"/>
      <c r="K53" s="68"/>
      <c r="L53" s="68"/>
    </row>
    <row r="54" spans="2:12" ht="9.9499999999999993" customHeight="1" x14ac:dyDescent="0.2">
      <c r="B54" s="75"/>
      <c r="C54" s="75"/>
      <c r="E54" s="69"/>
      <c r="F54" s="69"/>
      <c r="G54" s="69"/>
      <c r="H54" s="69"/>
      <c r="I54" s="69"/>
      <c r="J54" s="69"/>
      <c r="K54" s="69"/>
      <c r="L54" s="69"/>
    </row>
    <row r="55" spans="2:12" ht="9.9499999999999993" customHeight="1" x14ac:dyDescent="0.2">
      <c r="B55" s="63"/>
      <c r="C55" s="63"/>
      <c r="D55" s="67"/>
      <c r="E55" s="68"/>
      <c r="F55" s="68"/>
      <c r="G55" s="68"/>
      <c r="H55" s="68"/>
      <c r="I55" s="68"/>
      <c r="J55" s="69"/>
      <c r="K55" s="69"/>
      <c r="L55" s="69"/>
    </row>
    <row r="56" spans="2:12" ht="9.9499999999999993" customHeight="1" x14ac:dyDescent="0.2">
      <c r="B56" s="63"/>
      <c r="C56" s="63"/>
      <c r="D56" s="67"/>
      <c r="E56" s="68"/>
      <c r="F56" s="68"/>
      <c r="G56" s="68"/>
      <c r="H56" s="68"/>
      <c r="I56" s="68"/>
      <c r="J56" s="69"/>
      <c r="K56" s="69"/>
      <c r="L56" s="69"/>
    </row>
    <row r="57" spans="2:12" ht="9.9499999999999993" customHeight="1" x14ac:dyDescent="0.2">
      <c r="B57" s="63"/>
      <c r="C57" s="63"/>
      <c r="D57" s="67"/>
      <c r="E57" s="68"/>
      <c r="F57" s="68"/>
      <c r="G57" s="68"/>
      <c r="H57" s="68"/>
      <c r="I57" s="68"/>
      <c r="J57" s="69"/>
      <c r="K57" s="69"/>
      <c r="L57" s="69"/>
    </row>
    <row r="58" spans="2:12" ht="9.9499999999999993" customHeight="1" x14ac:dyDescent="0.2">
      <c r="B58" s="61"/>
      <c r="C58" s="61"/>
      <c r="D58" s="61"/>
      <c r="E58" s="61"/>
    </row>
    <row r="59" spans="2:12" ht="9.9499999999999993" customHeight="1" x14ac:dyDescent="0.2">
      <c r="B59" s="61"/>
      <c r="C59" s="61"/>
      <c r="D59" s="61"/>
      <c r="E59" s="61"/>
    </row>
    <row r="60" spans="2:12" ht="9.9499999999999993" customHeight="1" x14ac:dyDescent="0.2"/>
    <row r="61" spans="2:12" ht="9.9499999999999993" customHeight="1" x14ac:dyDescent="0.2"/>
    <row r="62" spans="2:12" ht="9.9499999999999993" customHeight="1" x14ac:dyDescent="0.2"/>
    <row r="63" spans="2:12" ht="9.9499999999999993" customHeight="1" x14ac:dyDescent="0.2"/>
    <row r="64" spans="2:12" ht="9.9499999999999993" customHeight="1" x14ac:dyDescent="0.2"/>
    <row r="65" ht="9.9499999999999993" customHeight="1" x14ac:dyDescent="0.2"/>
    <row r="66" ht="9.9499999999999993" customHeight="1" x14ac:dyDescent="0.2"/>
    <row r="67" ht="9.9499999999999993" customHeight="1" x14ac:dyDescent="0.2"/>
    <row r="68" ht="9.9499999999999993" customHeight="1" x14ac:dyDescent="0.2"/>
    <row r="69" ht="9.9499999999999993" customHeight="1" x14ac:dyDescent="0.2"/>
    <row r="70" ht="9.9499999999999993" customHeight="1" x14ac:dyDescent="0.2"/>
    <row r="71" ht="9.9499999999999993" customHeight="1" x14ac:dyDescent="0.2"/>
    <row r="72" ht="9.9499999999999993" customHeight="1" x14ac:dyDescent="0.2"/>
    <row r="73" ht="9.9499999999999993" customHeight="1" x14ac:dyDescent="0.2"/>
    <row r="74" ht="9.9499999999999993" customHeight="1" x14ac:dyDescent="0.2"/>
    <row r="75" ht="9.9499999999999993" customHeight="1" x14ac:dyDescent="0.2"/>
    <row r="76" ht="9.9499999999999993" customHeight="1" x14ac:dyDescent="0.2"/>
    <row r="77" ht="9.9499999999999993" customHeight="1" x14ac:dyDescent="0.2"/>
    <row r="78" ht="9.9499999999999993" customHeight="1" x14ac:dyDescent="0.2"/>
    <row r="79" ht="9.9499999999999993" customHeight="1" x14ac:dyDescent="0.2"/>
    <row r="80" ht="9.9499999999999993" customHeight="1" x14ac:dyDescent="0.2"/>
    <row r="81" ht="9.9499999999999993" customHeight="1" x14ac:dyDescent="0.2"/>
    <row r="82" ht="9.9499999999999993" customHeight="1" x14ac:dyDescent="0.2"/>
    <row r="83" ht="9.9499999999999993" customHeight="1" x14ac:dyDescent="0.2"/>
    <row r="84" ht="9.9499999999999993" customHeight="1" x14ac:dyDescent="0.2"/>
    <row r="85" ht="9.9499999999999993" customHeight="1" x14ac:dyDescent="0.2"/>
    <row r="86" ht="9.9499999999999993" customHeight="1" x14ac:dyDescent="0.2"/>
    <row r="87" ht="9.9499999999999993" customHeight="1" x14ac:dyDescent="0.2"/>
  </sheetData>
  <mergeCells count="8">
    <mergeCell ref="B10:C10"/>
    <mergeCell ref="B4:C4"/>
    <mergeCell ref="B2:E2"/>
    <mergeCell ref="B5:C5"/>
    <mergeCell ref="B6:C6"/>
    <mergeCell ref="B7:C7"/>
    <mergeCell ref="B8:C8"/>
    <mergeCell ref="B9:C9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firstPageNumber="128" orientation="portrait" useFirstPageNumber="1" r:id="rId1"/>
  <headerFooter scaleWithDoc="0"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2"/>
  <sheetViews>
    <sheetView showGridLines="0" zoomScale="87" zoomScaleNormal="87" zoomScaleSheetLayoutView="140" workbookViewId="0">
      <selection activeCell="C1" sqref="C1"/>
    </sheetView>
  </sheetViews>
  <sheetFormatPr defaultColWidth="13.375" defaultRowHeight="17.25" x14ac:dyDescent="0.2"/>
  <cols>
    <col min="1" max="1" width="13.375" style="60"/>
    <col min="2" max="2" width="2.875" style="55" customWidth="1"/>
    <col min="3" max="3" width="7.125" style="55" customWidth="1"/>
    <col min="4" max="15" width="7.5" style="55" customWidth="1"/>
    <col min="16" max="16" width="8.75" style="55" customWidth="1"/>
    <col min="17" max="18" width="7" style="55" customWidth="1"/>
    <col min="19" max="20" width="7.5" style="55" customWidth="1"/>
    <col min="21" max="21" width="7.375" style="55" customWidth="1"/>
    <col min="22" max="23" width="7.625" style="55" customWidth="1"/>
    <col min="24" max="24" width="7.25" style="55" customWidth="1"/>
    <col min="25" max="25" width="7.625" style="55" customWidth="1"/>
    <col min="26" max="16384" width="13.375" style="55"/>
  </cols>
  <sheetData>
    <row r="2" spans="1:16" ht="21" customHeight="1" x14ac:dyDescent="0.2">
      <c r="A2" s="54"/>
      <c r="B2" s="298" t="s">
        <v>265</v>
      </c>
      <c r="C2" s="298"/>
      <c r="D2" s="298"/>
      <c r="E2" s="298"/>
      <c r="F2" s="298"/>
      <c r="G2" s="298"/>
      <c r="H2" s="298"/>
      <c r="I2" s="298"/>
      <c r="J2" s="298"/>
      <c r="K2" s="298"/>
      <c r="L2" s="298"/>
      <c r="M2" s="298"/>
      <c r="N2" s="298"/>
      <c r="O2" s="298"/>
      <c r="P2" s="298"/>
    </row>
    <row r="3" spans="1:16" s="59" customFormat="1" ht="20.100000000000001" customHeight="1" thickBot="1" x14ac:dyDescent="0.2">
      <c r="A3" s="58"/>
      <c r="B3" s="173" t="s">
        <v>266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179" t="s">
        <v>267</v>
      </c>
    </row>
    <row r="4" spans="1:16" ht="24" customHeight="1" x14ac:dyDescent="0.2">
      <c r="B4" s="296" t="s">
        <v>268</v>
      </c>
      <c r="C4" s="297"/>
      <c r="D4" s="192" t="s">
        <v>212</v>
      </c>
      <c r="E4" s="193" t="s">
        <v>156</v>
      </c>
      <c r="F4" s="193" t="s">
        <v>157</v>
      </c>
      <c r="G4" s="193" t="s">
        <v>158</v>
      </c>
      <c r="H4" s="193" t="s">
        <v>159</v>
      </c>
      <c r="I4" s="193" t="s">
        <v>160</v>
      </c>
      <c r="J4" s="193" t="s">
        <v>161</v>
      </c>
      <c r="K4" s="193" t="s">
        <v>162</v>
      </c>
      <c r="L4" s="193" t="s">
        <v>163</v>
      </c>
      <c r="M4" s="193" t="s">
        <v>164</v>
      </c>
      <c r="N4" s="193" t="s">
        <v>165</v>
      </c>
      <c r="O4" s="193" t="s">
        <v>166</v>
      </c>
      <c r="P4" s="192" t="s">
        <v>213</v>
      </c>
    </row>
    <row r="5" spans="1:16" ht="22.5" customHeight="1" x14ac:dyDescent="0.2">
      <c r="B5" s="180" t="s">
        <v>269</v>
      </c>
      <c r="C5" s="181" t="s">
        <v>270</v>
      </c>
      <c r="D5" s="194">
        <v>1528103</v>
      </c>
      <c r="E5" s="194">
        <v>1482920</v>
      </c>
      <c r="F5" s="194">
        <v>1488500</v>
      </c>
      <c r="G5" s="194">
        <v>1575298</v>
      </c>
      <c r="H5" s="194">
        <v>1489877</v>
      </c>
      <c r="I5" s="194">
        <v>1524807</v>
      </c>
      <c r="J5" s="194">
        <v>1502646</v>
      </c>
      <c r="K5" s="194">
        <v>1334004</v>
      </c>
      <c r="L5" s="194">
        <v>1708465</v>
      </c>
      <c r="M5" s="194">
        <v>1512517</v>
      </c>
      <c r="N5" s="194">
        <v>1486036</v>
      </c>
      <c r="O5" s="194">
        <v>1628010</v>
      </c>
      <c r="P5" s="194">
        <v>18261183</v>
      </c>
    </row>
    <row r="6" spans="1:16" ht="22.5" customHeight="1" x14ac:dyDescent="0.2">
      <c r="B6" s="182" t="s">
        <v>271</v>
      </c>
      <c r="C6" s="183" t="s">
        <v>272</v>
      </c>
      <c r="D6" s="195">
        <v>1501809</v>
      </c>
      <c r="E6" s="195">
        <v>1516247</v>
      </c>
      <c r="F6" s="195">
        <v>1495330</v>
      </c>
      <c r="G6" s="195">
        <v>1530741</v>
      </c>
      <c r="H6" s="195">
        <v>1444420</v>
      </c>
      <c r="I6" s="195">
        <v>1578192</v>
      </c>
      <c r="J6" s="195">
        <v>1419274</v>
      </c>
      <c r="K6" s="195">
        <v>1406932</v>
      </c>
      <c r="L6" s="195">
        <v>1635252</v>
      </c>
      <c r="M6" s="196">
        <v>1365841</v>
      </c>
      <c r="N6" s="196">
        <v>1484618</v>
      </c>
      <c r="O6" s="196">
        <v>1533893</v>
      </c>
      <c r="P6" s="196">
        <v>17912549</v>
      </c>
    </row>
    <row r="7" spans="1:16" ht="22.5" customHeight="1" x14ac:dyDescent="0.2">
      <c r="B7" s="184" t="s">
        <v>269</v>
      </c>
      <c r="C7" s="185" t="s">
        <v>273</v>
      </c>
      <c r="D7" s="197">
        <v>1403112</v>
      </c>
      <c r="E7" s="198">
        <v>1369999</v>
      </c>
      <c r="F7" s="198">
        <v>1569000</v>
      </c>
      <c r="G7" s="198">
        <v>1249193</v>
      </c>
      <c r="H7" s="198">
        <v>1418547</v>
      </c>
      <c r="I7" s="198">
        <v>1532012</v>
      </c>
      <c r="J7" s="198">
        <v>1389046</v>
      </c>
      <c r="K7" s="198">
        <v>1369643</v>
      </c>
      <c r="L7" s="198">
        <v>1336100</v>
      </c>
      <c r="M7" s="198">
        <v>1355403</v>
      </c>
      <c r="N7" s="198">
        <v>1522411</v>
      </c>
      <c r="O7" s="198">
        <v>1367818</v>
      </c>
      <c r="P7" s="198">
        <v>16882284</v>
      </c>
    </row>
    <row r="8" spans="1:16" ht="22.5" customHeight="1" x14ac:dyDescent="0.2">
      <c r="B8" s="186" t="s">
        <v>274</v>
      </c>
      <c r="C8" s="181" t="s">
        <v>270</v>
      </c>
      <c r="D8" s="199">
        <v>74159</v>
      </c>
      <c r="E8" s="194">
        <v>83159</v>
      </c>
      <c r="F8" s="194">
        <v>99818</v>
      </c>
      <c r="G8" s="194">
        <v>90034</v>
      </c>
      <c r="H8" s="194">
        <v>90176</v>
      </c>
      <c r="I8" s="194">
        <v>87994</v>
      </c>
      <c r="J8" s="194">
        <v>70768</v>
      </c>
      <c r="K8" s="194">
        <v>72388</v>
      </c>
      <c r="L8" s="194">
        <v>96980</v>
      </c>
      <c r="M8" s="194">
        <v>96801</v>
      </c>
      <c r="N8" s="194">
        <v>98925</v>
      </c>
      <c r="O8" s="194">
        <v>86385</v>
      </c>
      <c r="P8" s="194">
        <v>1047587</v>
      </c>
    </row>
    <row r="9" spans="1:16" ht="22.5" customHeight="1" x14ac:dyDescent="0.2">
      <c r="B9" s="182" t="s">
        <v>275</v>
      </c>
      <c r="C9" s="183" t="s">
        <v>272</v>
      </c>
      <c r="D9" s="195">
        <v>77368</v>
      </c>
      <c r="E9" s="195">
        <v>82502</v>
      </c>
      <c r="F9" s="195">
        <v>90226</v>
      </c>
      <c r="G9" s="195">
        <v>65285</v>
      </c>
      <c r="H9" s="195">
        <v>83555</v>
      </c>
      <c r="I9" s="195">
        <v>85490</v>
      </c>
      <c r="J9" s="195">
        <v>67126</v>
      </c>
      <c r="K9" s="195">
        <v>77186</v>
      </c>
      <c r="L9" s="195">
        <v>84412</v>
      </c>
      <c r="M9" s="196">
        <v>98293</v>
      </c>
      <c r="N9" s="196">
        <v>86800</v>
      </c>
      <c r="O9" s="196">
        <v>88668</v>
      </c>
      <c r="P9" s="196">
        <v>986911</v>
      </c>
    </row>
    <row r="10" spans="1:16" ht="22.5" customHeight="1" thickBot="1" x14ac:dyDescent="0.25">
      <c r="B10" s="187" t="s">
        <v>214</v>
      </c>
      <c r="C10" s="188" t="s">
        <v>273</v>
      </c>
      <c r="D10" s="200">
        <v>80964</v>
      </c>
      <c r="E10" s="201">
        <v>87883</v>
      </c>
      <c r="F10" s="201">
        <v>92707</v>
      </c>
      <c r="G10" s="201">
        <v>77380</v>
      </c>
      <c r="H10" s="201">
        <v>85899</v>
      </c>
      <c r="I10" s="201">
        <v>89991</v>
      </c>
      <c r="J10" s="201">
        <v>90339</v>
      </c>
      <c r="K10" s="201">
        <v>105730</v>
      </c>
      <c r="L10" s="201">
        <v>91165</v>
      </c>
      <c r="M10" s="201">
        <v>78703</v>
      </c>
      <c r="N10" s="201">
        <v>92105</v>
      </c>
      <c r="O10" s="201">
        <v>92354</v>
      </c>
      <c r="P10" s="201">
        <v>1065220</v>
      </c>
    </row>
    <row r="11" spans="1:16" ht="16.5" customHeight="1" x14ac:dyDescent="0.2">
      <c r="B11" s="189" t="s">
        <v>229</v>
      </c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16.5" customHeight="1" x14ac:dyDescent="0.2">
      <c r="B12" s="190" t="s">
        <v>10</v>
      </c>
      <c r="C12" s="191"/>
      <c r="D12" s="191"/>
      <c r="E12" s="191"/>
      <c r="F12" s="191"/>
      <c r="G12" s="191"/>
      <c r="H12" s="191"/>
      <c r="I12" s="191"/>
      <c r="J12" s="191"/>
      <c r="K12" s="191"/>
      <c r="L12" s="191"/>
      <c r="M12" s="96"/>
      <c r="N12" s="96"/>
      <c r="O12" s="96"/>
      <c r="P12" s="96"/>
    </row>
    <row r="13" spans="1:16" ht="21" customHeight="1" x14ac:dyDescent="0.2">
      <c r="G13" s="62"/>
      <c r="H13" s="63"/>
      <c r="I13" s="63"/>
      <c r="J13" s="63"/>
      <c r="K13" s="63"/>
      <c r="L13" s="64"/>
      <c r="M13" s="64"/>
    </row>
    <row r="14" spans="1:16" ht="21" customHeight="1" x14ac:dyDescent="0.2">
      <c r="B14" s="65"/>
      <c r="C14" s="65"/>
      <c r="D14" s="65"/>
      <c r="E14" s="65"/>
      <c r="F14" s="65"/>
      <c r="G14" s="62"/>
      <c r="H14" s="65"/>
      <c r="I14" s="65"/>
      <c r="J14" s="65"/>
      <c r="K14" s="65"/>
      <c r="L14" s="64"/>
      <c r="M14" s="64"/>
    </row>
    <row r="15" spans="1:16" ht="21" customHeight="1" x14ac:dyDescent="0.2">
      <c r="B15" s="65"/>
      <c r="C15" s="65"/>
      <c r="D15" s="65"/>
      <c r="E15" s="65"/>
      <c r="F15" s="65"/>
      <c r="G15" s="66"/>
      <c r="H15" s="65"/>
      <c r="I15" s="65"/>
      <c r="J15" s="65"/>
      <c r="K15" s="65"/>
      <c r="L15" s="64"/>
      <c r="M15" s="64"/>
    </row>
    <row r="16" spans="1:16" ht="21" customHeight="1" x14ac:dyDescent="0.2">
      <c r="B16" s="67"/>
      <c r="C16" s="67"/>
      <c r="D16" s="67"/>
      <c r="E16" s="67"/>
      <c r="F16" s="67"/>
      <c r="G16" s="67"/>
      <c r="H16" s="67"/>
      <c r="I16" s="67"/>
      <c r="J16" s="68"/>
      <c r="K16" s="68"/>
      <c r="L16" s="68"/>
      <c r="M16" s="68"/>
    </row>
    <row r="17" spans="2:13" ht="21" customHeight="1" x14ac:dyDescent="0.2">
      <c r="B17" s="67"/>
      <c r="C17" s="67"/>
      <c r="D17" s="67"/>
      <c r="E17" s="67"/>
      <c r="F17" s="67"/>
      <c r="G17" s="67"/>
      <c r="H17" s="67"/>
      <c r="I17" s="67"/>
      <c r="J17" s="68"/>
      <c r="K17" s="68"/>
      <c r="L17" s="68"/>
      <c r="M17" s="68"/>
    </row>
    <row r="18" spans="2:13" ht="21" customHeight="1" x14ac:dyDescent="0.2">
      <c r="B18" s="67"/>
      <c r="C18" s="67"/>
      <c r="D18" s="67"/>
      <c r="E18" s="67"/>
      <c r="F18" s="67"/>
      <c r="G18" s="67"/>
      <c r="H18" s="67"/>
      <c r="I18" s="67"/>
      <c r="J18" s="68"/>
      <c r="K18" s="68"/>
      <c r="L18" s="68"/>
      <c r="M18" s="68"/>
    </row>
    <row r="19" spans="2:13" ht="21" customHeight="1" x14ac:dyDescent="0.2">
      <c r="B19" s="68"/>
      <c r="C19" s="67"/>
      <c r="D19" s="67"/>
      <c r="E19" s="67"/>
      <c r="F19" s="67"/>
      <c r="G19" s="67"/>
      <c r="H19" s="68"/>
      <c r="I19" s="67"/>
      <c r="J19" s="68"/>
      <c r="K19" s="68"/>
      <c r="L19" s="68"/>
      <c r="M19" s="68"/>
    </row>
    <row r="20" spans="2:13" ht="21" customHeight="1" x14ac:dyDescent="0.2">
      <c r="J20" s="69"/>
      <c r="K20" s="69"/>
      <c r="L20" s="69"/>
      <c r="M20" s="69"/>
    </row>
    <row r="21" spans="2:13" ht="21" customHeight="1" x14ac:dyDescent="0.2">
      <c r="J21" s="69"/>
      <c r="K21" s="69"/>
      <c r="L21" s="69"/>
      <c r="M21" s="69"/>
    </row>
    <row r="22" spans="2:13" ht="21" customHeight="1" x14ac:dyDescent="0.2">
      <c r="B22" s="68"/>
      <c r="H22" s="68"/>
      <c r="J22" s="69"/>
      <c r="K22" s="69"/>
      <c r="L22" s="69"/>
      <c r="M22" s="69"/>
    </row>
    <row r="23" spans="2:13" ht="21" customHeight="1" x14ac:dyDescent="0.2">
      <c r="B23" s="68"/>
      <c r="C23" s="67"/>
      <c r="D23" s="68"/>
      <c r="E23" s="68"/>
      <c r="F23" s="67"/>
      <c r="G23" s="67"/>
      <c r="H23" s="68"/>
      <c r="I23" s="67"/>
      <c r="J23" s="69"/>
      <c r="K23" s="69"/>
      <c r="L23" s="68"/>
      <c r="M23" s="68"/>
    </row>
    <row r="24" spans="2:13" ht="21" customHeight="1" x14ac:dyDescent="0.2"/>
    <row r="25" spans="2:13" ht="21" customHeight="1" x14ac:dyDescent="0.2"/>
    <row r="26" spans="2:13" ht="21" customHeight="1" x14ac:dyDescent="0.2"/>
    <row r="27" spans="2:13" ht="21" customHeight="1" x14ac:dyDescent="0.2">
      <c r="K27" s="68"/>
    </row>
    <row r="28" spans="2:13" ht="21" customHeight="1" x14ac:dyDescent="0.2">
      <c r="B28" s="70"/>
      <c r="C28" s="57"/>
      <c r="D28" s="57"/>
      <c r="E28" s="63"/>
      <c r="F28" s="63"/>
    </row>
    <row r="29" spans="2:13" ht="21" customHeight="1" x14ac:dyDescent="0.2"/>
    <row r="30" spans="2:13" ht="21" customHeight="1" x14ac:dyDescent="0.2">
      <c r="M30" s="63"/>
    </row>
    <row r="31" spans="2:13" ht="21" customHeight="1" x14ac:dyDescent="0.2">
      <c r="B31" s="71"/>
      <c r="C31" s="72"/>
      <c r="D31" s="72"/>
      <c r="E31" s="62"/>
      <c r="F31" s="62"/>
      <c r="H31" s="72"/>
      <c r="I31" s="72"/>
      <c r="J31" s="72"/>
      <c r="K31" s="72"/>
      <c r="M31" s="63"/>
    </row>
    <row r="32" spans="2:13" ht="21" customHeight="1" x14ac:dyDescent="0.2">
      <c r="B32" s="71"/>
      <c r="C32" s="72"/>
      <c r="D32" s="71"/>
      <c r="F32" s="62"/>
      <c r="I32" s="73"/>
      <c r="J32" s="73"/>
      <c r="K32" s="73"/>
      <c r="M32" s="62"/>
    </row>
    <row r="33" spans="2:13" ht="21" customHeight="1" x14ac:dyDescent="0.2">
      <c r="B33" s="74"/>
      <c r="C33" s="74"/>
      <c r="D33" s="74"/>
      <c r="E33" s="65"/>
      <c r="F33" s="62"/>
      <c r="G33" s="62"/>
      <c r="H33" s="62"/>
      <c r="I33" s="72"/>
      <c r="J33" s="72"/>
      <c r="K33" s="72"/>
      <c r="L33" s="72"/>
      <c r="M33" s="62"/>
    </row>
    <row r="34" spans="2:13" ht="21" customHeight="1" x14ac:dyDescent="0.2">
      <c r="B34" s="65"/>
      <c r="C34" s="65"/>
      <c r="D34" s="65"/>
      <c r="E34" s="65"/>
      <c r="F34" s="62"/>
      <c r="G34" s="62"/>
      <c r="H34" s="62"/>
      <c r="I34" s="72"/>
      <c r="J34" s="72"/>
      <c r="K34" s="72"/>
      <c r="L34" s="72"/>
      <c r="M34" s="64"/>
    </row>
    <row r="35" spans="2:13" ht="21" customHeight="1" x14ac:dyDescent="0.2">
      <c r="E35" s="68"/>
      <c r="F35" s="67"/>
      <c r="M35" s="67"/>
    </row>
    <row r="36" spans="2:13" ht="21" customHeight="1" x14ac:dyDescent="0.2">
      <c r="E36" s="68"/>
      <c r="F36" s="67"/>
      <c r="M36" s="68"/>
    </row>
    <row r="37" spans="2:13" ht="21" customHeight="1" x14ac:dyDescent="0.2">
      <c r="E37" s="68"/>
      <c r="F37" s="67"/>
      <c r="M37" s="68"/>
    </row>
    <row r="38" spans="2:13" ht="21" customHeight="1" x14ac:dyDescent="0.2">
      <c r="D38" s="68"/>
      <c r="E38" s="68"/>
      <c r="F38" s="68"/>
      <c r="H38" s="68"/>
      <c r="M38" s="68"/>
    </row>
    <row r="39" spans="2:13" ht="21" customHeight="1" x14ac:dyDescent="0.2"/>
    <row r="40" spans="2:13" ht="21" customHeight="1" x14ac:dyDescent="0.2"/>
    <row r="41" spans="2:13" ht="21" customHeight="1" x14ac:dyDescent="0.2">
      <c r="B41" s="68"/>
      <c r="D41" s="68"/>
      <c r="E41" s="68"/>
      <c r="F41" s="68"/>
      <c r="H41" s="68"/>
      <c r="M41" s="68"/>
    </row>
    <row r="42" spans="2:13" ht="21" customHeight="1" x14ac:dyDescent="0.2">
      <c r="B42" s="67"/>
      <c r="C42" s="67"/>
      <c r="D42" s="68"/>
      <c r="E42" s="68"/>
      <c r="F42" s="68"/>
      <c r="G42" s="68"/>
      <c r="H42" s="68"/>
      <c r="I42" s="68"/>
      <c r="J42" s="68"/>
      <c r="K42" s="68"/>
      <c r="L42" s="68"/>
      <c r="M42" s="68"/>
    </row>
    <row r="43" spans="2:13" ht="21" customHeight="1" x14ac:dyDescent="0.2"/>
    <row r="44" spans="2:13" ht="21" customHeight="1" x14ac:dyDescent="0.2"/>
    <row r="45" spans="2:13" ht="21" customHeight="1" x14ac:dyDescent="0.2"/>
    <row r="46" spans="2:13" ht="21" customHeight="1" x14ac:dyDescent="0.2"/>
    <row r="47" spans="2:13" ht="21" customHeight="1" x14ac:dyDescent="0.2"/>
    <row r="48" spans="2:13" ht="21" customHeight="1" x14ac:dyDescent="0.2">
      <c r="B48" s="70"/>
      <c r="E48" s="57"/>
      <c r="F48" s="57"/>
    </row>
    <row r="49" spans="2:13" ht="21" customHeight="1" x14ac:dyDescent="0.2"/>
    <row r="50" spans="2:13" ht="21" customHeight="1" x14ac:dyDescent="0.2">
      <c r="D50" s="62"/>
      <c r="E50" s="62"/>
    </row>
    <row r="51" spans="2:13" ht="21" customHeight="1" x14ac:dyDescent="0.2">
      <c r="B51" s="63"/>
      <c r="C51" s="63"/>
      <c r="D51" s="62"/>
      <c r="E51" s="62"/>
      <c r="F51" s="62"/>
      <c r="G51" s="62"/>
      <c r="H51" s="62"/>
      <c r="I51" s="62"/>
      <c r="J51" s="62"/>
      <c r="K51" s="62"/>
      <c r="L51" s="62"/>
      <c r="M51" s="63"/>
    </row>
    <row r="52" spans="2:13" ht="21" customHeight="1" x14ac:dyDescent="0.2">
      <c r="B52" s="62"/>
      <c r="C52" s="62"/>
      <c r="D52" s="62"/>
      <c r="E52" s="62"/>
      <c r="F52" s="62"/>
      <c r="G52" s="62"/>
      <c r="H52" s="62"/>
      <c r="I52" s="62"/>
      <c r="J52" s="62"/>
      <c r="K52" s="62"/>
      <c r="L52" s="62"/>
      <c r="M52" s="65"/>
    </row>
    <row r="53" spans="2:13" ht="21" customHeight="1" x14ac:dyDescent="0.2">
      <c r="B53" s="63"/>
      <c r="C53" s="63"/>
      <c r="D53" s="67"/>
      <c r="E53" s="68"/>
      <c r="F53" s="68"/>
      <c r="G53" s="68"/>
      <c r="H53" s="68"/>
      <c r="I53" s="68"/>
      <c r="J53" s="68"/>
      <c r="K53" s="68"/>
      <c r="L53" s="68"/>
      <c r="M53" s="68"/>
    </row>
    <row r="54" spans="2:13" ht="21" customHeight="1" x14ac:dyDescent="0.2">
      <c r="B54" s="75"/>
      <c r="C54" s="75"/>
      <c r="D54" s="67"/>
      <c r="E54" s="68"/>
      <c r="F54" s="68"/>
      <c r="G54" s="68"/>
      <c r="H54" s="68"/>
      <c r="I54" s="68"/>
      <c r="J54" s="68"/>
      <c r="K54" s="68"/>
      <c r="L54" s="68"/>
      <c r="M54" s="68"/>
    </row>
    <row r="55" spans="2:13" ht="21" customHeight="1" x14ac:dyDescent="0.2">
      <c r="B55" s="75"/>
      <c r="C55" s="75"/>
      <c r="D55" s="67"/>
      <c r="E55" s="68"/>
      <c r="F55" s="68"/>
      <c r="G55" s="68"/>
      <c r="H55" s="68"/>
      <c r="I55" s="68"/>
      <c r="J55" s="68"/>
      <c r="K55" s="68"/>
      <c r="L55" s="68"/>
      <c r="M55" s="68"/>
    </row>
    <row r="56" spans="2:13" ht="21" customHeight="1" x14ac:dyDescent="0.2">
      <c r="B56" s="75"/>
      <c r="C56" s="75"/>
      <c r="D56" s="67"/>
      <c r="E56" s="68"/>
      <c r="F56" s="68"/>
      <c r="G56" s="68"/>
      <c r="H56" s="68"/>
      <c r="I56" s="68"/>
      <c r="J56" s="68"/>
      <c r="K56" s="68"/>
      <c r="L56" s="68"/>
      <c r="M56" s="68"/>
    </row>
    <row r="57" spans="2:13" ht="21" customHeight="1" x14ac:dyDescent="0.2">
      <c r="B57" s="75"/>
      <c r="C57" s="75"/>
      <c r="E57" s="69"/>
      <c r="F57" s="69"/>
      <c r="G57" s="69"/>
      <c r="H57" s="69"/>
      <c r="I57" s="69"/>
      <c r="J57" s="69"/>
      <c r="K57" s="69"/>
      <c r="L57" s="69"/>
      <c r="M57" s="69"/>
    </row>
    <row r="58" spans="2:13" ht="21" customHeight="1" x14ac:dyDescent="0.2">
      <c r="B58" s="63"/>
      <c r="C58" s="63"/>
      <c r="D58" s="67"/>
      <c r="E58" s="68"/>
      <c r="F58" s="68"/>
      <c r="G58" s="68"/>
      <c r="H58" s="68"/>
      <c r="I58" s="68"/>
      <c r="J58" s="68"/>
      <c r="K58" s="69"/>
      <c r="L58" s="69"/>
      <c r="M58" s="69"/>
    </row>
    <row r="59" spans="2:13" ht="21" customHeight="1" x14ac:dyDescent="0.2">
      <c r="B59" s="63"/>
      <c r="C59" s="63"/>
      <c r="D59" s="67"/>
      <c r="E59" s="68"/>
      <c r="F59" s="68"/>
      <c r="G59" s="68"/>
      <c r="H59" s="68"/>
      <c r="I59" s="68"/>
      <c r="J59" s="68"/>
      <c r="K59" s="69"/>
      <c r="L59" s="69"/>
      <c r="M59" s="69"/>
    </row>
    <row r="60" spans="2:13" ht="21" customHeight="1" x14ac:dyDescent="0.2">
      <c r="B60" s="63"/>
      <c r="C60" s="63"/>
      <c r="D60" s="67"/>
      <c r="E60" s="68"/>
      <c r="F60" s="68"/>
      <c r="G60" s="68"/>
      <c r="H60" s="68"/>
      <c r="I60" s="68"/>
      <c r="J60" s="68"/>
      <c r="K60" s="69"/>
      <c r="L60" s="69"/>
      <c r="M60" s="69"/>
    </row>
    <row r="61" spans="2:13" ht="21" customHeight="1" x14ac:dyDescent="0.2">
      <c r="B61" s="61"/>
      <c r="C61" s="61"/>
      <c r="D61" s="61"/>
      <c r="E61" s="61"/>
      <c r="F61" s="61"/>
    </row>
    <row r="62" spans="2:13" ht="21" customHeight="1" x14ac:dyDescent="0.2">
      <c r="B62" s="61"/>
      <c r="C62" s="61"/>
      <c r="D62" s="61"/>
      <c r="E62" s="61"/>
    </row>
  </sheetData>
  <mergeCells count="2">
    <mergeCell ref="B4:C4"/>
    <mergeCell ref="B2:P2"/>
  </mergeCells>
  <phoneticPr fontId="13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61"/>
  <sheetViews>
    <sheetView showGridLines="0" zoomScale="87" zoomScaleNormal="87" zoomScaleSheetLayoutView="100" workbookViewId="0">
      <selection activeCell="B2" sqref="B2:N2"/>
    </sheetView>
  </sheetViews>
  <sheetFormatPr defaultColWidth="13.375" defaultRowHeight="17.25" x14ac:dyDescent="0.2"/>
  <cols>
    <col min="1" max="1" width="13.375" style="60"/>
    <col min="2" max="2" width="13" style="55" customWidth="1"/>
    <col min="3" max="14" width="6.625" style="55" customWidth="1"/>
    <col min="15" max="15" width="6.875" style="55" customWidth="1"/>
    <col min="16" max="17" width="7" style="55" customWidth="1"/>
    <col min="18" max="19" width="7.5" style="55" customWidth="1"/>
    <col min="20" max="20" width="7.375" style="55" customWidth="1"/>
    <col min="21" max="22" width="7.625" style="55" customWidth="1"/>
    <col min="23" max="23" width="7.25" style="55" customWidth="1"/>
    <col min="24" max="24" width="7.625" style="55" customWidth="1"/>
    <col min="25" max="16384" width="13.375" style="55"/>
  </cols>
  <sheetData>
    <row r="2" spans="1:14" ht="21" customHeight="1" x14ac:dyDescent="0.2">
      <c r="A2" s="54"/>
      <c r="B2" s="290" t="s">
        <v>276</v>
      </c>
      <c r="C2" s="290"/>
      <c r="D2" s="290"/>
      <c r="E2" s="290"/>
      <c r="F2" s="290"/>
      <c r="G2" s="290"/>
      <c r="H2" s="290"/>
      <c r="I2" s="290"/>
      <c r="J2" s="290"/>
      <c r="K2" s="290"/>
      <c r="L2" s="290"/>
      <c r="M2" s="290"/>
      <c r="N2" s="290"/>
    </row>
    <row r="3" spans="1:14" ht="20.100000000000001" customHeight="1" thickBot="1" x14ac:dyDescent="0.25">
      <c r="B3" s="5"/>
      <c r="C3" s="5"/>
      <c r="D3" s="5"/>
      <c r="E3" s="94"/>
      <c r="F3" s="5"/>
      <c r="G3" s="115"/>
      <c r="H3" s="115"/>
      <c r="I3" s="115"/>
      <c r="J3" s="115"/>
      <c r="K3" s="115"/>
      <c r="L3" s="115"/>
      <c r="M3" s="5"/>
      <c r="N3" s="179" t="s">
        <v>33</v>
      </c>
    </row>
    <row r="4" spans="1:14" s="77" customFormat="1" ht="40.5" customHeight="1" x14ac:dyDescent="0.2">
      <c r="A4" s="76"/>
      <c r="B4" s="202" t="s">
        <v>130</v>
      </c>
      <c r="C4" s="203" t="s">
        <v>1</v>
      </c>
      <c r="D4" s="203" t="s">
        <v>11</v>
      </c>
      <c r="E4" s="203" t="s">
        <v>216</v>
      </c>
      <c r="F4" s="204" t="s">
        <v>132</v>
      </c>
      <c r="G4" s="204" t="s">
        <v>30</v>
      </c>
      <c r="H4" s="203" t="s">
        <v>217</v>
      </c>
      <c r="I4" s="203" t="s">
        <v>218</v>
      </c>
      <c r="J4" s="203" t="s">
        <v>31</v>
      </c>
      <c r="K4" s="203" t="s">
        <v>105</v>
      </c>
      <c r="L4" s="204" t="s">
        <v>219</v>
      </c>
      <c r="M4" s="204" t="s">
        <v>277</v>
      </c>
      <c r="N4" s="205" t="s">
        <v>32</v>
      </c>
    </row>
    <row r="5" spans="1:14" ht="40.5" customHeight="1" thickBot="1" x14ac:dyDescent="0.25">
      <c r="B5" s="122" t="s">
        <v>278</v>
      </c>
      <c r="C5" s="206">
        <v>2414</v>
      </c>
      <c r="D5" s="207">
        <v>469</v>
      </c>
      <c r="E5" s="208" t="s">
        <v>102</v>
      </c>
      <c r="F5" s="209" t="s">
        <v>102</v>
      </c>
      <c r="G5" s="209" t="s">
        <v>102</v>
      </c>
      <c r="H5" s="210">
        <v>161</v>
      </c>
      <c r="I5" s="209" t="s">
        <v>279</v>
      </c>
      <c r="J5" s="209" t="s">
        <v>279</v>
      </c>
      <c r="K5" s="209" t="s">
        <v>102</v>
      </c>
      <c r="L5" s="209" t="s">
        <v>102</v>
      </c>
      <c r="M5" s="209" t="s">
        <v>102</v>
      </c>
      <c r="N5" s="211">
        <v>542</v>
      </c>
    </row>
    <row r="6" spans="1:14" ht="16.5" customHeight="1" x14ac:dyDescent="0.2">
      <c r="B6" s="189" t="s">
        <v>144</v>
      </c>
      <c r="C6" s="189"/>
      <c r="D6" s="189"/>
      <c r="E6" s="101"/>
      <c r="F6" s="101"/>
      <c r="G6" s="101"/>
      <c r="H6" s="101"/>
      <c r="I6" s="101"/>
      <c r="J6" s="101"/>
      <c r="K6" s="101"/>
      <c r="L6" s="101"/>
      <c r="M6" s="101"/>
      <c r="N6" s="101"/>
    </row>
    <row r="7" spans="1:14" ht="16.5" customHeight="1" x14ac:dyDescent="0.2">
      <c r="B7" s="190" t="s">
        <v>280</v>
      </c>
      <c r="C7" s="190"/>
      <c r="D7" s="190"/>
      <c r="E7" s="190"/>
      <c r="F7" s="101"/>
      <c r="G7" s="101"/>
      <c r="H7" s="101"/>
      <c r="I7" s="101"/>
      <c r="J7" s="101"/>
      <c r="K7" s="101"/>
      <c r="L7" s="101"/>
      <c r="M7" s="101"/>
      <c r="N7" s="101"/>
    </row>
    <row r="8" spans="1:14" ht="16.5" customHeight="1" x14ac:dyDescent="0.2">
      <c r="B8" s="299" t="s">
        <v>104</v>
      </c>
      <c r="C8" s="299"/>
      <c r="D8" s="299"/>
      <c r="E8" s="299"/>
      <c r="F8" s="299"/>
      <c r="G8" s="299"/>
      <c r="H8" s="299"/>
      <c r="I8" s="299"/>
      <c r="J8" s="299"/>
      <c r="K8" s="299"/>
      <c r="L8" s="299"/>
      <c r="M8" s="299"/>
      <c r="N8" s="299"/>
    </row>
    <row r="9" spans="1:14" ht="16.5" customHeight="1" x14ac:dyDescent="0.2">
      <c r="B9" s="106" t="s">
        <v>281</v>
      </c>
      <c r="C9" s="212"/>
      <c r="D9" s="212"/>
      <c r="E9" s="212"/>
      <c r="F9" s="212"/>
      <c r="G9" s="212"/>
      <c r="H9" s="212"/>
      <c r="I9" s="212"/>
      <c r="J9" s="212"/>
      <c r="K9" s="212"/>
      <c r="L9" s="212"/>
      <c r="M9" s="212"/>
      <c r="N9" s="212"/>
    </row>
    <row r="10" spans="1:14" ht="16.5" customHeight="1" x14ac:dyDescent="0.2">
      <c r="B10" s="106" t="s">
        <v>12</v>
      </c>
      <c r="C10" s="190"/>
      <c r="D10" s="190"/>
      <c r="E10" s="190"/>
      <c r="F10" s="101"/>
      <c r="G10" s="101"/>
      <c r="H10" s="101"/>
      <c r="I10" s="101"/>
      <c r="J10" s="101"/>
      <c r="K10" s="101"/>
      <c r="L10" s="101"/>
      <c r="M10" s="101"/>
      <c r="N10" s="101"/>
    </row>
    <row r="11" spans="1:14" ht="20.100000000000001" customHeight="1" x14ac:dyDescent="0.2">
      <c r="C11" s="78"/>
      <c r="D11" s="56"/>
      <c r="E11" s="56"/>
      <c r="G11" s="124"/>
      <c r="H11" s="124"/>
      <c r="I11" s="124"/>
      <c r="J11" s="124"/>
      <c r="K11" s="124"/>
      <c r="L11" s="124"/>
    </row>
    <row r="12" spans="1:14" ht="21" customHeight="1" x14ac:dyDescent="0.2">
      <c r="F12" s="62"/>
      <c r="G12" s="124"/>
      <c r="H12" s="124"/>
      <c r="I12" s="124"/>
      <c r="J12" s="124"/>
      <c r="K12" s="64"/>
      <c r="L12" s="64"/>
    </row>
    <row r="13" spans="1:14" ht="21" customHeight="1" x14ac:dyDescent="0.2">
      <c r="B13" s="65"/>
      <c r="C13" s="65"/>
      <c r="D13" s="65"/>
      <c r="E13" s="65"/>
      <c r="F13" s="62"/>
      <c r="G13" s="65"/>
      <c r="H13" s="65"/>
      <c r="I13" s="65"/>
      <c r="J13" s="65"/>
      <c r="K13" s="64"/>
      <c r="L13" s="64"/>
    </row>
    <row r="14" spans="1:14" ht="21" customHeight="1" x14ac:dyDescent="0.2">
      <c r="B14" s="65"/>
      <c r="C14" s="65"/>
      <c r="D14" s="65"/>
      <c r="E14" s="65"/>
      <c r="F14" s="66"/>
      <c r="G14" s="65"/>
      <c r="H14" s="65"/>
      <c r="I14" s="65"/>
      <c r="J14" s="65"/>
      <c r="K14" s="64"/>
      <c r="L14" s="64"/>
    </row>
    <row r="15" spans="1:14" ht="21" customHeight="1" x14ac:dyDescent="0.2">
      <c r="B15" s="67"/>
      <c r="C15" s="67"/>
      <c r="D15" s="67"/>
      <c r="E15" s="67"/>
      <c r="F15" s="67"/>
      <c r="G15" s="67"/>
      <c r="H15" s="67"/>
      <c r="I15" s="68"/>
      <c r="J15" s="68"/>
      <c r="K15" s="68"/>
      <c r="L15" s="68"/>
    </row>
    <row r="16" spans="1:14" ht="21" customHeight="1" x14ac:dyDescent="0.2">
      <c r="B16" s="67"/>
      <c r="C16" s="67"/>
      <c r="D16" s="67"/>
      <c r="E16" s="67"/>
      <c r="F16" s="67"/>
      <c r="G16" s="67"/>
      <c r="H16" s="67"/>
      <c r="I16" s="68"/>
      <c r="J16" s="68"/>
      <c r="K16" s="68"/>
      <c r="L16" s="68"/>
    </row>
    <row r="17" spans="2:12" ht="21" customHeight="1" x14ac:dyDescent="0.2">
      <c r="B17" s="67"/>
      <c r="C17" s="67"/>
      <c r="D17" s="67"/>
      <c r="E17" s="67"/>
      <c r="F17" s="67"/>
      <c r="G17" s="67"/>
      <c r="H17" s="67"/>
      <c r="I17" s="68"/>
      <c r="J17" s="68"/>
      <c r="K17" s="68"/>
      <c r="L17" s="68"/>
    </row>
    <row r="18" spans="2:12" ht="21" customHeight="1" x14ac:dyDescent="0.2">
      <c r="B18" s="68"/>
      <c r="C18" s="67"/>
      <c r="D18" s="67"/>
      <c r="E18" s="67"/>
      <c r="F18" s="67"/>
      <c r="G18" s="68"/>
      <c r="H18" s="67"/>
      <c r="I18" s="68"/>
      <c r="J18" s="68"/>
      <c r="K18" s="68"/>
      <c r="L18" s="68"/>
    </row>
    <row r="19" spans="2:12" ht="21" customHeight="1" x14ac:dyDescent="0.2">
      <c r="I19" s="69"/>
      <c r="J19" s="69"/>
      <c r="K19" s="69"/>
      <c r="L19" s="69"/>
    </row>
    <row r="20" spans="2:12" ht="21" customHeight="1" x14ac:dyDescent="0.2">
      <c r="I20" s="69"/>
      <c r="J20" s="69"/>
      <c r="K20" s="69"/>
      <c r="L20" s="69"/>
    </row>
    <row r="21" spans="2:12" ht="21" customHeight="1" x14ac:dyDescent="0.2">
      <c r="B21" s="68"/>
      <c r="G21" s="68"/>
      <c r="I21" s="69"/>
      <c r="J21" s="69"/>
      <c r="K21" s="69"/>
      <c r="L21" s="69"/>
    </row>
    <row r="22" spans="2:12" ht="21" customHeight="1" x14ac:dyDescent="0.2">
      <c r="B22" s="68"/>
      <c r="C22" s="67"/>
      <c r="D22" s="68"/>
      <c r="E22" s="67"/>
      <c r="F22" s="67"/>
      <c r="G22" s="68"/>
      <c r="H22" s="67"/>
      <c r="I22" s="69"/>
      <c r="J22" s="69"/>
      <c r="K22" s="68"/>
      <c r="L22" s="68"/>
    </row>
    <row r="23" spans="2:12" ht="21" customHeight="1" x14ac:dyDescent="0.2"/>
    <row r="24" spans="2:12" ht="21" customHeight="1" x14ac:dyDescent="0.2"/>
    <row r="25" spans="2:12" ht="21" customHeight="1" x14ac:dyDescent="0.2"/>
    <row r="26" spans="2:12" ht="21" customHeight="1" x14ac:dyDescent="0.2">
      <c r="J26" s="68"/>
    </row>
    <row r="27" spans="2:12" ht="21" customHeight="1" x14ac:dyDescent="0.2">
      <c r="B27" s="70"/>
      <c r="C27" s="57"/>
      <c r="D27" s="57"/>
      <c r="E27" s="124"/>
    </row>
    <row r="28" spans="2:12" ht="21" customHeight="1" x14ac:dyDescent="0.2"/>
    <row r="29" spans="2:12" ht="21" customHeight="1" x14ac:dyDescent="0.2">
      <c r="L29" s="124"/>
    </row>
    <row r="30" spans="2:12" ht="21" customHeight="1" x14ac:dyDescent="0.2">
      <c r="B30" s="71"/>
      <c r="C30" s="72"/>
      <c r="D30" s="72"/>
      <c r="E30" s="62"/>
      <c r="G30" s="72"/>
      <c r="H30" s="72"/>
      <c r="I30" s="72"/>
      <c r="J30" s="72"/>
      <c r="L30" s="124"/>
    </row>
    <row r="31" spans="2:12" ht="21" customHeight="1" x14ac:dyDescent="0.2">
      <c r="B31" s="71"/>
      <c r="C31" s="72"/>
      <c r="D31" s="71"/>
      <c r="E31" s="62"/>
      <c r="H31" s="73"/>
      <c r="I31" s="73"/>
      <c r="J31" s="73"/>
      <c r="L31" s="62"/>
    </row>
    <row r="32" spans="2:12" ht="21" customHeight="1" x14ac:dyDescent="0.2">
      <c r="B32" s="74"/>
      <c r="C32" s="74"/>
      <c r="D32" s="74"/>
      <c r="E32" s="62"/>
      <c r="F32" s="62"/>
      <c r="G32" s="62"/>
      <c r="H32" s="72"/>
      <c r="I32" s="72"/>
      <c r="J32" s="72"/>
      <c r="K32" s="72"/>
      <c r="L32" s="62"/>
    </row>
    <row r="33" spans="2:12" ht="21" customHeight="1" x14ac:dyDescent="0.2">
      <c r="B33" s="65"/>
      <c r="C33" s="65"/>
      <c r="D33" s="65"/>
      <c r="E33" s="62"/>
      <c r="F33" s="62"/>
      <c r="G33" s="62"/>
      <c r="H33" s="72"/>
      <c r="I33" s="72"/>
      <c r="J33" s="72"/>
      <c r="K33" s="72"/>
      <c r="L33" s="64"/>
    </row>
    <row r="34" spans="2:12" ht="21" customHeight="1" x14ac:dyDescent="0.2">
      <c r="E34" s="67"/>
      <c r="L34" s="67"/>
    </row>
    <row r="35" spans="2:12" ht="21" customHeight="1" x14ac:dyDescent="0.2">
      <c r="E35" s="67"/>
      <c r="L35" s="68"/>
    </row>
    <row r="36" spans="2:12" ht="21" customHeight="1" x14ac:dyDescent="0.2">
      <c r="E36" s="67"/>
      <c r="L36" s="68"/>
    </row>
    <row r="37" spans="2:12" ht="21" customHeight="1" x14ac:dyDescent="0.2">
      <c r="D37" s="68"/>
      <c r="E37" s="68"/>
      <c r="G37" s="68"/>
      <c r="L37" s="68"/>
    </row>
    <row r="38" spans="2:12" ht="21" customHeight="1" x14ac:dyDescent="0.2"/>
    <row r="39" spans="2:12" ht="21" customHeight="1" x14ac:dyDescent="0.2"/>
    <row r="40" spans="2:12" ht="21" customHeight="1" x14ac:dyDescent="0.2">
      <c r="B40" s="68"/>
      <c r="D40" s="68"/>
      <c r="E40" s="68"/>
      <c r="G40" s="68"/>
      <c r="L40" s="68"/>
    </row>
    <row r="41" spans="2:12" ht="21" customHeight="1" x14ac:dyDescent="0.2">
      <c r="B41" s="67"/>
      <c r="C41" s="67"/>
      <c r="D41" s="68"/>
      <c r="E41" s="68"/>
      <c r="F41" s="68"/>
      <c r="G41" s="68"/>
      <c r="H41" s="68"/>
      <c r="I41" s="68"/>
      <c r="J41" s="68"/>
      <c r="K41" s="68"/>
      <c r="L41" s="68"/>
    </row>
    <row r="42" spans="2:12" ht="21" customHeight="1" x14ac:dyDescent="0.2"/>
    <row r="43" spans="2:12" ht="21" customHeight="1" x14ac:dyDescent="0.2"/>
    <row r="44" spans="2:12" ht="21" customHeight="1" x14ac:dyDescent="0.2"/>
    <row r="45" spans="2:12" ht="21" customHeight="1" x14ac:dyDescent="0.2"/>
    <row r="46" spans="2:12" ht="21" customHeight="1" x14ac:dyDescent="0.2"/>
    <row r="47" spans="2:12" ht="21" customHeight="1" x14ac:dyDescent="0.2">
      <c r="B47" s="70"/>
      <c r="E47" s="57"/>
    </row>
    <row r="48" spans="2:12" ht="21" customHeight="1" x14ac:dyDescent="0.2"/>
    <row r="49" spans="2:12" ht="21" customHeight="1" x14ac:dyDescent="0.2">
      <c r="D49" s="62"/>
    </row>
    <row r="50" spans="2:12" ht="21" customHeight="1" x14ac:dyDescent="0.2">
      <c r="B50" s="124"/>
      <c r="C50" s="124"/>
      <c r="D50" s="62"/>
      <c r="E50" s="62"/>
      <c r="F50" s="62"/>
      <c r="G50" s="62"/>
      <c r="H50" s="62"/>
      <c r="I50" s="62"/>
      <c r="J50" s="62"/>
      <c r="K50" s="62"/>
      <c r="L50" s="124"/>
    </row>
    <row r="51" spans="2:12" ht="21" customHeight="1" x14ac:dyDescent="0.2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5"/>
    </row>
    <row r="52" spans="2:12" ht="21" customHeight="1" x14ac:dyDescent="0.2">
      <c r="B52" s="124"/>
      <c r="C52" s="124"/>
      <c r="D52" s="67"/>
      <c r="E52" s="68"/>
      <c r="F52" s="68"/>
      <c r="G52" s="68"/>
      <c r="H52" s="68"/>
      <c r="I52" s="68"/>
      <c r="J52" s="68"/>
      <c r="K52" s="68"/>
      <c r="L52" s="68"/>
    </row>
    <row r="53" spans="2:12" ht="21" customHeight="1" x14ac:dyDescent="0.2">
      <c r="B53" s="75"/>
      <c r="C53" s="75"/>
      <c r="D53" s="67"/>
      <c r="E53" s="68"/>
      <c r="F53" s="68"/>
      <c r="G53" s="68"/>
      <c r="H53" s="68"/>
      <c r="I53" s="68"/>
      <c r="J53" s="68"/>
      <c r="K53" s="68"/>
      <c r="L53" s="68"/>
    </row>
    <row r="54" spans="2:12" ht="21" customHeight="1" x14ac:dyDescent="0.2">
      <c r="B54" s="75"/>
      <c r="C54" s="75"/>
      <c r="D54" s="67"/>
      <c r="E54" s="68"/>
      <c r="F54" s="68"/>
      <c r="G54" s="68"/>
      <c r="H54" s="68"/>
      <c r="I54" s="68"/>
      <c r="J54" s="68"/>
      <c r="K54" s="68"/>
      <c r="L54" s="68"/>
    </row>
    <row r="55" spans="2:12" ht="21" customHeight="1" x14ac:dyDescent="0.2">
      <c r="B55" s="75"/>
      <c r="C55" s="75"/>
      <c r="D55" s="67"/>
      <c r="E55" s="68"/>
      <c r="F55" s="68"/>
      <c r="G55" s="68"/>
      <c r="H55" s="68"/>
      <c r="I55" s="68"/>
      <c r="J55" s="68"/>
      <c r="K55" s="68"/>
      <c r="L55" s="68"/>
    </row>
    <row r="56" spans="2:12" ht="21" customHeight="1" x14ac:dyDescent="0.2">
      <c r="B56" s="75"/>
      <c r="C56" s="75"/>
      <c r="E56" s="69"/>
      <c r="F56" s="69"/>
      <c r="G56" s="69"/>
      <c r="H56" s="69"/>
      <c r="I56" s="69"/>
      <c r="J56" s="69"/>
      <c r="K56" s="69"/>
      <c r="L56" s="69"/>
    </row>
    <row r="57" spans="2:12" ht="21" customHeight="1" x14ac:dyDescent="0.2">
      <c r="B57" s="124"/>
      <c r="C57" s="124"/>
      <c r="D57" s="67"/>
      <c r="E57" s="68"/>
      <c r="F57" s="68"/>
      <c r="G57" s="68"/>
      <c r="H57" s="68"/>
      <c r="I57" s="68"/>
      <c r="J57" s="69"/>
      <c r="K57" s="69"/>
      <c r="L57" s="69"/>
    </row>
    <row r="58" spans="2:12" ht="21" customHeight="1" x14ac:dyDescent="0.2">
      <c r="B58" s="124"/>
      <c r="C58" s="124"/>
      <c r="D58" s="67"/>
      <c r="E58" s="68"/>
      <c r="F58" s="68"/>
      <c r="G58" s="68"/>
      <c r="H58" s="68"/>
      <c r="I58" s="68"/>
      <c r="J58" s="69"/>
      <c r="K58" s="69"/>
      <c r="L58" s="69"/>
    </row>
    <row r="59" spans="2:12" ht="21" customHeight="1" x14ac:dyDescent="0.2">
      <c r="B59" s="124"/>
      <c r="C59" s="124"/>
      <c r="D59" s="67"/>
      <c r="E59" s="68"/>
      <c r="F59" s="68"/>
      <c r="G59" s="68"/>
      <c r="H59" s="68"/>
      <c r="I59" s="68"/>
      <c r="J59" s="69"/>
      <c r="K59" s="69"/>
      <c r="L59" s="69"/>
    </row>
    <row r="60" spans="2:12" ht="21" customHeight="1" x14ac:dyDescent="0.2">
      <c r="B60" s="61"/>
      <c r="C60" s="61"/>
      <c r="D60" s="61"/>
      <c r="E60" s="61"/>
    </row>
    <row r="61" spans="2:12" ht="21" customHeight="1" x14ac:dyDescent="0.2">
      <c r="B61" s="61"/>
      <c r="C61" s="61"/>
      <c r="D61" s="61"/>
    </row>
  </sheetData>
  <mergeCells count="2">
    <mergeCell ref="B2:N2"/>
    <mergeCell ref="B8:N8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6"/>
  <sheetViews>
    <sheetView showGridLines="0" zoomScaleNormal="100" zoomScaleSheetLayoutView="110" workbookViewId="0">
      <selection activeCell="B2" sqref="B2:H2"/>
    </sheetView>
  </sheetViews>
  <sheetFormatPr defaultRowHeight="13.5" x14ac:dyDescent="0.15"/>
  <cols>
    <col min="1" max="1" width="15.5" style="55" bestFit="1" customWidth="1"/>
    <col min="2" max="2" width="14.625" style="55" customWidth="1"/>
    <col min="3" max="8" width="12.625" style="55" customWidth="1"/>
    <col min="9" max="12" width="9" style="55"/>
    <col min="13" max="13" width="11.25" style="55" bestFit="1" customWidth="1"/>
    <col min="14" max="16384" width="9" style="55"/>
  </cols>
  <sheetData>
    <row r="1" spans="1:16" x14ac:dyDescent="0.15">
      <c r="C1" s="86"/>
      <c r="D1" s="86"/>
      <c r="E1" s="86"/>
      <c r="F1" s="86"/>
      <c r="G1" s="86"/>
      <c r="H1" s="86"/>
    </row>
    <row r="2" spans="1:16" ht="28.5" customHeight="1" x14ac:dyDescent="0.2">
      <c r="A2" s="79"/>
      <c r="B2" s="290" t="s">
        <v>282</v>
      </c>
      <c r="C2" s="290"/>
      <c r="D2" s="290"/>
      <c r="E2" s="290"/>
      <c r="F2" s="290"/>
      <c r="G2" s="290"/>
      <c r="H2" s="290"/>
    </row>
    <row r="3" spans="1:16" ht="20.25" customHeight="1" thickBot="1" x14ac:dyDescent="0.2">
      <c r="B3" s="173" t="s">
        <v>283</v>
      </c>
      <c r="C3" s="96"/>
      <c r="D3" s="96"/>
      <c r="E3" s="96"/>
      <c r="F3" s="96"/>
      <c r="G3" s="97"/>
      <c r="H3" s="97" t="s">
        <v>112</v>
      </c>
      <c r="N3" s="63"/>
      <c r="O3" s="63"/>
    </row>
    <row r="4" spans="1:16" ht="24.6" customHeight="1" x14ac:dyDescent="0.15">
      <c r="B4" s="302" t="s">
        <v>13</v>
      </c>
      <c r="C4" s="304" t="s">
        <v>14</v>
      </c>
      <c r="D4" s="304" t="s">
        <v>15</v>
      </c>
      <c r="E4" s="306" t="s">
        <v>179</v>
      </c>
      <c r="F4" s="306" t="s">
        <v>180</v>
      </c>
      <c r="G4" s="306" t="s">
        <v>181</v>
      </c>
      <c r="H4" s="309" t="s">
        <v>182</v>
      </c>
      <c r="I4" s="62"/>
      <c r="J4" s="62"/>
      <c r="K4" s="62"/>
      <c r="L4" s="62"/>
      <c r="M4" s="64"/>
      <c r="N4" s="63"/>
      <c r="O4" s="62"/>
    </row>
    <row r="5" spans="1:16" ht="24.6" customHeight="1" x14ac:dyDescent="0.15">
      <c r="B5" s="303"/>
      <c r="C5" s="305"/>
      <c r="D5" s="305"/>
      <c r="E5" s="307"/>
      <c r="F5" s="307"/>
      <c r="G5" s="308"/>
      <c r="H5" s="310"/>
      <c r="I5" s="62"/>
      <c r="J5" s="62"/>
      <c r="K5" s="62"/>
      <c r="L5" s="62"/>
      <c r="M5" s="64"/>
      <c r="N5" s="62"/>
      <c r="O5" s="62"/>
      <c r="P5" s="87"/>
    </row>
    <row r="6" spans="1:16" ht="24.6" customHeight="1" x14ac:dyDescent="0.15">
      <c r="B6" s="99" t="s">
        <v>284</v>
      </c>
      <c r="C6" s="120">
        <v>1302</v>
      </c>
      <c r="D6" s="120">
        <v>45899</v>
      </c>
      <c r="E6" s="120">
        <v>20210026</v>
      </c>
      <c r="F6" s="120">
        <v>79267398</v>
      </c>
      <c r="G6" s="120">
        <v>171220668</v>
      </c>
      <c r="H6" s="120">
        <v>89623316</v>
      </c>
      <c r="I6" s="88"/>
      <c r="J6" s="72"/>
      <c r="K6" s="72"/>
      <c r="L6" s="67"/>
      <c r="M6" s="67"/>
      <c r="N6" s="67"/>
      <c r="O6" s="67"/>
    </row>
    <row r="7" spans="1:16" ht="24.6" customHeight="1" x14ac:dyDescent="0.15">
      <c r="B7" s="104" t="s">
        <v>220</v>
      </c>
      <c r="C7" s="120">
        <v>1256</v>
      </c>
      <c r="D7" s="120">
        <v>45652</v>
      </c>
      <c r="E7" s="120">
        <v>19851513</v>
      </c>
      <c r="F7" s="120">
        <v>81315552</v>
      </c>
      <c r="G7" s="120">
        <v>178386262</v>
      </c>
      <c r="H7" s="120">
        <v>93558315</v>
      </c>
      <c r="I7" s="89"/>
      <c r="J7" s="89"/>
      <c r="K7" s="89"/>
      <c r="L7" s="89"/>
      <c r="M7" s="89"/>
      <c r="N7" s="89"/>
      <c r="O7" s="67"/>
    </row>
    <row r="8" spans="1:16" ht="24.6" customHeight="1" x14ac:dyDescent="0.15">
      <c r="B8" s="104" t="s">
        <v>285</v>
      </c>
      <c r="C8" s="120">
        <v>1335</v>
      </c>
      <c r="D8" s="120">
        <v>45087</v>
      </c>
      <c r="E8" s="120">
        <v>19620634</v>
      </c>
      <c r="F8" s="120">
        <v>76027571</v>
      </c>
      <c r="G8" s="120">
        <v>169848049</v>
      </c>
      <c r="H8" s="120">
        <v>89483760</v>
      </c>
      <c r="I8" s="89"/>
      <c r="J8" s="89"/>
      <c r="K8" s="89"/>
      <c r="L8" s="89"/>
      <c r="M8" s="89"/>
      <c r="N8" s="89"/>
      <c r="O8" s="67"/>
    </row>
    <row r="9" spans="1:16" ht="24.6" customHeight="1" x14ac:dyDescent="0.15">
      <c r="B9" s="104"/>
      <c r="C9" s="120"/>
      <c r="D9" s="120"/>
      <c r="E9" s="120"/>
      <c r="F9" s="120"/>
      <c r="G9" s="120"/>
      <c r="H9" s="120"/>
      <c r="I9" s="88"/>
      <c r="J9" s="72"/>
      <c r="K9" s="72"/>
      <c r="L9" s="67"/>
      <c r="M9" s="67"/>
      <c r="N9" s="67"/>
      <c r="O9" s="68"/>
    </row>
    <row r="10" spans="1:16" ht="24.6" customHeight="1" x14ac:dyDescent="0.15">
      <c r="B10" s="213" t="s">
        <v>77</v>
      </c>
      <c r="C10" s="120">
        <v>361</v>
      </c>
      <c r="D10" s="120">
        <v>9709</v>
      </c>
      <c r="E10" s="120">
        <v>4596793</v>
      </c>
      <c r="F10" s="120">
        <v>13371185</v>
      </c>
      <c r="G10" s="120">
        <v>48573360</v>
      </c>
      <c r="H10" s="120">
        <v>32997474</v>
      </c>
      <c r="K10" s="72"/>
      <c r="M10" s="67"/>
      <c r="N10" s="67"/>
      <c r="O10" s="67"/>
    </row>
    <row r="11" spans="1:16" ht="24.6" customHeight="1" x14ac:dyDescent="0.15">
      <c r="B11" s="213" t="s">
        <v>78</v>
      </c>
      <c r="C11" s="120">
        <v>131</v>
      </c>
      <c r="D11" s="120">
        <v>4628</v>
      </c>
      <c r="E11" s="120">
        <v>2219709</v>
      </c>
      <c r="F11" s="120">
        <v>11450207</v>
      </c>
      <c r="G11" s="120">
        <v>29279286</v>
      </c>
      <c r="H11" s="120">
        <v>17504265</v>
      </c>
      <c r="I11" s="90"/>
      <c r="J11" s="63"/>
      <c r="K11" s="72"/>
      <c r="M11" s="67"/>
      <c r="N11" s="67"/>
      <c r="O11" s="67"/>
    </row>
    <row r="12" spans="1:16" ht="24.6" customHeight="1" x14ac:dyDescent="0.15">
      <c r="B12" s="213" t="s">
        <v>79</v>
      </c>
      <c r="C12" s="120">
        <v>85</v>
      </c>
      <c r="D12" s="120">
        <v>1868</v>
      </c>
      <c r="E12" s="120">
        <v>607372</v>
      </c>
      <c r="F12" s="120">
        <v>3420303</v>
      </c>
      <c r="G12" s="120">
        <v>5140627</v>
      </c>
      <c r="H12" s="120">
        <v>1603941</v>
      </c>
      <c r="I12" s="90"/>
      <c r="J12" s="63"/>
      <c r="K12" s="72"/>
      <c r="M12" s="67"/>
      <c r="N12" s="67"/>
      <c r="O12" s="67"/>
    </row>
    <row r="13" spans="1:16" ht="24.6" customHeight="1" x14ac:dyDescent="0.15">
      <c r="B13" s="213" t="s">
        <v>80</v>
      </c>
      <c r="C13" s="120">
        <v>128</v>
      </c>
      <c r="D13" s="120">
        <v>9907</v>
      </c>
      <c r="E13" s="120">
        <v>4887125</v>
      </c>
      <c r="F13" s="120">
        <v>20426612</v>
      </c>
      <c r="G13" s="120">
        <v>30290779</v>
      </c>
      <c r="H13" s="120">
        <v>10099242</v>
      </c>
      <c r="I13" s="90"/>
      <c r="J13" s="63"/>
      <c r="K13" s="72"/>
      <c r="M13" s="67"/>
      <c r="N13" s="67"/>
      <c r="O13" s="67"/>
    </row>
    <row r="14" spans="1:16" ht="24.6" customHeight="1" x14ac:dyDescent="0.15">
      <c r="B14" s="213" t="s">
        <v>81</v>
      </c>
      <c r="C14" s="120">
        <v>78</v>
      </c>
      <c r="D14" s="120">
        <v>1852</v>
      </c>
      <c r="E14" s="120">
        <v>589627</v>
      </c>
      <c r="F14" s="120">
        <v>1835878</v>
      </c>
      <c r="G14" s="120">
        <v>3261166</v>
      </c>
      <c r="H14" s="120">
        <v>1324588</v>
      </c>
      <c r="I14" s="90"/>
      <c r="J14" s="63"/>
      <c r="K14" s="72"/>
      <c r="M14" s="67"/>
      <c r="N14" s="67"/>
      <c r="O14" s="67"/>
      <c r="P14" s="82"/>
    </row>
    <row r="15" spans="1:16" ht="24.6" customHeight="1" x14ac:dyDescent="0.15">
      <c r="B15" s="213" t="s">
        <v>82</v>
      </c>
      <c r="C15" s="120">
        <v>84</v>
      </c>
      <c r="D15" s="120">
        <v>2466</v>
      </c>
      <c r="E15" s="120">
        <v>791553</v>
      </c>
      <c r="F15" s="120">
        <v>2732958</v>
      </c>
      <c r="G15" s="120">
        <v>5215877</v>
      </c>
      <c r="H15" s="120">
        <v>2308997</v>
      </c>
      <c r="I15" s="90"/>
      <c r="J15" s="63"/>
      <c r="K15" s="72"/>
      <c r="M15" s="67"/>
      <c r="N15" s="67"/>
      <c r="O15" s="67"/>
      <c r="P15" s="82"/>
    </row>
    <row r="16" spans="1:16" ht="24.6" customHeight="1" x14ac:dyDescent="0.15">
      <c r="B16" s="213" t="s">
        <v>83</v>
      </c>
      <c r="C16" s="120">
        <v>45</v>
      </c>
      <c r="D16" s="120">
        <v>1376</v>
      </c>
      <c r="E16" s="120">
        <v>550327</v>
      </c>
      <c r="F16" s="120">
        <v>2111046</v>
      </c>
      <c r="G16" s="120">
        <v>4967130</v>
      </c>
      <c r="H16" s="120">
        <v>2652364</v>
      </c>
      <c r="I16" s="90"/>
      <c r="J16" s="63"/>
      <c r="K16" s="72"/>
      <c r="M16" s="67"/>
      <c r="N16" s="67"/>
      <c r="O16" s="67"/>
      <c r="P16" s="82"/>
    </row>
    <row r="17" spans="2:16" ht="24.6" customHeight="1" x14ac:dyDescent="0.15">
      <c r="B17" s="213" t="s">
        <v>84</v>
      </c>
      <c r="C17" s="120">
        <v>53</v>
      </c>
      <c r="D17" s="120">
        <v>1081</v>
      </c>
      <c r="E17" s="120">
        <v>335461</v>
      </c>
      <c r="F17" s="120">
        <v>1534259</v>
      </c>
      <c r="G17" s="120">
        <v>2580150</v>
      </c>
      <c r="H17" s="120">
        <v>972850</v>
      </c>
      <c r="I17" s="90"/>
      <c r="J17" s="63"/>
      <c r="K17" s="72"/>
      <c r="M17" s="67"/>
      <c r="N17" s="67"/>
      <c r="O17" s="67"/>
      <c r="P17" s="82"/>
    </row>
    <row r="18" spans="2:16" ht="24.6" customHeight="1" x14ac:dyDescent="0.15">
      <c r="B18" s="213" t="s">
        <v>85</v>
      </c>
      <c r="C18" s="120">
        <v>15</v>
      </c>
      <c r="D18" s="120">
        <v>416</v>
      </c>
      <c r="E18" s="120">
        <v>159872</v>
      </c>
      <c r="F18" s="120">
        <v>1239851</v>
      </c>
      <c r="G18" s="120">
        <v>1694167</v>
      </c>
      <c r="H18" s="120">
        <v>420784</v>
      </c>
      <c r="K18" s="72"/>
      <c r="M18" s="67"/>
      <c r="N18" s="67"/>
      <c r="O18" s="67"/>
      <c r="P18" s="82"/>
    </row>
    <row r="19" spans="2:16" ht="24.6" customHeight="1" x14ac:dyDescent="0.15">
      <c r="B19" s="213" t="s">
        <v>86</v>
      </c>
      <c r="C19" s="120">
        <v>2</v>
      </c>
      <c r="D19" s="120">
        <v>22</v>
      </c>
      <c r="E19" s="120" t="s">
        <v>102</v>
      </c>
      <c r="F19" s="120" t="s">
        <v>102</v>
      </c>
      <c r="G19" s="120" t="s">
        <v>102</v>
      </c>
      <c r="H19" s="120" t="s">
        <v>102</v>
      </c>
      <c r="I19" s="63"/>
      <c r="J19" s="63"/>
      <c r="K19" s="63"/>
      <c r="M19" s="67"/>
      <c r="N19" s="67"/>
      <c r="O19" s="67"/>
    </row>
    <row r="20" spans="2:16" ht="24.6" customHeight="1" x14ac:dyDescent="0.15">
      <c r="B20" s="213" t="s">
        <v>87</v>
      </c>
      <c r="C20" s="120">
        <v>5</v>
      </c>
      <c r="D20" s="120">
        <v>45</v>
      </c>
      <c r="E20" s="120" t="s">
        <v>102</v>
      </c>
      <c r="F20" s="120" t="s">
        <v>102</v>
      </c>
      <c r="G20" s="120" t="s">
        <v>102</v>
      </c>
      <c r="H20" s="120" t="s">
        <v>102</v>
      </c>
      <c r="I20" s="91"/>
      <c r="K20" s="72"/>
      <c r="M20" s="67"/>
      <c r="N20" s="67"/>
      <c r="O20" s="67"/>
      <c r="P20" s="82"/>
    </row>
    <row r="21" spans="2:16" ht="24.6" customHeight="1" x14ac:dyDescent="0.15">
      <c r="B21" s="213" t="s">
        <v>88</v>
      </c>
      <c r="C21" s="120">
        <v>54</v>
      </c>
      <c r="D21" s="120">
        <v>1695</v>
      </c>
      <c r="E21" s="120">
        <v>491396</v>
      </c>
      <c r="F21" s="120">
        <v>1996041</v>
      </c>
      <c r="G21" s="120">
        <v>3560359</v>
      </c>
      <c r="H21" s="120">
        <v>1452633</v>
      </c>
      <c r="I21" s="91"/>
      <c r="K21" s="72"/>
      <c r="M21" s="67"/>
      <c r="N21" s="67"/>
      <c r="O21" s="67"/>
      <c r="P21" s="82"/>
    </row>
    <row r="22" spans="2:16" ht="24.6" customHeight="1" x14ac:dyDescent="0.15">
      <c r="B22" s="213" t="s">
        <v>89</v>
      </c>
      <c r="C22" s="120">
        <v>10</v>
      </c>
      <c r="D22" s="120">
        <v>150</v>
      </c>
      <c r="E22" s="120">
        <v>40197</v>
      </c>
      <c r="F22" s="120">
        <v>111269</v>
      </c>
      <c r="G22" s="120">
        <v>220153</v>
      </c>
      <c r="H22" s="120">
        <v>101061</v>
      </c>
      <c r="I22" s="91"/>
      <c r="K22" s="72"/>
      <c r="M22" s="67"/>
      <c r="N22" s="67"/>
      <c r="O22" s="67"/>
      <c r="P22" s="82"/>
    </row>
    <row r="23" spans="2:16" ht="24.6" customHeight="1" x14ac:dyDescent="0.15">
      <c r="B23" s="213" t="s">
        <v>90</v>
      </c>
      <c r="C23" s="120">
        <v>24</v>
      </c>
      <c r="D23" s="120">
        <v>548</v>
      </c>
      <c r="E23" s="120">
        <v>266352</v>
      </c>
      <c r="F23" s="120">
        <v>940385</v>
      </c>
      <c r="G23" s="120">
        <v>2753773</v>
      </c>
      <c r="H23" s="120">
        <v>1683041</v>
      </c>
      <c r="K23" s="72"/>
      <c r="M23" s="67"/>
      <c r="N23" s="67"/>
      <c r="O23" s="67"/>
      <c r="P23" s="82"/>
    </row>
    <row r="24" spans="2:16" ht="24.6" customHeight="1" x14ac:dyDescent="0.15">
      <c r="B24" s="213" t="s">
        <v>91</v>
      </c>
      <c r="C24" s="120">
        <v>13</v>
      </c>
      <c r="D24" s="120">
        <v>119</v>
      </c>
      <c r="E24" s="120">
        <v>20410</v>
      </c>
      <c r="F24" s="120">
        <v>22947</v>
      </c>
      <c r="G24" s="120">
        <v>54235</v>
      </c>
      <c r="H24" s="120">
        <v>28975</v>
      </c>
      <c r="K24" s="72"/>
      <c r="M24" s="67"/>
      <c r="N24" s="67"/>
      <c r="O24" s="67"/>
      <c r="P24" s="82"/>
    </row>
    <row r="25" spans="2:16" ht="24.6" customHeight="1" x14ac:dyDescent="0.15">
      <c r="B25" s="213" t="s">
        <v>92</v>
      </c>
      <c r="C25" s="120">
        <v>17</v>
      </c>
      <c r="D25" s="120">
        <v>219</v>
      </c>
      <c r="E25" s="120">
        <v>48234</v>
      </c>
      <c r="F25" s="120">
        <v>162274</v>
      </c>
      <c r="G25" s="120">
        <v>281601</v>
      </c>
      <c r="H25" s="120">
        <v>110644</v>
      </c>
      <c r="I25" s="91"/>
      <c r="K25" s="72"/>
      <c r="M25" s="67"/>
      <c r="N25" s="67"/>
      <c r="O25" s="67"/>
    </row>
    <row r="26" spans="2:16" ht="24.6" customHeight="1" x14ac:dyDescent="0.15">
      <c r="B26" s="213" t="s">
        <v>93</v>
      </c>
      <c r="C26" s="120">
        <v>22</v>
      </c>
      <c r="D26" s="120">
        <v>713</v>
      </c>
      <c r="E26" s="120">
        <v>168348</v>
      </c>
      <c r="F26" s="120">
        <v>1821747</v>
      </c>
      <c r="G26" s="120">
        <v>2336017</v>
      </c>
      <c r="H26" s="120">
        <v>477901</v>
      </c>
      <c r="I26" s="91"/>
      <c r="K26" s="72"/>
      <c r="M26" s="67"/>
      <c r="N26" s="67"/>
      <c r="O26" s="67"/>
      <c r="P26" s="82"/>
    </row>
    <row r="27" spans="2:16" ht="24.6" customHeight="1" x14ac:dyDescent="0.15">
      <c r="B27" s="213" t="s">
        <v>94</v>
      </c>
      <c r="C27" s="120">
        <v>34</v>
      </c>
      <c r="D27" s="120">
        <v>1775</v>
      </c>
      <c r="E27" s="120">
        <v>913579</v>
      </c>
      <c r="F27" s="120">
        <v>2445233</v>
      </c>
      <c r="G27" s="120">
        <v>6914003</v>
      </c>
      <c r="H27" s="120">
        <v>4164528</v>
      </c>
      <c r="I27" s="91"/>
      <c r="K27" s="72"/>
      <c r="M27" s="67"/>
      <c r="N27" s="67"/>
      <c r="O27" s="67"/>
      <c r="P27" s="82"/>
    </row>
    <row r="28" spans="2:16" ht="24.6" customHeight="1" x14ac:dyDescent="0.15">
      <c r="B28" s="213" t="s">
        <v>95</v>
      </c>
      <c r="C28" s="120">
        <v>28</v>
      </c>
      <c r="D28" s="120">
        <v>1158</v>
      </c>
      <c r="E28" s="120">
        <v>570836</v>
      </c>
      <c r="F28" s="120">
        <v>2182855</v>
      </c>
      <c r="G28" s="120">
        <v>4212018</v>
      </c>
      <c r="H28" s="120">
        <v>1919550</v>
      </c>
      <c r="I28" s="71"/>
      <c r="J28" s="71"/>
      <c r="K28" s="71"/>
      <c r="M28" s="67"/>
      <c r="N28" s="67"/>
      <c r="O28" s="67"/>
      <c r="P28" s="82"/>
    </row>
    <row r="29" spans="2:16" ht="24.6" customHeight="1" x14ac:dyDescent="0.15">
      <c r="B29" s="213" t="s">
        <v>96</v>
      </c>
      <c r="C29" s="120">
        <v>43</v>
      </c>
      <c r="D29" s="120">
        <v>2679</v>
      </c>
      <c r="E29" s="120">
        <v>1455266</v>
      </c>
      <c r="F29" s="120">
        <v>4650047</v>
      </c>
      <c r="G29" s="120">
        <v>7589844</v>
      </c>
      <c r="H29" s="120">
        <v>2871111</v>
      </c>
      <c r="I29" s="71"/>
      <c r="J29" s="71"/>
      <c r="K29" s="71"/>
      <c r="M29" s="67"/>
      <c r="N29" s="67"/>
      <c r="O29" s="67"/>
      <c r="P29" s="82"/>
    </row>
    <row r="30" spans="2:16" ht="24.6" customHeight="1" x14ac:dyDescent="0.15">
      <c r="B30" s="213" t="s">
        <v>97</v>
      </c>
      <c r="C30" s="120">
        <v>27</v>
      </c>
      <c r="D30" s="120">
        <v>801</v>
      </c>
      <c r="E30" s="120">
        <v>336863</v>
      </c>
      <c r="F30" s="120">
        <v>1056181</v>
      </c>
      <c r="G30" s="120">
        <v>6712527</v>
      </c>
      <c r="H30" s="120">
        <v>5246541</v>
      </c>
      <c r="I30" s="71"/>
      <c r="J30" s="71"/>
      <c r="K30" s="71"/>
      <c r="M30" s="67"/>
      <c r="N30" s="67"/>
      <c r="O30" s="67"/>
      <c r="P30" s="82"/>
    </row>
    <row r="31" spans="2:16" ht="24.6" customHeight="1" x14ac:dyDescent="0.15">
      <c r="B31" s="213" t="s">
        <v>98</v>
      </c>
      <c r="C31" s="120">
        <v>24</v>
      </c>
      <c r="D31" s="120">
        <v>395</v>
      </c>
      <c r="E31" s="120">
        <v>143504</v>
      </c>
      <c r="F31" s="120">
        <v>177697</v>
      </c>
      <c r="G31" s="120">
        <v>624004</v>
      </c>
      <c r="H31" s="120">
        <v>377750</v>
      </c>
      <c r="I31" s="71"/>
      <c r="J31" s="71"/>
      <c r="K31" s="71"/>
      <c r="M31" s="67"/>
      <c r="N31" s="67"/>
      <c r="O31" s="68"/>
    </row>
    <row r="32" spans="2:16" ht="24.6" customHeight="1" x14ac:dyDescent="0.15">
      <c r="B32" s="213" t="s">
        <v>99</v>
      </c>
      <c r="C32" s="120">
        <v>28</v>
      </c>
      <c r="D32" s="120">
        <v>1062</v>
      </c>
      <c r="E32" s="120">
        <v>301499</v>
      </c>
      <c r="F32" s="120">
        <v>1873405</v>
      </c>
      <c r="G32" s="120">
        <v>2822624</v>
      </c>
      <c r="H32" s="120">
        <v>886834</v>
      </c>
      <c r="I32" s="71"/>
      <c r="J32" s="71"/>
      <c r="K32" s="71"/>
      <c r="M32" s="68"/>
      <c r="N32" s="68"/>
      <c r="O32" s="68"/>
    </row>
    <row r="33" spans="2:8" ht="16.5" customHeight="1" thickBot="1" x14ac:dyDescent="0.2">
      <c r="B33" s="214" t="s">
        <v>100</v>
      </c>
      <c r="C33" s="215">
        <v>24</v>
      </c>
      <c r="D33" s="215">
        <v>403</v>
      </c>
      <c r="E33" s="215">
        <v>116078</v>
      </c>
      <c r="F33" s="215">
        <v>410081</v>
      </c>
      <c r="G33" s="215">
        <v>675539</v>
      </c>
      <c r="H33" s="113">
        <v>247014</v>
      </c>
    </row>
    <row r="34" spans="2:8" ht="16.5" customHeight="1" x14ac:dyDescent="0.15">
      <c r="B34" s="300" t="s">
        <v>286</v>
      </c>
      <c r="C34" s="300"/>
      <c r="D34" s="300"/>
      <c r="E34" s="106"/>
      <c r="F34" s="106"/>
      <c r="G34" s="106"/>
      <c r="H34" s="106"/>
    </row>
    <row r="35" spans="2:8" x14ac:dyDescent="0.15">
      <c r="B35" s="106" t="s">
        <v>287</v>
      </c>
      <c r="C35" s="106"/>
      <c r="D35" s="106"/>
      <c r="E35" s="106"/>
      <c r="F35" s="106"/>
      <c r="G35" s="106"/>
      <c r="H35" s="106"/>
    </row>
    <row r="36" spans="2:8" x14ac:dyDescent="0.15">
      <c r="B36" s="301" t="s">
        <v>288</v>
      </c>
      <c r="C36" s="301"/>
      <c r="D36" s="301"/>
      <c r="E36" s="216"/>
      <c r="F36" s="216"/>
      <c r="G36" s="216"/>
      <c r="H36" s="216"/>
    </row>
  </sheetData>
  <mergeCells count="10">
    <mergeCell ref="B34:D34"/>
    <mergeCell ref="B36:D36"/>
    <mergeCell ref="B2:H2"/>
    <mergeCell ref="B4:B5"/>
    <mergeCell ref="C4:C5"/>
    <mergeCell ref="D4:D5"/>
    <mergeCell ref="E4:E5"/>
    <mergeCell ref="F4:F5"/>
    <mergeCell ref="G4:G5"/>
    <mergeCell ref="H4:H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162"/>
  <sheetViews>
    <sheetView showGridLines="0" zoomScaleNormal="100" zoomScaleSheetLayoutView="100" workbookViewId="0">
      <selection activeCell="B2" sqref="B2:J2"/>
    </sheetView>
  </sheetViews>
  <sheetFormatPr defaultRowHeight="13.5" x14ac:dyDescent="0.15"/>
  <cols>
    <col min="1" max="1" width="13.25" style="55" bestFit="1" customWidth="1"/>
    <col min="2" max="2" width="9" style="55"/>
    <col min="3" max="10" width="10.375" style="55" customWidth="1"/>
    <col min="11" max="11" width="0.625" style="55" customWidth="1"/>
    <col min="12" max="20" width="10.25" style="55" customWidth="1"/>
    <col min="21" max="16384" width="9" style="55"/>
  </cols>
  <sheetData>
    <row r="2" spans="1:21" ht="28.5" customHeight="1" x14ac:dyDescent="0.2">
      <c r="A2" s="79"/>
      <c r="B2" s="290" t="s">
        <v>289</v>
      </c>
      <c r="C2" s="290"/>
      <c r="D2" s="290"/>
      <c r="E2" s="290"/>
      <c r="F2" s="290"/>
      <c r="G2" s="290"/>
      <c r="H2" s="290"/>
      <c r="I2" s="290"/>
      <c r="J2" s="290"/>
      <c r="K2" s="5"/>
      <c r="L2" s="94"/>
      <c r="M2" s="96"/>
      <c r="N2" s="5"/>
      <c r="O2" s="96"/>
      <c r="P2" s="96"/>
      <c r="Q2" s="96"/>
      <c r="R2" s="96"/>
      <c r="S2" s="96"/>
      <c r="T2" s="96"/>
      <c r="U2" s="79"/>
    </row>
    <row r="3" spans="1:21" s="59" customFormat="1" ht="19.5" customHeight="1" thickBot="1" x14ac:dyDescent="0.2">
      <c r="B3" s="217" t="s">
        <v>290</v>
      </c>
      <c r="C3" s="17"/>
      <c r="D3" s="17"/>
      <c r="E3" s="17"/>
      <c r="F3" s="17"/>
      <c r="G3" s="17"/>
      <c r="H3" s="17"/>
      <c r="I3" s="17"/>
      <c r="J3" s="17"/>
      <c r="K3" s="115"/>
      <c r="L3" s="17"/>
      <c r="M3" s="17"/>
      <c r="N3" s="17"/>
      <c r="O3" s="17"/>
      <c r="P3" s="17"/>
      <c r="Q3" s="17"/>
      <c r="R3" s="320" t="s">
        <v>183</v>
      </c>
      <c r="S3" s="320"/>
      <c r="T3" s="320"/>
    </row>
    <row r="4" spans="1:21" ht="18" customHeight="1" x14ac:dyDescent="0.15">
      <c r="B4" s="302" t="s">
        <v>2</v>
      </c>
      <c r="C4" s="304" t="s">
        <v>14</v>
      </c>
      <c r="D4" s="315" t="s">
        <v>297</v>
      </c>
      <c r="E4" s="288"/>
      <c r="F4" s="288"/>
      <c r="G4" s="288"/>
      <c r="H4" s="288"/>
      <c r="I4" s="288"/>
      <c r="J4" s="288"/>
      <c r="K4" s="98"/>
      <c r="L4" s="316" t="s">
        <v>116</v>
      </c>
      <c r="M4" s="306" t="s">
        <v>187</v>
      </c>
      <c r="N4" s="218"/>
      <c r="O4" s="311" t="s">
        <v>20</v>
      </c>
      <c r="P4" s="311"/>
      <c r="Q4" s="311"/>
      <c r="R4" s="311"/>
      <c r="S4" s="311"/>
      <c r="T4" s="219"/>
    </row>
    <row r="5" spans="1:21" ht="13.5" customHeight="1" x14ac:dyDescent="0.15">
      <c r="B5" s="313"/>
      <c r="C5" s="314"/>
      <c r="D5" s="312" t="s">
        <v>0</v>
      </c>
      <c r="E5" s="168" t="s">
        <v>298</v>
      </c>
      <c r="F5" s="168" t="s">
        <v>298</v>
      </c>
      <c r="G5" s="168" t="s">
        <v>298</v>
      </c>
      <c r="H5" s="168" t="s">
        <v>298</v>
      </c>
      <c r="I5" s="168" t="s">
        <v>298</v>
      </c>
      <c r="J5" s="168" t="s">
        <v>298</v>
      </c>
      <c r="K5" s="101"/>
      <c r="L5" s="317"/>
      <c r="M5" s="319"/>
      <c r="N5" s="312" t="s">
        <v>0</v>
      </c>
      <c r="O5" s="164" t="s">
        <v>298</v>
      </c>
      <c r="P5" s="164" t="s">
        <v>298</v>
      </c>
      <c r="Q5" s="164" t="s">
        <v>298</v>
      </c>
      <c r="R5" s="164" t="s">
        <v>298</v>
      </c>
      <c r="S5" s="164" t="s">
        <v>298</v>
      </c>
      <c r="T5" s="168" t="s">
        <v>298</v>
      </c>
    </row>
    <row r="6" spans="1:21" x14ac:dyDescent="0.15">
      <c r="B6" s="303"/>
      <c r="C6" s="305"/>
      <c r="D6" s="305"/>
      <c r="E6" s="166" t="s">
        <v>34</v>
      </c>
      <c r="F6" s="166" t="s">
        <v>35</v>
      </c>
      <c r="G6" s="166" t="s">
        <v>36</v>
      </c>
      <c r="H6" s="166" t="s">
        <v>37</v>
      </c>
      <c r="I6" s="220" t="s">
        <v>38</v>
      </c>
      <c r="J6" s="165" t="s">
        <v>299</v>
      </c>
      <c r="K6" s="101"/>
      <c r="L6" s="318"/>
      <c r="M6" s="307"/>
      <c r="N6" s="305"/>
      <c r="O6" s="166" t="s">
        <v>34</v>
      </c>
      <c r="P6" s="166" t="s">
        <v>35</v>
      </c>
      <c r="Q6" s="166" t="s">
        <v>36</v>
      </c>
      <c r="R6" s="166" t="s">
        <v>37</v>
      </c>
      <c r="S6" s="220" t="s">
        <v>38</v>
      </c>
      <c r="T6" s="165" t="s">
        <v>299</v>
      </c>
    </row>
    <row r="7" spans="1:21" x14ac:dyDescent="0.15">
      <c r="B7" s="167" t="s">
        <v>300</v>
      </c>
      <c r="C7" s="103">
        <v>1424</v>
      </c>
      <c r="D7" s="103">
        <v>47565</v>
      </c>
      <c r="E7" s="103">
        <v>4241</v>
      </c>
      <c r="F7" s="103">
        <v>4180</v>
      </c>
      <c r="G7" s="103">
        <v>4078</v>
      </c>
      <c r="H7" s="103">
        <v>9575</v>
      </c>
      <c r="I7" s="103">
        <v>8232</v>
      </c>
      <c r="J7" s="103">
        <v>17259</v>
      </c>
      <c r="K7" s="103"/>
      <c r="L7" s="103">
        <v>199305</v>
      </c>
      <c r="M7" s="103">
        <v>767576</v>
      </c>
      <c r="N7" s="108">
        <v>1639985</v>
      </c>
      <c r="O7" s="108">
        <v>47997</v>
      </c>
      <c r="P7" s="108">
        <v>54885</v>
      </c>
      <c r="Q7" s="108">
        <v>74770</v>
      </c>
      <c r="R7" s="108">
        <v>209985</v>
      </c>
      <c r="S7" s="108">
        <v>296565</v>
      </c>
      <c r="T7" s="108">
        <v>955784</v>
      </c>
    </row>
    <row r="8" spans="1:21" x14ac:dyDescent="0.15">
      <c r="B8" s="104" t="s">
        <v>292</v>
      </c>
      <c r="C8" s="103">
        <v>1363</v>
      </c>
      <c r="D8" s="103">
        <v>47600</v>
      </c>
      <c r="E8" s="103">
        <v>3744</v>
      </c>
      <c r="F8" s="103">
        <v>4715</v>
      </c>
      <c r="G8" s="103">
        <v>3938</v>
      </c>
      <c r="H8" s="103">
        <v>9642</v>
      </c>
      <c r="I8" s="103">
        <v>8557</v>
      </c>
      <c r="J8" s="103">
        <v>17004</v>
      </c>
      <c r="K8" s="103"/>
      <c r="L8" s="103">
        <v>203106</v>
      </c>
      <c r="M8" s="103">
        <v>821739</v>
      </c>
      <c r="N8" s="103">
        <v>1680331</v>
      </c>
      <c r="O8" s="103">
        <v>39305</v>
      </c>
      <c r="P8" s="103">
        <v>57603</v>
      </c>
      <c r="Q8" s="103">
        <v>66096</v>
      </c>
      <c r="R8" s="103">
        <v>233317</v>
      </c>
      <c r="S8" s="103">
        <v>323634</v>
      </c>
      <c r="T8" s="103">
        <v>960375</v>
      </c>
    </row>
    <row r="9" spans="1:21" x14ac:dyDescent="0.15">
      <c r="B9" s="104" t="s">
        <v>293</v>
      </c>
      <c r="C9" s="103">
        <v>1302</v>
      </c>
      <c r="D9" s="103">
        <v>45899</v>
      </c>
      <c r="E9" s="103">
        <v>3538</v>
      </c>
      <c r="F9" s="103">
        <v>4472</v>
      </c>
      <c r="G9" s="103">
        <v>3943</v>
      </c>
      <c r="H9" s="103">
        <v>9677</v>
      </c>
      <c r="I9" s="103">
        <v>8508</v>
      </c>
      <c r="J9" s="103">
        <v>15761</v>
      </c>
      <c r="K9" s="103"/>
      <c r="L9" s="103">
        <v>202100.26</v>
      </c>
      <c r="M9" s="103">
        <v>792673.98</v>
      </c>
      <c r="N9" s="108">
        <v>1712206.68</v>
      </c>
      <c r="O9" s="108">
        <v>36327.47</v>
      </c>
      <c r="P9" s="108">
        <v>58010.71</v>
      </c>
      <c r="Q9" s="108">
        <v>63973.63</v>
      </c>
      <c r="R9" s="108">
        <v>231705.33</v>
      </c>
      <c r="S9" s="108">
        <v>341724.12</v>
      </c>
      <c r="T9" s="108">
        <v>980465.42</v>
      </c>
    </row>
    <row r="10" spans="1:21" x14ac:dyDescent="0.15">
      <c r="B10" s="104" t="s">
        <v>294</v>
      </c>
      <c r="C10" s="103">
        <v>1256</v>
      </c>
      <c r="D10" s="103">
        <v>45652</v>
      </c>
      <c r="E10" s="103">
        <v>3401</v>
      </c>
      <c r="F10" s="103">
        <v>4327</v>
      </c>
      <c r="G10" s="103">
        <v>3801</v>
      </c>
      <c r="H10" s="103">
        <v>9052</v>
      </c>
      <c r="I10" s="103">
        <v>8619</v>
      </c>
      <c r="J10" s="103">
        <v>16452</v>
      </c>
      <c r="K10" s="103"/>
      <c r="L10" s="103">
        <v>198515.13</v>
      </c>
      <c r="M10" s="103">
        <v>813155.52</v>
      </c>
      <c r="N10" s="108">
        <v>1783862.62</v>
      </c>
      <c r="O10" s="108">
        <v>37928.129999999997</v>
      </c>
      <c r="P10" s="108">
        <v>54138.720000000001</v>
      </c>
      <c r="Q10" s="108">
        <v>72674.2</v>
      </c>
      <c r="R10" s="108">
        <v>222322.18</v>
      </c>
      <c r="S10" s="108">
        <v>384560.87</v>
      </c>
      <c r="T10" s="108">
        <v>1012238.52</v>
      </c>
    </row>
    <row r="11" spans="1:21" ht="14.25" thickBot="1" x14ac:dyDescent="0.2">
      <c r="B11" s="221" t="s">
        <v>301</v>
      </c>
      <c r="C11" s="222">
        <v>1335</v>
      </c>
      <c r="D11" s="223">
        <v>45087</v>
      </c>
      <c r="E11" s="223">
        <v>3852</v>
      </c>
      <c r="F11" s="223">
        <v>4091</v>
      </c>
      <c r="G11" s="223">
        <v>3457</v>
      </c>
      <c r="H11" s="223">
        <v>9301</v>
      </c>
      <c r="I11" s="223">
        <v>9024</v>
      </c>
      <c r="J11" s="223">
        <v>15362</v>
      </c>
      <c r="K11" s="3"/>
      <c r="L11" s="223">
        <v>196206</v>
      </c>
      <c r="M11" s="223">
        <v>760276</v>
      </c>
      <c r="N11" s="223">
        <v>1698480</v>
      </c>
      <c r="O11" s="223">
        <v>37864</v>
      </c>
      <c r="P11" s="223">
        <v>68047</v>
      </c>
      <c r="Q11" s="223">
        <v>67846</v>
      </c>
      <c r="R11" s="223">
        <v>282228</v>
      </c>
      <c r="S11" s="223">
        <v>397716</v>
      </c>
      <c r="T11" s="223">
        <v>844781</v>
      </c>
    </row>
    <row r="12" spans="1:21" ht="16.5" customHeight="1" x14ac:dyDescent="0.15">
      <c r="B12" s="190" t="s">
        <v>295</v>
      </c>
      <c r="C12" s="190"/>
      <c r="D12" s="190"/>
      <c r="E12" s="190"/>
      <c r="F12" s="190"/>
      <c r="G12" s="190"/>
      <c r="H12" s="190"/>
      <c r="I12" s="190"/>
      <c r="J12" s="190"/>
    </row>
    <row r="13" spans="1:21" ht="14.25" customHeight="1" x14ac:dyDescent="0.15">
      <c r="B13" s="301" t="s">
        <v>296</v>
      </c>
      <c r="C13" s="301"/>
      <c r="D13" s="301"/>
      <c r="E13" s="301"/>
      <c r="F13" s="301"/>
      <c r="G13" s="301"/>
      <c r="H13" s="301"/>
      <c r="I13" s="2"/>
      <c r="J13" s="2"/>
      <c r="K13" s="3"/>
      <c r="L13" s="3"/>
      <c r="M13" s="3"/>
      <c r="N13" s="3"/>
      <c r="O13" s="3"/>
      <c r="P13" s="3"/>
      <c r="Q13" s="3"/>
      <c r="R13" s="3"/>
      <c r="S13" s="3"/>
      <c r="T13" s="3"/>
    </row>
    <row r="14" spans="1:21" ht="9.9499999999999993" customHeight="1" x14ac:dyDescent="0.15">
      <c r="B14" s="85"/>
      <c r="C14" s="85"/>
      <c r="D14" s="85"/>
      <c r="E14" s="85"/>
      <c r="F14" s="85"/>
      <c r="G14" s="85"/>
      <c r="H14" s="85"/>
      <c r="I14" s="85"/>
      <c r="J14" s="85"/>
    </row>
    <row r="15" spans="1:21" ht="9.9499999999999993" customHeight="1" x14ac:dyDescent="0.15">
      <c r="B15" s="85"/>
      <c r="C15" s="85"/>
      <c r="D15" s="85"/>
      <c r="E15" s="85"/>
      <c r="F15" s="85"/>
      <c r="G15" s="85"/>
      <c r="H15" s="85"/>
      <c r="I15" s="85"/>
    </row>
    <row r="16" spans="1:21" ht="9.9499999999999993" customHeight="1" x14ac:dyDescent="0.15"/>
    <row r="17" ht="9.9499999999999993" customHeight="1" x14ac:dyDescent="0.15"/>
    <row r="18" ht="9.9499999999999993" customHeight="1" x14ac:dyDescent="0.15"/>
    <row r="19" ht="9.9499999999999993" customHeight="1" x14ac:dyDescent="0.15"/>
    <row r="20" ht="9.9499999999999993" customHeight="1" x14ac:dyDescent="0.15"/>
    <row r="21" ht="9.9499999999999993" customHeight="1" x14ac:dyDescent="0.15"/>
    <row r="22" ht="9.9499999999999993" customHeight="1" x14ac:dyDescent="0.15"/>
    <row r="23" ht="9.9499999999999993" customHeight="1" x14ac:dyDescent="0.15"/>
    <row r="24" ht="9.9499999999999993" customHeight="1" x14ac:dyDescent="0.15"/>
    <row r="25" ht="9.9499999999999993" customHeight="1" x14ac:dyDescent="0.15"/>
    <row r="26" ht="9.9499999999999993" customHeight="1" x14ac:dyDescent="0.15"/>
    <row r="27" ht="9.9499999999999993" customHeight="1" x14ac:dyDescent="0.15"/>
    <row r="28" ht="9.9499999999999993" customHeight="1" x14ac:dyDescent="0.15"/>
    <row r="29" ht="9.9499999999999993" customHeight="1" x14ac:dyDescent="0.15"/>
    <row r="30" ht="9.9499999999999993" customHeight="1" x14ac:dyDescent="0.15"/>
    <row r="31" ht="9.9499999999999993" customHeight="1" x14ac:dyDescent="0.15"/>
    <row r="32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  <row r="153" ht="9.9499999999999993" customHeight="1" x14ac:dyDescent="0.15"/>
    <row r="154" ht="9.9499999999999993" customHeight="1" x14ac:dyDescent="0.15"/>
    <row r="155" ht="9.9499999999999993" customHeight="1" x14ac:dyDescent="0.15"/>
    <row r="156" ht="9.9499999999999993" customHeight="1" x14ac:dyDescent="0.15"/>
    <row r="157" ht="9.9499999999999993" customHeight="1" x14ac:dyDescent="0.15"/>
    <row r="158" ht="9.9499999999999993" customHeight="1" x14ac:dyDescent="0.15"/>
    <row r="159" ht="9.9499999999999993" customHeight="1" x14ac:dyDescent="0.15"/>
    <row r="160" ht="9.9499999999999993" customHeight="1" x14ac:dyDescent="0.15"/>
    <row r="161" ht="9.9499999999999993" customHeight="1" x14ac:dyDescent="0.15"/>
    <row r="162" ht="9.9499999999999993" customHeight="1" x14ac:dyDescent="0.15"/>
  </sheetData>
  <mergeCells count="11">
    <mergeCell ref="B13:H13"/>
    <mergeCell ref="O4:S4"/>
    <mergeCell ref="D5:D6"/>
    <mergeCell ref="N5:N6"/>
    <mergeCell ref="B2:J2"/>
    <mergeCell ref="B4:B6"/>
    <mergeCell ref="C4:C6"/>
    <mergeCell ref="D4:J4"/>
    <mergeCell ref="L4:L6"/>
    <mergeCell ref="M4:M6"/>
    <mergeCell ref="R3:T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scaleWithDoc="0" alignWithMargins="0"/>
  <colBreaks count="1" manualBreakCount="1">
    <brk id="11" min="1" max="73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52"/>
  <sheetViews>
    <sheetView showGridLines="0" zoomScale="90" zoomScaleNormal="90" zoomScaleSheetLayoutView="100" workbookViewId="0">
      <pane xSplit="2" ySplit="5" topLeftCell="C6" activePane="bottomRight" state="frozen"/>
      <selection activeCell="B10" sqref="B10:C10"/>
      <selection pane="topRight" activeCell="B10" sqref="B10:C10"/>
      <selection pane="bottomLeft" activeCell="B10" sqref="B10:C10"/>
      <selection pane="bottomRight" activeCell="F2" sqref="F2"/>
    </sheetView>
  </sheetViews>
  <sheetFormatPr defaultRowHeight="13.5" x14ac:dyDescent="0.15"/>
  <cols>
    <col min="1" max="1" width="13.25" style="55" bestFit="1" customWidth="1"/>
    <col min="2" max="2" width="32.25" style="55" customWidth="1"/>
    <col min="3" max="6" width="14.625" style="55" customWidth="1"/>
    <col min="7" max="7" width="0.625" style="55" customWidth="1"/>
    <col min="8" max="9" width="11.625" style="55" customWidth="1"/>
    <col min="10" max="14" width="11.875" style="55" customWidth="1"/>
    <col min="15" max="15" width="11.625" style="55" customWidth="1"/>
    <col min="16" max="17" width="7.75" style="55" customWidth="1"/>
    <col min="18" max="18" width="13.25" style="55" customWidth="1"/>
    <col min="19" max="19" width="17" style="55" customWidth="1"/>
    <col min="20" max="21" width="14.5" style="55" customWidth="1"/>
    <col min="22" max="22" width="15.125" style="55" customWidth="1"/>
    <col min="23" max="23" width="1.625" style="55" customWidth="1"/>
    <col min="24" max="24" width="14.875" style="55" customWidth="1"/>
    <col min="25" max="25" width="13.125" style="55" customWidth="1"/>
    <col min="26" max="27" width="14.25" style="55" customWidth="1"/>
    <col min="28" max="28" width="1.375" style="55" customWidth="1"/>
    <col min="29" max="29" width="12.5" style="55" customWidth="1"/>
    <col min="30" max="30" width="11.625" style="55" customWidth="1"/>
    <col min="31" max="32" width="12.625" style="55" customWidth="1"/>
    <col min="33" max="33" width="1.25" style="55" customWidth="1"/>
    <col min="34" max="34" width="10.5" style="55" bestFit="1" customWidth="1"/>
    <col min="35" max="35" width="9.25" style="55" bestFit="1" customWidth="1"/>
    <col min="36" max="36" width="10.625" style="55" customWidth="1"/>
    <col min="37" max="37" width="12.375" style="55" customWidth="1"/>
    <col min="38" max="38" width="1.375" style="55" customWidth="1"/>
    <col min="39" max="39" width="13" style="55" customWidth="1"/>
    <col min="40" max="40" width="11" style="55" customWidth="1"/>
    <col min="41" max="41" width="12.375" style="55" customWidth="1"/>
    <col min="42" max="42" width="12.875" style="55" customWidth="1"/>
    <col min="43" max="16384" width="9" style="55"/>
  </cols>
  <sheetData>
    <row r="1" spans="1:42" ht="21" x14ac:dyDescent="0.2">
      <c r="A1" s="79"/>
      <c r="C1" s="56"/>
      <c r="D1" s="56"/>
      <c r="E1" s="56"/>
      <c r="F1" s="80" t="s">
        <v>332</v>
      </c>
      <c r="G1" s="81"/>
      <c r="H1" s="56"/>
      <c r="J1" s="56"/>
      <c r="K1" s="56"/>
      <c r="L1" s="56"/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</row>
    <row r="2" spans="1:42" s="59" customFormat="1" ht="20.100000000000001" customHeight="1" thickBot="1" x14ac:dyDescent="0.2">
      <c r="B2" s="224" t="s">
        <v>302</v>
      </c>
      <c r="C2" s="225"/>
      <c r="D2" s="18"/>
      <c r="E2" s="18"/>
      <c r="F2" s="18"/>
      <c r="G2" s="5"/>
      <c r="H2" s="17"/>
      <c r="I2" s="17"/>
      <c r="J2" s="17"/>
      <c r="K2" s="17"/>
      <c r="L2" s="17"/>
      <c r="M2" s="17"/>
      <c r="N2" s="17"/>
      <c r="O2" s="97" t="s">
        <v>184</v>
      </c>
    </row>
    <row r="3" spans="1:42" ht="15.95" customHeight="1" x14ac:dyDescent="0.15">
      <c r="B3" s="331" t="s">
        <v>52</v>
      </c>
      <c r="C3" s="332" t="s">
        <v>22</v>
      </c>
      <c r="D3" s="329" t="s">
        <v>173</v>
      </c>
      <c r="E3" s="330"/>
      <c r="F3" s="330"/>
      <c r="G3" s="115"/>
      <c r="H3" s="316" t="s">
        <v>116</v>
      </c>
      <c r="I3" s="306" t="s">
        <v>187</v>
      </c>
      <c r="J3" s="324" t="s">
        <v>188</v>
      </c>
      <c r="K3" s="325"/>
      <c r="L3" s="325"/>
      <c r="M3" s="325"/>
      <c r="N3" s="326"/>
      <c r="O3" s="309" t="s">
        <v>55</v>
      </c>
    </row>
    <row r="4" spans="1:42" ht="15.95" customHeight="1" x14ac:dyDescent="0.15">
      <c r="B4" s="313"/>
      <c r="C4" s="319"/>
      <c r="D4" s="322" t="s">
        <v>53</v>
      </c>
      <c r="E4" s="322" t="s">
        <v>185</v>
      </c>
      <c r="F4" s="333" t="s">
        <v>193</v>
      </c>
      <c r="G4" s="115"/>
      <c r="H4" s="317"/>
      <c r="I4" s="319"/>
      <c r="J4" s="319" t="s">
        <v>189</v>
      </c>
      <c r="K4" s="319" t="s">
        <v>190</v>
      </c>
      <c r="L4" s="327" t="s">
        <v>191</v>
      </c>
      <c r="M4" s="327" t="s">
        <v>192</v>
      </c>
      <c r="N4" s="327" t="s">
        <v>194</v>
      </c>
      <c r="O4" s="321"/>
    </row>
    <row r="5" spans="1:42" ht="15.95" customHeight="1" x14ac:dyDescent="0.15">
      <c r="B5" s="303"/>
      <c r="C5" s="307"/>
      <c r="D5" s="323"/>
      <c r="E5" s="323"/>
      <c r="F5" s="334"/>
      <c r="G5" s="5"/>
      <c r="H5" s="318"/>
      <c r="I5" s="307"/>
      <c r="J5" s="307"/>
      <c r="K5" s="307"/>
      <c r="L5" s="328"/>
      <c r="M5" s="328"/>
      <c r="N5" s="328"/>
      <c r="O5" s="310"/>
    </row>
    <row r="6" spans="1:42" ht="15.95" customHeight="1" x14ac:dyDescent="0.15">
      <c r="B6" s="99" t="s">
        <v>303</v>
      </c>
      <c r="C6" s="105">
        <v>1302</v>
      </c>
      <c r="D6" s="105">
        <v>45899</v>
      </c>
      <c r="E6" s="120">
        <v>45647</v>
      </c>
      <c r="F6" s="120">
        <v>252</v>
      </c>
      <c r="G6" s="103"/>
      <c r="H6" s="105">
        <v>202100.26</v>
      </c>
      <c r="I6" s="105">
        <v>792673.98</v>
      </c>
      <c r="J6" s="105">
        <v>1712206.68</v>
      </c>
      <c r="K6" s="120">
        <v>1628396.26</v>
      </c>
      <c r="L6" s="120">
        <v>31503.59</v>
      </c>
      <c r="M6" s="120">
        <v>2741.13</v>
      </c>
      <c r="N6" s="120">
        <v>49565.7</v>
      </c>
      <c r="O6" s="105">
        <v>896233.16</v>
      </c>
    </row>
    <row r="7" spans="1:42" ht="15.95" customHeight="1" x14ac:dyDescent="0.15">
      <c r="B7" s="104" t="s">
        <v>304</v>
      </c>
      <c r="C7" s="105">
        <v>1256</v>
      </c>
      <c r="D7" s="105">
        <v>45652</v>
      </c>
      <c r="E7" s="109">
        <v>45403</v>
      </c>
      <c r="F7" s="109">
        <v>249</v>
      </c>
      <c r="G7" s="103"/>
      <c r="H7" s="105">
        <v>198515.13</v>
      </c>
      <c r="I7" s="105">
        <v>813155.52</v>
      </c>
      <c r="J7" s="105">
        <v>1783862.62</v>
      </c>
      <c r="K7" s="109">
        <v>1067964.25</v>
      </c>
      <c r="L7" s="109">
        <v>27212.53</v>
      </c>
      <c r="M7" s="109">
        <v>3079.4</v>
      </c>
      <c r="N7" s="109">
        <v>34373.199999999997</v>
      </c>
      <c r="O7" s="105">
        <v>935583.15</v>
      </c>
    </row>
    <row r="8" spans="1:42" ht="15.95" customHeight="1" x14ac:dyDescent="0.15">
      <c r="B8" s="104" t="s">
        <v>305</v>
      </c>
      <c r="C8" s="105">
        <v>1335</v>
      </c>
      <c r="D8" s="105">
        <v>45087</v>
      </c>
      <c r="E8" s="102">
        <v>44738</v>
      </c>
      <c r="F8" s="102">
        <v>349</v>
      </c>
      <c r="G8" s="103"/>
      <c r="H8" s="105">
        <v>196206</v>
      </c>
      <c r="I8" s="105">
        <v>760276</v>
      </c>
      <c r="J8" s="105">
        <v>1698480</v>
      </c>
      <c r="K8" s="105">
        <v>1602761</v>
      </c>
      <c r="L8" s="105">
        <v>33554</v>
      </c>
      <c r="M8" s="105">
        <v>3808</v>
      </c>
      <c r="N8" s="105">
        <v>58358</v>
      </c>
      <c r="O8" s="105">
        <v>894838</v>
      </c>
      <c r="S8" s="335" t="s">
        <v>234</v>
      </c>
      <c r="T8" s="335"/>
      <c r="V8" s="337" t="s">
        <v>236</v>
      </c>
      <c r="X8" s="335" t="s">
        <v>231</v>
      </c>
      <c r="Y8" s="335"/>
      <c r="Z8" s="125"/>
      <c r="AA8" s="337" t="s">
        <v>236</v>
      </c>
      <c r="AB8" s="125"/>
      <c r="AC8" s="335" t="s">
        <v>222</v>
      </c>
      <c r="AD8" s="335"/>
      <c r="AE8" s="125"/>
      <c r="AF8" s="337" t="s">
        <v>236</v>
      </c>
      <c r="AG8" s="125"/>
      <c r="AH8" s="335" t="s">
        <v>223</v>
      </c>
      <c r="AI8" s="335"/>
      <c r="AJ8" s="125"/>
      <c r="AK8" s="337" t="s">
        <v>236</v>
      </c>
      <c r="AL8" s="125"/>
      <c r="AM8" s="335" t="s">
        <v>224</v>
      </c>
      <c r="AN8" s="335"/>
      <c r="AP8" s="337" t="s">
        <v>236</v>
      </c>
    </row>
    <row r="9" spans="1:42" ht="7.5" customHeight="1" x14ac:dyDescent="0.15">
      <c r="B9" s="167"/>
      <c r="C9" s="101"/>
      <c r="D9" s="106"/>
      <c r="E9" s="106"/>
      <c r="F9" s="106"/>
      <c r="G9" s="101"/>
      <c r="H9" s="106"/>
      <c r="I9" s="106"/>
      <c r="J9" s="106"/>
      <c r="K9" s="106"/>
      <c r="L9" s="106"/>
      <c r="M9" s="106"/>
      <c r="N9" s="106"/>
      <c r="O9" s="106"/>
      <c r="S9" s="335" t="s">
        <v>225</v>
      </c>
      <c r="T9" s="335" t="s">
        <v>226</v>
      </c>
      <c r="U9" s="335" t="s">
        <v>233</v>
      </c>
      <c r="V9" s="337"/>
      <c r="X9" s="335" t="s">
        <v>225</v>
      </c>
      <c r="Y9" s="335" t="s">
        <v>226</v>
      </c>
      <c r="Z9" s="335" t="s">
        <v>233</v>
      </c>
      <c r="AA9" s="337"/>
      <c r="AB9" s="125"/>
      <c r="AC9" s="335" t="s">
        <v>225</v>
      </c>
      <c r="AD9" s="335" t="s">
        <v>226</v>
      </c>
      <c r="AE9" s="335" t="s">
        <v>233</v>
      </c>
      <c r="AF9" s="337"/>
      <c r="AG9" s="335"/>
      <c r="AH9" s="335" t="s">
        <v>225</v>
      </c>
      <c r="AI9" s="335" t="s">
        <v>226</v>
      </c>
      <c r="AJ9" s="335" t="s">
        <v>233</v>
      </c>
      <c r="AK9" s="337"/>
      <c r="AL9" s="335"/>
      <c r="AM9" s="335" t="s">
        <v>225</v>
      </c>
      <c r="AN9" s="335" t="s">
        <v>226</v>
      </c>
      <c r="AO9" s="335" t="s">
        <v>233</v>
      </c>
      <c r="AP9" s="337"/>
    </row>
    <row r="10" spans="1:42" ht="7.5" customHeight="1" x14ac:dyDescent="0.15">
      <c r="B10" s="107" t="s">
        <v>39</v>
      </c>
      <c r="C10" s="101"/>
      <c r="D10" s="106"/>
      <c r="E10" s="106"/>
      <c r="F10" s="106"/>
      <c r="G10" s="108"/>
      <c r="H10" s="106"/>
      <c r="I10" s="106"/>
      <c r="J10" s="106"/>
      <c r="K10" s="106"/>
      <c r="L10" s="106"/>
      <c r="M10" s="106"/>
      <c r="N10" s="106"/>
      <c r="O10" s="106"/>
      <c r="S10" s="336"/>
      <c r="T10" s="336"/>
      <c r="U10" s="336"/>
      <c r="V10" s="338"/>
      <c r="X10" s="336"/>
      <c r="Y10" s="336"/>
      <c r="Z10" s="336"/>
      <c r="AA10" s="338"/>
      <c r="AB10" s="125"/>
      <c r="AC10" s="336"/>
      <c r="AD10" s="336"/>
      <c r="AE10" s="336"/>
      <c r="AF10" s="338"/>
      <c r="AG10" s="335"/>
      <c r="AH10" s="336"/>
      <c r="AI10" s="336"/>
      <c r="AJ10" s="336"/>
      <c r="AK10" s="338"/>
      <c r="AL10" s="335"/>
      <c r="AM10" s="336"/>
      <c r="AN10" s="336"/>
      <c r="AO10" s="336"/>
      <c r="AP10" s="338"/>
    </row>
    <row r="11" spans="1:42" ht="15.95" customHeight="1" x14ac:dyDescent="0.15">
      <c r="B11" s="107" t="s">
        <v>40</v>
      </c>
      <c r="C11" s="103">
        <v>309</v>
      </c>
      <c r="D11" s="102">
        <v>6910</v>
      </c>
      <c r="E11" s="103">
        <v>6771</v>
      </c>
      <c r="F11" s="103">
        <v>139</v>
      </c>
      <c r="G11" s="108"/>
      <c r="H11" s="102">
        <v>18451</v>
      </c>
      <c r="I11" s="102">
        <v>94981</v>
      </c>
      <c r="J11" s="102">
        <v>162363</v>
      </c>
      <c r="K11" s="102">
        <v>152111</v>
      </c>
      <c r="L11" s="102">
        <v>1205</v>
      </c>
      <c r="M11" s="109" t="s">
        <v>134</v>
      </c>
      <c r="N11" s="102">
        <v>9047</v>
      </c>
      <c r="O11" s="102">
        <v>62529</v>
      </c>
      <c r="S11" s="126">
        <v>16226955</v>
      </c>
      <c r="T11" s="127">
        <v>9388</v>
      </c>
      <c r="U11" s="145">
        <f>S11+T11</f>
        <v>16236343</v>
      </c>
      <c r="V11" s="149">
        <f>U11/100</f>
        <v>162363.43</v>
      </c>
      <c r="X11" s="126">
        <v>15201749</v>
      </c>
      <c r="Y11" s="127">
        <v>9388</v>
      </c>
      <c r="Z11" s="127">
        <f>X11+Y11</f>
        <v>15211137</v>
      </c>
      <c r="AA11" s="149">
        <f>Z11/100</f>
        <v>152111.37</v>
      </c>
      <c r="AB11" s="137"/>
      <c r="AC11" s="126">
        <v>120527</v>
      </c>
      <c r="AD11" s="127">
        <v>0</v>
      </c>
      <c r="AE11" s="134">
        <f>AC11+AD11</f>
        <v>120527</v>
      </c>
      <c r="AF11" s="149">
        <f>AE11/100</f>
        <v>1205.27</v>
      </c>
      <c r="AG11" s="147"/>
      <c r="AH11" s="126">
        <v>0</v>
      </c>
      <c r="AI11" s="127">
        <v>0</v>
      </c>
      <c r="AJ11" s="134">
        <f>AH11+AI11</f>
        <v>0</v>
      </c>
      <c r="AK11" s="149">
        <f>AJ11/100</f>
        <v>0</v>
      </c>
      <c r="AL11" s="147"/>
      <c r="AM11" s="126">
        <v>904679</v>
      </c>
      <c r="AN11" s="127">
        <v>0</v>
      </c>
      <c r="AO11" s="134">
        <f>AM11+AN11</f>
        <v>904679</v>
      </c>
      <c r="AP11" s="149">
        <f>AO11/100</f>
        <v>9046.7900000000009</v>
      </c>
    </row>
    <row r="12" spans="1:42" ht="15.95" customHeight="1" x14ac:dyDescent="0.15">
      <c r="B12" s="107" t="s">
        <v>306</v>
      </c>
      <c r="C12" s="103">
        <v>28</v>
      </c>
      <c r="D12" s="102">
        <v>671</v>
      </c>
      <c r="E12" s="103">
        <v>660</v>
      </c>
      <c r="F12" s="103">
        <v>11</v>
      </c>
      <c r="G12" s="108"/>
      <c r="H12" s="102">
        <v>2654</v>
      </c>
      <c r="I12" s="102">
        <v>18256</v>
      </c>
      <c r="J12" s="102">
        <v>32155</v>
      </c>
      <c r="K12" s="102">
        <v>30500</v>
      </c>
      <c r="L12" s="102">
        <v>1126</v>
      </c>
      <c r="M12" s="109" t="s">
        <v>134</v>
      </c>
      <c r="N12" s="102">
        <v>528</v>
      </c>
      <c r="O12" s="102">
        <v>12477</v>
      </c>
      <c r="S12" s="126">
        <v>3215505</v>
      </c>
      <c r="T12" s="127">
        <v>0</v>
      </c>
      <c r="U12" s="145">
        <f t="shared" ref="U12:U34" si="0">S12+T12</f>
        <v>3215505</v>
      </c>
      <c r="V12" s="149">
        <f t="shared" ref="V12:V35" si="1">U12/100</f>
        <v>32155.05</v>
      </c>
      <c r="X12" s="126">
        <v>3050024</v>
      </c>
      <c r="Y12" s="127">
        <v>0</v>
      </c>
      <c r="Z12" s="127">
        <f t="shared" ref="Z12:Z34" si="2">X12+Y12</f>
        <v>3050024</v>
      </c>
      <c r="AA12" s="149">
        <f t="shared" ref="AA12:AA35" si="3">Z12/100</f>
        <v>30500.240000000002</v>
      </c>
      <c r="AB12" s="137"/>
      <c r="AC12" s="126">
        <v>112632</v>
      </c>
      <c r="AD12" s="127">
        <v>0</v>
      </c>
      <c r="AE12" s="134">
        <f t="shared" ref="AE12:AE34" si="4">AC12+AD12</f>
        <v>112632</v>
      </c>
      <c r="AF12" s="149">
        <f t="shared" ref="AF12:AF35" si="5">AE12/100</f>
        <v>1126.32</v>
      </c>
      <c r="AG12" s="147"/>
      <c r="AH12" s="126">
        <v>0</v>
      </c>
      <c r="AI12" s="127">
        <v>0</v>
      </c>
      <c r="AJ12" s="134">
        <f t="shared" ref="AJ12:AJ34" si="6">AH12+AI12</f>
        <v>0</v>
      </c>
      <c r="AK12" s="149">
        <f t="shared" ref="AK12:AK35" si="7">AJ12/100</f>
        <v>0</v>
      </c>
      <c r="AL12" s="147"/>
      <c r="AM12" s="126">
        <v>52849</v>
      </c>
      <c r="AN12" s="127">
        <v>0</v>
      </c>
      <c r="AO12" s="134">
        <f t="shared" ref="AO12:AO34" si="8">AM12+AN12</f>
        <v>52849</v>
      </c>
      <c r="AP12" s="149">
        <f t="shared" ref="AP12:AP35" si="9">AO12/100</f>
        <v>528.49</v>
      </c>
    </row>
    <row r="13" spans="1:42" ht="15.95" customHeight="1" x14ac:dyDescent="0.15">
      <c r="B13" s="107" t="s">
        <v>307</v>
      </c>
      <c r="C13" s="103">
        <v>131</v>
      </c>
      <c r="D13" s="102">
        <v>2132</v>
      </c>
      <c r="E13" s="103">
        <v>2073</v>
      </c>
      <c r="F13" s="103">
        <v>59</v>
      </c>
      <c r="G13" s="108"/>
      <c r="H13" s="102">
        <v>4457</v>
      </c>
      <c r="I13" s="102">
        <v>22232</v>
      </c>
      <c r="J13" s="102">
        <v>30945</v>
      </c>
      <c r="K13" s="102">
        <v>26749</v>
      </c>
      <c r="L13" s="102">
        <v>3909</v>
      </c>
      <c r="M13" s="109">
        <v>2</v>
      </c>
      <c r="N13" s="102">
        <v>286</v>
      </c>
      <c r="O13" s="102">
        <v>8099</v>
      </c>
      <c r="S13" s="126">
        <v>3092997</v>
      </c>
      <c r="T13" s="127">
        <v>1470</v>
      </c>
      <c r="U13" s="145">
        <f t="shared" si="0"/>
        <v>3094467</v>
      </c>
      <c r="V13" s="149">
        <f t="shared" si="1"/>
        <v>30944.67</v>
      </c>
      <c r="X13" s="126">
        <v>2674874</v>
      </c>
      <c r="Y13" s="127">
        <v>0</v>
      </c>
      <c r="Z13" s="127">
        <f t="shared" si="2"/>
        <v>2674874</v>
      </c>
      <c r="AA13" s="149">
        <f t="shared" si="3"/>
        <v>26748.74</v>
      </c>
      <c r="AB13" s="137"/>
      <c r="AC13" s="126">
        <v>389408</v>
      </c>
      <c r="AD13" s="127">
        <v>1470</v>
      </c>
      <c r="AE13" s="134">
        <f t="shared" si="4"/>
        <v>390878</v>
      </c>
      <c r="AF13" s="149">
        <f t="shared" si="5"/>
        <v>3908.78</v>
      </c>
      <c r="AG13" s="147"/>
      <c r="AH13" s="126">
        <v>161</v>
      </c>
      <c r="AI13" s="127">
        <v>0</v>
      </c>
      <c r="AJ13" s="134">
        <f t="shared" si="6"/>
        <v>161</v>
      </c>
      <c r="AK13" s="149">
        <f t="shared" si="7"/>
        <v>1.61</v>
      </c>
      <c r="AL13" s="147"/>
      <c r="AM13" s="126">
        <v>28554</v>
      </c>
      <c r="AN13" s="127">
        <v>0</v>
      </c>
      <c r="AO13" s="134">
        <f t="shared" si="8"/>
        <v>28554</v>
      </c>
      <c r="AP13" s="149">
        <f t="shared" si="9"/>
        <v>285.54000000000002</v>
      </c>
    </row>
    <row r="14" spans="1:42" ht="15.95" customHeight="1" x14ac:dyDescent="0.15">
      <c r="B14" s="107" t="s">
        <v>41</v>
      </c>
      <c r="C14" s="103">
        <v>103</v>
      </c>
      <c r="D14" s="102">
        <v>1487</v>
      </c>
      <c r="E14" s="103">
        <v>1456</v>
      </c>
      <c r="F14" s="103">
        <v>31</v>
      </c>
      <c r="G14" s="108"/>
      <c r="H14" s="102">
        <v>4568</v>
      </c>
      <c r="I14" s="102">
        <v>21434</v>
      </c>
      <c r="J14" s="102">
        <v>36359</v>
      </c>
      <c r="K14" s="102">
        <v>33936</v>
      </c>
      <c r="L14" s="102">
        <v>1127</v>
      </c>
      <c r="M14" s="109" t="s">
        <v>134</v>
      </c>
      <c r="N14" s="102">
        <v>1296</v>
      </c>
      <c r="O14" s="102">
        <v>13867</v>
      </c>
      <c r="S14" s="126">
        <v>3635869</v>
      </c>
      <c r="T14" s="127">
        <v>0</v>
      </c>
      <c r="U14" s="145">
        <f t="shared" si="0"/>
        <v>3635869</v>
      </c>
      <c r="V14" s="149">
        <f t="shared" si="1"/>
        <v>36358.69</v>
      </c>
      <c r="X14" s="126">
        <v>3393601</v>
      </c>
      <c r="Y14" s="127">
        <v>0</v>
      </c>
      <c r="Z14" s="127">
        <f t="shared" si="2"/>
        <v>3393601</v>
      </c>
      <c r="AA14" s="149">
        <f t="shared" si="3"/>
        <v>33936.01</v>
      </c>
      <c r="AB14" s="137"/>
      <c r="AC14" s="126">
        <v>112665</v>
      </c>
      <c r="AD14" s="127">
        <v>0</v>
      </c>
      <c r="AE14" s="134">
        <f t="shared" si="4"/>
        <v>112665</v>
      </c>
      <c r="AF14" s="149">
        <f t="shared" si="5"/>
        <v>1126.6500000000001</v>
      </c>
      <c r="AG14" s="147"/>
      <c r="AH14" s="126">
        <v>0</v>
      </c>
      <c r="AI14" s="127">
        <v>0</v>
      </c>
      <c r="AJ14" s="134">
        <f t="shared" si="6"/>
        <v>0</v>
      </c>
      <c r="AK14" s="149">
        <f t="shared" si="7"/>
        <v>0</v>
      </c>
      <c r="AL14" s="147"/>
      <c r="AM14" s="126">
        <v>129603</v>
      </c>
      <c r="AN14" s="127">
        <v>0</v>
      </c>
      <c r="AO14" s="134">
        <f t="shared" si="8"/>
        <v>129603</v>
      </c>
      <c r="AP14" s="149">
        <f t="shared" si="9"/>
        <v>1296.03</v>
      </c>
    </row>
    <row r="15" spans="1:42" ht="15.95" customHeight="1" x14ac:dyDescent="0.15">
      <c r="B15" s="107" t="s">
        <v>42</v>
      </c>
      <c r="C15" s="103">
        <v>96</v>
      </c>
      <c r="D15" s="102">
        <v>1602</v>
      </c>
      <c r="E15" s="103">
        <v>1569</v>
      </c>
      <c r="F15" s="103">
        <v>33</v>
      </c>
      <c r="G15" s="108"/>
      <c r="H15" s="102">
        <v>4041</v>
      </c>
      <c r="I15" s="102">
        <v>13910</v>
      </c>
      <c r="J15" s="102">
        <v>21898</v>
      </c>
      <c r="K15" s="102">
        <v>20692</v>
      </c>
      <c r="L15" s="102">
        <v>215</v>
      </c>
      <c r="M15" s="109">
        <v>73</v>
      </c>
      <c r="N15" s="102">
        <v>919</v>
      </c>
      <c r="O15" s="102">
        <v>7473</v>
      </c>
      <c r="S15" s="126">
        <v>2189822</v>
      </c>
      <c r="T15" s="127">
        <v>0</v>
      </c>
      <c r="U15" s="145">
        <f t="shared" si="0"/>
        <v>2189822</v>
      </c>
      <c r="V15" s="149">
        <f t="shared" si="1"/>
        <v>21898.22</v>
      </c>
      <c r="X15" s="126">
        <v>2069155</v>
      </c>
      <c r="Y15" s="127">
        <v>0</v>
      </c>
      <c r="Z15" s="127">
        <f t="shared" si="2"/>
        <v>2069155</v>
      </c>
      <c r="AA15" s="149">
        <f t="shared" si="3"/>
        <v>20691.55</v>
      </c>
      <c r="AB15" s="137"/>
      <c r="AC15" s="126">
        <v>21532</v>
      </c>
      <c r="AD15" s="127">
        <v>0</v>
      </c>
      <c r="AE15" s="134">
        <f t="shared" si="4"/>
        <v>21532</v>
      </c>
      <c r="AF15" s="149">
        <f t="shared" si="5"/>
        <v>215.32</v>
      </c>
      <c r="AG15" s="147"/>
      <c r="AH15" s="126">
        <v>7265</v>
      </c>
      <c r="AI15" s="127">
        <v>0</v>
      </c>
      <c r="AJ15" s="134">
        <f t="shared" si="6"/>
        <v>7265</v>
      </c>
      <c r="AK15" s="149">
        <f t="shared" si="7"/>
        <v>72.650000000000006</v>
      </c>
      <c r="AL15" s="147"/>
      <c r="AM15" s="126">
        <v>91870</v>
      </c>
      <c r="AN15" s="127">
        <v>0</v>
      </c>
      <c r="AO15" s="134">
        <f t="shared" si="8"/>
        <v>91870</v>
      </c>
      <c r="AP15" s="149">
        <f t="shared" si="9"/>
        <v>918.7</v>
      </c>
    </row>
    <row r="16" spans="1:42" ht="15.95" customHeight="1" x14ac:dyDescent="0.15">
      <c r="B16" s="107" t="s">
        <v>43</v>
      </c>
      <c r="C16" s="103">
        <v>43</v>
      </c>
      <c r="D16" s="102">
        <v>2528</v>
      </c>
      <c r="E16" s="103">
        <v>2526</v>
      </c>
      <c r="F16" s="103">
        <v>2</v>
      </c>
      <c r="G16" s="108"/>
      <c r="H16" s="102">
        <v>12204</v>
      </c>
      <c r="I16" s="102">
        <v>83459</v>
      </c>
      <c r="J16" s="102">
        <v>124528</v>
      </c>
      <c r="K16" s="102">
        <v>113768</v>
      </c>
      <c r="L16" s="102">
        <v>3012</v>
      </c>
      <c r="M16" s="109" t="s">
        <v>134</v>
      </c>
      <c r="N16" s="102">
        <v>7749</v>
      </c>
      <c r="O16" s="102">
        <v>38204</v>
      </c>
      <c r="S16" s="126">
        <v>12452826</v>
      </c>
      <c r="T16" s="127">
        <v>0</v>
      </c>
      <c r="U16" s="145">
        <f t="shared" si="0"/>
        <v>12452826</v>
      </c>
      <c r="V16" s="149">
        <f t="shared" si="1"/>
        <v>124528.26</v>
      </c>
      <c r="X16" s="126">
        <v>11376774</v>
      </c>
      <c r="Y16" s="127">
        <v>0</v>
      </c>
      <c r="Z16" s="127">
        <f t="shared" si="2"/>
        <v>11376774</v>
      </c>
      <c r="AA16" s="149">
        <f t="shared" si="3"/>
        <v>113767.74</v>
      </c>
      <c r="AB16" s="137"/>
      <c r="AC16" s="126">
        <v>301165</v>
      </c>
      <c r="AD16" s="127">
        <v>0</v>
      </c>
      <c r="AE16" s="134">
        <f t="shared" si="4"/>
        <v>301165</v>
      </c>
      <c r="AF16" s="149">
        <f t="shared" si="5"/>
        <v>3011.65</v>
      </c>
      <c r="AG16" s="147"/>
      <c r="AH16" s="126">
        <v>0</v>
      </c>
      <c r="AI16" s="127">
        <v>0</v>
      </c>
      <c r="AJ16" s="134">
        <f t="shared" si="6"/>
        <v>0</v>
      </c>
      <c r="AK16" s="149">
        <f t="shared" si="7"/>
        <v>0</v>
      </c>
      <c r="AL16" s="147"/>
      <c r="AM16" s="126">
        <v>774887</v>
      </c>
      <c r="AN16" s="127">
        <v>0</v>
      </c>
      <c r="AO16" s="134">
        <f t="shared" si="8"/>
        <v>774887</v>
      </c>
      <c r="AP16" s="149">
        <f t="shared" si="9"/>
        <v>7748.87</v>
      </c>
    </row>
    <row r="17" spans="2:42" ht="15.95" customHeight="1" x14ac:dyDescent="0.15">
      <c r="B17" s="107" t="s">
        <v>308</v>
      </c>
      <c r="C17" s="103">
        <v>50</v>
      </c>
      <c r="D17" s="102">
        <v>1038</v>
      </c>
      <c r="E17" s="103">
        <v>1025</v>
      </c>
      <c r="F17" s="103">
        <v>13</v>
      </c>
      <c r="G17" s="108"/>
      <c r="H17" s="102">
        <v>3759</v>
      </c>
      <c r="I17" s="102">
        <v>7233</v>
      </c>
      <c r="J17" s="102">
        <v>21273</v>
      </c>
      <c r="K17" s="102">
        <v>16267</v>
      </c>
      <c r="L17" s="102">
        <v>3355</v>
      </c>
      <c r="M17" s="109" t="s">
        <v>134</v>
      </c>
      <c r="N17" s="102">
        <v>1651</v>
      </c>
      <c r="O17" s="102">
        <v>13015</v>
      </c>
      <c r="S17" s="126">
        <v>2127279</v>
      </c>
      <c r="T17" s="127">
        <v>0</v>
      </c>
      <c r="U17" s="145">
        <f t="shared" si="0"/>
        <v>2127279</v>
      </c>
      <c r="V17" s="149">
        <f t="shared" si="1"/>
        <v>21272.79</v>
      </c>
      <c r="X17" s="126">
        <v>1626694</v>
      </c>
      <c r="Y17" s="127">
        <v>0</v>
      </c>
      <c r="Z17" s="127">
        <f t="shared" si="2"/>
        <v>1626694</v>
      </c>
      <c r="AA17" s="149">
        <f t="shared" si="3"/>
        <v>16266.94</v>
      </c>
      <c r="AB17" s="137"/>
      <c r="AC17" s="126">
        <v>335471</v>
      </c>
      <c r="AD17" s="127">
        <v>0</v>
      </c>
      <c r="AE17" s="134">
        <f t="shared" si="4"/>
        <v>335471</v>
      </c>
      <c r="AF17" s="149">
        <f t="shared" si="5"/>
        <v>3354.71</v>
      </c>
      <c r="AG17" s="147"/>
      <c r="AH17" s="126">
        <v>0</v>
      </c>
      <c r="AI17" s="127">
        <v>0</v>
      </c>
      <c r="AJ17" s="134">
        <f t="shared" si="6"/>
        <v>0</v>
      </c>
      <c r="AK17" s="149">
        <f t="shared" si="7"/>
        <v>0</v>
      </c>
      <c r="AL17" s="147"/>
      <c r="AM17" s="126">
        <v>165114</v>
      </c>
      <c r="AN17" s="127">
        <v>0</v>
      </c>
      <c r="AO17" s="134">
        <f t="shared" si="8"/>
        <v>165114</v>
      </c>
      <c r="AP17" s="149">
        <f t="shared" si="9"/>
        <v>1651.14</v>
      </c>
    </row>
    <row r="18" spans="2:42" ht="15.95" customHeight="1" x14ac:dyDescent="0.15">
      <c r="B18" s="107" t="s">
        <v>28</v>
      </c>
      <c r="C18" s="103">
        <v>41</v>
      </c>
      <c r="D18" s="102">
        <v>5708</v>
      </c>
      <c r="E18" s="103">
        <v>5708</v>
      </c>
      <c r="F18" s="108" t="s">
        <v>309</v>
      </c>
      <c r="G18" s="108"/>
      <c r="H18" s="102">
        <v>38054</v>
      </c>
      <c r="I18" s="102">
        <v>121918</v>
      </c>
      <c r="J18" s="102">
        <v>535315</v>
      </c>
      <c r="K18" s="109">
        <v>533182</v>
      </c>
      <c r="L18" s="109">
        <v>1476</v>
      </c>
      <c r="M18" s="109" t="s">
        <v>134</v>
      </c>
      <c r="N18" s="109">
        <v>657</v>
      </c>
      <c r="O18" s="102">
        <v>387792</v>
      </c>
      <c r="S18" s="126">
        <v>53531517</v>
      </c>
      <c r="T18" s="128">
        <v>0</v>
      </c>
      <c r="U18" s="146" t="s">
        <v>227</v>
      </c>
      <c r="V18" s="151" t="s">
        <v>227</v>
      </c>
      <c r="X18" s="126">
        <v>53318194</v>
      </c>
      <c r="Y18" s="128">
        <v>0</v>
      </c>
      <c r="Z18" s="128" t="s">
        <v>227</v>
      </c>
      <c r="AA18" s="150" t="s">
        <v>227</v>
      </c>
      <c r="AB18" s="138"/>
      <c r="AC18" s="126">
        <v>147635</v>
      </c>
      <c r="AD18" s="128">
        <v>0</v>
      </c>
      <c r="AE18" s="135" t="s">
        <v>232</v>
      </c>
      <c r="AF18" s="150" t="s">
        <v>232</v>
      </c>
      <c r="AG18" s="148"/>
      <c r="AH18" s="126">
        <v>0</v>
      </c>
      <c r="AI18" s="128">
        <v>0</v>
      </c>
      <c r="AJ18" s="146" t="s">
        <v>227</v>
      </c>
      <c r="AK18" s="151" t="s">
        <v>227</v>
      </c>
      <c r="AL18" s="148"/>
      <c r="AM18" s="126">
        <v>65688</v>
      </c>
      <c r="AN18" s="128">
        <v>0</v>
      </c>
      <c r="AO18" s="146" t="s">
        <v>227</v>
      </c>
      <c r="AP18" s="151" t="s">
        <v>227</v>
      </c>
    </row>
    <row r="19" spans="2:42" ht="15.95" customHeight="1" x14ac:dyDescent="0.15">
      <c r="B19" s="107" t="s">
        <v>44</v>
      </c>
      <c r="C19" s="103">
        <v>6</v>
      </c>
      <c r="D19" s="102">
        <v>42</v>
      </c>
      <c r="E19" s="103">
        <v>42</v>
      </c>
      <c r="F19" s="108" t="s">
        <v>309</v>
      </c>
      <c r="G19" s="108"/>
      <c r="H19" s="102">
        <v>206</v>
      </c>
      <c r="I19" s="102">
        <v>1391</v>
      </c>
      <c r="J19" s="102">
        <v>2452</v>
      </c>
      <c r="K19" s="109">
        <v>2264</v>
      </c>
      <c r="L19" s="109">
        <v>148</v>
      </c>
      <c r="M19" s="109" t="s">
        <v>134</v>
      </c>
      <c r="N19" s="109">
        <v>39</v>
      </c>
      <c r="O19" s="102">
        <v>983</v>
      </c>
      <c r="S19" s="126">
        <v>245228</v>
      </c>
      <c r="T19" s="128">
        <v>0</v>
      </c>
      <c r="U19" s="146" t="s">
        <v>227</v>
      </c>
      <c r="V19" s="151" t="s">
        <v>227</v>
      </c>
      <c r="X19" s="126">
        <v>226442</v>
      </c>
      <c r="Y19" s="128">
        <v>0</v>
      </c>
      <c r="Z19" s="128" t="s">
        <v>227</v>
      </c>
      <c r="AA19" s="150" t="s">
        <v>227</v>
      </c>
      <c r="AB19" s="138"/>
      <c r="AC19" s="126">
        <v>14846</v>
      </c>
      <c r="AD19" s="128">
        <v>0</v>
      </c>
      <c r="AE19" s="135" t="s">
        <v>227</v>
      </c>
      <c r="AF19" s="150" t="s">
        <v>227</v>
      </c>
      <c r="AG19" s="148"/>
      <c r="AH19" s="126">
        <v>0</v>
      </c>
      <c r="AI19" s="128">
        <v>0</v>
      </c>
      <c r="AJ19" s="146" t="s">
        <v>227</v>
      </c>
      <c r="AK19" s="151" t="s">
        <v>227</v>
      </c>
      <c r="AL19" s="148"/>
      <c r="AM19" s="126">
        <v>3940</v>
      </c>
      <c r="AN19" s="128">
        <v>0</v>
      </c>
      <c r="AO19" s="146" t="s">
        <v>227</v>
      </c>
      <c r="AP19" s="151" t="s">
        <v>227</v>
      </c>
    </row>
    <row r="20" spans="2:42" ht="15.95" customHeight="1" x14ac:dyDescent="0.15">
      <c r="B20" s="107" t="s">
        <v>310</v>
      </c>
      <c r="C20" s="109">
        <v>40</v>
      </c>
      <c r="D20" s="109">
        <v>1915</v>
      </c>
      <c r="E20" s="103">
        <v>1915</v>
      </c>
      <c r="F20" s="108" t="s">
        <v>309</v>
      </c>
      <c r="G20" s="108"/>
      <c r="H20" s="102">
        <v>7999</v>
      </c>
      <c r="I20" s="102">
        <v>30805</v>
      </c>
      <c r="J20" s="102">
        <v>52571</v>
      </c>
      <c r="K20" s="102">
        <v>49314</v>
      </c>
      <c r="L20" s="102">
        <v>1360</v>
      </c>
      <c r="M20" s="109">
        <v>3</v>
      </c>
      <c r="N20" s="102">
        <v>1894</v>
      </c>
      <c r="O20" s="102">
        <v>20317</v>
      </c>
      <c r="P20" s="82"/>
      <c r="Q20" s="82"/>
      <c r="R20" s="82"/>
      <c r="S20" s="126">
        <v>5257067</v>
      </c>
      <c r="T20" s="127">
        <v>0</v>
      </c>
      <c r="U20" s="145">
        <f t="shared" si="0"/>
        <v>5257067</v>
      </c>
      <c r="V20" s="149">
        <f t="shared" si="1"/>
        <v>52570.67</v>
      </c>
      <c r="W20" s="82"/>
      <c r="X20" s="126">
        <v>4931410</v>
      </c>
      <c r="Y20" s="127">
        <v>0</v>
      </c>
      <c r="Z20" s="127">
        <f t="shared" si="2"/>
        <v>4931410</v>
      </c>
      <c r="AA20" s="149">
        <f t="shared" si="3"/>
        <v>49314.1</v>
      </c>
      <c r="AB20" s="137"/>
      <c r="AC20" s="126">
        <v>135973</v>
      </c>
      <c r="AD20" s="127">
        <v>0</v>
      </c>
      <c r="AE20" s="134">
        <f t="shared" si="4"/>
        <v>135973</v>
      </c>
      <c r="AF20" s="149">
        <f t="shared" si="5"/>
        <v>1359.73</v>
      </c>
      <c r="AG20" s="147"/>
      <c r="AH20" s="126">
        <v>265</v>
      </c>
      <c r="AI20" s="127">
        <v>0</v>
      </c>
      <c r="AJ20" s="134">
        <f t="shared" si="6"/>
        <v>265</v>
      </c>
      <c r="AK20" s="149">
        <f t="shared" si="7"/>
        <v>2.65</v>
      </c>
      <c r="AL20" s="147"/>
      <c r="AM20" s="126">
        <v>189419</v>
      </c>
      <c r="AN20" s="127">
        <v>0</v>
      </c>
      <c r="AO20" s="134">
        <f t="shared" si="8"/>
        <v>189419</v>
      </c>
      <c r="AP20" s="149">
        <f t="shared" si="9"/>
        <v>1894.19</v>
      </c>
    </row>
    <row r="21" spans="2:42" ht="15.95" customHeight="1" x14ac:dyDescent="0.15">
      <c r="B21" s="107" t="s">
        <v>45</v>
      </c>
      <c r="C21" s="103">
        <v>17</v>
      </c>
      <c r="D21" s="102">
        <v>580</v>
      </c>
      <c r="E21" s="103">
        <v>578</v>
      </c>
      <c r="F21" s="103">
        <v>2</v>
      </c>
      <c r="G21" s="108"/>
      <c r="H21" s="102">
        <v>1957</v>
      </c>
      <c r="I21" s="102">
        <v>5939</v>
      </c>
      <c r="J21" s="102">
        <v>10749</v>
      </c>
      <c r="K21" s="109">
        <v>10461</v>
      </c>
      <c r="L21" s="109">
        <v>243</v>
      </c>
      <c r="M21" s="109" t="s">
        <v>134</v>
      </c>
      <c r="N21" s="109">
        <v>45</v>
      </c>
      <c r="O21" s="102">
        <v>4473</v>
      </c>
      <c r="S21" s="126">
        <v>1074883</v>
      </c>
      <c r="T21" s="128">
        <v>0</v>
      </c>
      <c r="U21" s="146" t="s">
        <v>227</v>
      </c>
      <c r="V21" s="151" t="s">
        <v>227</v>
      </c>
      <c r="X21" s="126">
        <v>1046052</v>
      </c>
      <c r="Y21" s="128">
        <v>0</v>
      </c>
      <c r="Z21" s="128" t="s">
        <v>227</v>
      </c>
      <c r="AA21" s="150" t="s">
        <v>227</v>
      </c>
      <c r="AB21" s="138"/>
      <c r="AC21" s="126">
        <v>24340</v>
      </c>
      <c r="AD21" s="128">
        <v>0</v>
      </c>
      <c r="AE21" s="135" t="s">
        <v>227</v>
      </c>
      <c r="AF21" s="150" t="s">
        <v>227</v>
      </c>
      <c r="AG21" s="148"/>
      <c r="AH21" s="126">
        <v>0</v>
      </c>
      <c r="AI21" s="128">
        <v>0</v>
      </c>
      <c r="AJ21" s="146" t="s">
        <v>227</v>
      </c>
      <c r="AK21" s="151" t="s">
        <v>227</v>
      </c>
      <c r="AL21" s="148"/>
      <c r="AM21" s="126">
        <v>4491</v>
      </c>
      <c r="AN21" s="128">
        <v>0</v>
      </c>
      <c r="AO21" s="146" t="s">
        <v>227</v>
      </c>
      <c r="AP21" s="151" t="s">
        <v>227</v>
      </c>
    </row>
    <row r="22" spans="2:42" ht="15.95" customHeight="1" x14ac:dyDescent="0.15">
      <c r="B22" s="107" t="s">
        <v>46</v>
      </c>
      <c r="C22" s="103">
        <v>7</v>
      </c>
      <c r="D22" s="102">
        <v>83</v>
      </c>
      <c r="E22" s="103">
        <v>80</v>
      </c>
      <c r="F22" s="103">
        <v>3</v>
      </c>
      <c r="G22" s="108"/>
      <c r="H22" s="102">
        <v>153</v>
      </c>
      <c r="I22" s="102">
        <v>107</v>
      </c>
      <c r="J22" s="102">
        <v>398</v>
      </c>
      <c r="K22" s="109">
        <v>210</v>
      </c>
      <c r="L22" s="109">
        <v>187</v>
      </c>
      <c r="M22" s="109" t="s">
        <v>134</v>
      </c>
      <c r="N22" s="109" t="s">
        <v>134</v>
      </c>
      <c r="O22" s="102">
        <v>269</v>
      </c>
      <c r="S22" s="126">
        <v>39756</v>
      </c>
      <c r="T22" s="128">
        <v>0</v>
      </c>
      <c r="U22" s="146" t="s">
        <v>227</v>
      </c>
      <c r="V22" s="151" t="s">
        <v>227</v>
      </c>
      <c r="X22" s="126">
        <v>21042</v>
      </c>
      <c r="Y22" s="128">
        <v>0</v>
      </c>
      <c r="Z22" s="128" t="s">
        <v>227</v>
      </c>
      <c r="AA22" s="150" t="s">
        <v>227</v>
      </c>
      <c r="AB22" s="138"/>
      <c r="AC22" s="126">
        <v>18714</v>
      </c>
      <c r="AD22" s="128">
        <v>0</v>
      </c>
      <c r="AE22" s="135" t="s">
        <v>227</v>
      </c>
      <c r="AF22" s="150" t="s">
        <v>227</v>
      </c>
      <c r="AG22" s="148"/>
      <c r="AH22" s="126">
        <v>0</v>
      </c>
      <c r="AI22" s="128">
        <v>0</v>
      </c>
      <c r="AJ22" s="146" t="s">
        <v>227</v>
      </c>
      <c r="AK22" s="151" t="s">
        <v>227</v>
      </c>
      <c r="AL22" s="148"/>
      <c r="AM22" s="126">
        <v>0</v>
      </c>
      <c r="AN22" s="128">
        <v>0</v>
      </c>
      <c r="AO22" s="146" t="s">
        <v>227</v>
      </c>
      <c r="AP22" s="151" t="s">
        <v>227</v>
      </c>
    </row>
    <row r="23" spans="2:42" ht="15.95" customHeight="1" x14ac:dyDescent="0.15">
      <c r="B23" s="107" t="s">
        <v>47</v>
      </c>
      <c r="C23" s="109">
        <v>77</v>
      </c>
      <c r="D23" s="109">
        <v>1067</v>
      </c>
      <c r="E23" s="103">
        <v>1062</v>
      </c>
      <c r="F23" s="108">
        <v>5</v>
      </c>
      <c r="G23" s="108"/>
      <c r="H23" s="102">
        <v>3291</v>
      </c>
      <c r="I23" s="102">
        <v>10017</v>
      </c>
      <c r="J23" s="102">
        <v>19607</v>
      </c>
      <c r="K23" s="102">
        <v>17159</v>
      </c>
      <c r="L23" s="102">
        <v>1072</v>
      </c>
      <c r="M23" s="109">
        <v>1</v>
      </c>
      <c r="N23" s="102">
        <v>1374</v>
      </c>
      <c r="O23" s="102">
        <v>8947</v>
      </c>
      <c r="S23" s="126">
        <v>1960655</v>
      </c>
      <c r="T23" s="127">
        <v>0</v>
      </c>
      <c r="U23" s="145">
        <f t="shared" si="0"/>
        <v>1960655</v>
      </c>
      <c r="V23" s="149">
        <f t="shared" si="1"/>
        <v>19606.55</v>
      </c>
      <c r="X23" s="126">
        <v>1715948</v>
      </c>
      <c r="Y23" s="127">
        <v>0</v>
      </c>
      <c r="Z23" s="127">
        <f t="shared" si="2"/>
        <v>1715948</v>
      </c>
      <c r="AA23" s="149">
        <f t="shared" si="3"/>
        <v>17159.48</v>
      </c>
      <c r="AB23" s="137"/>
      <c r="AC23" s="126">
        <v>107207</v>
      </c>
      <c r="AD23" s="127">
        <v>0</v>
      </c>
      <c r="AE23" s="134">
        <f t="shared" si="4"/>
        <v>107207</v>
      </c>
      <c r="AF23" s="149">
        <f t="shared" si="5"/>
        <v>1072.07</v>
      </c>
      <c r="AG23" s="147"/>
      <c r="AH23" s="126">
        <v>130</v>
      </c>
      <c r="AI23" s="127">
        <v>0</v>
      </c>
      <c r="AJ23" s="134">
        <f t="shared" si="6"/>
        <v>130</v>
      </c>
      <c r="AK23" s="149">
        <f t="shared" si="7"/>
        <v>1.3</v>
      </c>
      <c r="AL23" s="147"/>
      <c r="AM23" s="126">
        <v>137370</v>
      </c>
      <c r="AN23" s="127">
        <v>0</v>
      </c>
      <c r="AO23" s="134">
        <f t="shared" si="8"/>
        <v>137370</v>
      </c>
      <c r="AP23" s="149">
        <f t="shared" si="9"/>
        <v>1373.7</v>
      </c>
    </row>
    <row r="24" spans="2:42" ht="15.95" customHeight="1" x14ac:dyDescent="0.15">
      <c r="B24" s="107" t="s">
        <v>48</v>
      </c>
      <c r="C24" s="103">
        <v>7</v>
      </c>
      <c r="D24" s="102">
        <v>372</v>
      </c>
      <c r="E24" s="103">
        <v>371</v>
      </c>
      <c r="F24" s="108">
        <v>1</v>
      </c>
      <c r="G24" s="108"/>
      <c r="H24" s="102">
        <v>2220</v>
      </c>
      <c r="I24" s="102">
        <v>37073</v>
      </c>
      <c r="J24" s="102">
        <v>35115</v>
      </c>
      <c r="K24" s="102">
        <v>34959</v>
      </c>
      <c r="L24" s="102">
        <v>98</v>
      </c>
      <c r="M24" s="109" t="s">
        <v>134</v>
      </c>
      <c r="N24" s="102">
        <v>58</v>
      </c>
      <c r="O24" s="109" t="s">
        <v>311</v>
      </c>
      <c r="S24" s="126">
        <v>3511494</v>
      </c>
      <c r="T24" s="127">
        <v>0</v>
      </c>
      <c r="U24" s="145">
        <f t="shared" si="0"/>
        <v>3511494</v>
      </c>
      <c r="V24" s="149">
        <f t="shared" si="1"/>
        <v>35114.94</v>
      </c>
      <c r="X24" s="126">
        <v>3495897</v>
      </c>
      <c r="Y24" s="127">
        <v>0</v>
      </c>
      <c r="Z24" s="127">
        <f t="shared" si="2"/>
        <v>3495897</v>
      </c>
      <c r="AA24" s="149">
        <f t="shared" si="3"/>
        <v>34958.97</v>
      </c>
      <c r="AB24" s="137"/>
      <c r="AC24" s="126">
        <v>9782</v>
      </c>
      <c r="AD24" s="127">
        <v>0</v>
      </c>
      <c r="AE24" s="134">
        <f t="shared" si="4"/>
        <v>9782</v>
      </c>
      <c r="AF24" s="149">
        <f t="shared" si="5"/>
        <v>97.82</v>
      </c>
      <c r="AG24" s="147"/>
      <c r="AH24" s="126">
        <v>0</v>
      </c>
      <c r="AI24" s="127">
        <v>0</v>
      </c>
      <c r="AJ24" s="134">
        <f t="shared" si="6"/>
        <v>0</v>
      </c>
      <c r="AK24" s="149">
        <f t="shared" si="7"/>
        <v>0</v>
      </c>
      <c r="AL24" s="147"/>
      <c r="AM24" s="126">
        <v>5815</v>
      </c>
      <c r="AN24" s="127">
        <v>0</v>
      </c>
      <c r="AO24" s="134">
        <f t="shared" si="8"/>
        <v>5815</v>
      </c>
      <c r="AP24" s="149">
        <f t="shared" si="9"/>
        <v>58.15</v>
      </c>
    </row>
    <row r="25" spans="2:42" ht="15.95" customHeight="1" x14ac:dyDescent="0.15">
      <c r="B25" s="107" t="s">
        <v>49</v>
      </c>
      <c r="C25" s="109">
        <v>1</v>
      </c>
      <c r="D25" s="109">
        <v>4</v>
      </c>
      <c r="E25" s="103">
        <v>2</v>
      </c>
      <c r="F25" s="108">
        <v>2</v>
      </c>
      <c r="G25" s="108"/>
      <c r="H25" s="109" t="s">
        <v>134</v>
      </c>
      <c r="I25" s="109" t="s">
        <v>134</v>
      </c>
      <c r="J25" s="109" t="s">
        <v>134</v>
      </c>
      <c r="K25" s="109" t="s">
        <v>134</v>
      </c>
      <c r="L25" s="109" t="s">
        <v>134</v>
      </c>
      <c r="M25" s="109" t="s">
        <v>134</v>
      </c>
      <c r="N25" s="109" t="s">
        <v>134</v>
      </c>
      <c r="O25" s="109" t="s">
        <v>134</v>
      </c>
      <c r="S25" s="126">
        <v>0</v>
      </c>
      <c r="T25" s="127">
        <v>0</v>
      </c>
      <c r="U25" s="146" t="s">
        <v>227</v>
      </c>
      <c r="V25" s="151" t="s">
        <v>227</v>
      </c>
      <c r="X25" s="126">
        <v>0</v>
      </c>
      <c r="Y25" s="127">
        <v>0</v>
      </c>
      <c r="Z25" s="128" t="s">
        <v>227</v>
      </c>
      <c r="AA25" s="150" t="s">
        <v>227</v>
      </c>
      <c r="AB25" s="137"/>
      <c r="AC25" s="126">
        <v>0</v>
      </c>
      <c r="AD25" s="127">
        <v>0</v>
      </c>
      <c r="AE25" s="135" t="s">
        <v>227</v>
      </c>
      <c r="AF25" s="150" t="s">
        <v>227</v>
      </c>
      <c r="AG25" s="147"/>
      <c r="AH25" s="126">
        <v>0</v>
      </c>
      <c r="AI25" s="127">
        <v>0</v>
      </c>
      <c r="AJ25" s="146" t="s">
        <v>227</v>
      </c>
      <c r="AK25" s="151" t="s">
        <v>227</v>
      </c>
      <c r="AL25" s="147"/>
      <c r="AM25" s="126">
        <v>0</v>
      </c>
      <c r="AN25" s="127">
        <v>0</v>
      </c>
      <c r="AO25" s="146" t="s">
        <v>227</v>
      </c>
      <c r="AP25" s="151" t="s">
        <v>227</v>
      </c>
    </row>
    <row r="26" spans="2:42" ht="15.95" customHeight="1" x14ac:dyDescent="0.15">
      <c r="B26" s="107" t="s">
        <v>50</v>
      </c>
      <c r="C26" s="108">
        <v>116</v>
      </c>
      <c r="D26" s="109">
        <v>3042</v>
      </c>
      <c r="E26" s="103">
        <v>3034</v>
      </c>
      <c r="F26" s="103">
        <v>8</v>
      </c>
      <c r="G26" s="108"/>
      <c r="H26" s="102">
        <v>13321</v>
      </c>
      <c r="I26" s="102">
        <v>39291</v>
      </c>
      <c r="J26" s="102">
        <v>73928</v>
      </c>
      <c r="K26" s="102">
        <v>62901</v>
      </c>
      <c r="L26" s="102">
        <v>3886</v>
      </c>
      <c r="M26" s="109">
        <v>0</v>
      </c>
      <c r="N26" s="102">
        <v>7141</v>
      </c>
      <c r="O26" s="102">
        <v>32227</v>
      </c>
      <c r="S26" s="126">
        <v>7392778</v>
      </c>
      <c r="T26" s="127">
        <v>0</v>
      </c>
      <c r="U26" s="145">
        <f t="shared" si="0"/>
        <v>7392778</v>
      </c>
      <c r="V26" s="149">
        <f t="shared" si="1"/>
        <v>73927.78</v>
      </c>
      <c r="X26" s="126">
        <v>6290089</v>
      </c>
      <c r="Y26" s="127">
        <v>0</v>
      </c>
      <c r="Z26" s="127">
        <f t="shared" si="2"/>
        <v>6290089</v>
      </c>
      <c r="AA26" s="149">
        <f t="shared" si="3"/>
        <v>62900.89</v>
      </c>
      <c r="AB26" s="137"/>
      <c r="AC26" s="126">
        <v>388573</v>
      </c>
      <c r="AD26" s="127">
        <v>0</v>
      </c>
      <c r="AE26" s="134">
        <f t="shared" si="4"/>
        <v>388573</v>
      </c>
      <c r="AF26" s="149">
        <f t="shared" si="5"/>
        <v>3885.73</v>
      </c>
      <c r="AG26" s="147"/>
      <c r="AH26" s="126">
        <v>15</v>
      </c>
      <c r="AI26" s="127">
        <v>0</v>
      </c>
      <c r="AJ26" s="134">
        <f t="shared" si="6"/>
        <v>15</v>
      </c>
      <c r="AK26" s="149">
        <f t="shared" si="7"/>
        <v>0.15</v>
      </c>
      <c r="AL26" s="147"/>
      <c r="AM26" s="126">
        <v>714101</v>
      </c>
      <c r="AN26" s="127">
        <v>0</v>
      </c>
      <c r="AO26" s="134">
        <f t="shared" si="8"/>
        <v>714101</v>
      </c>
      <c r="AP26" s="149">
        <f t="shared" si="9"/>
        <v>7141.01</v>
      </c>
    </row>
    <row r="27" spans="2:42" ht="15.95" customHeight="1" x14ac:dyDescent="0.15">
      <c r="B27" s="107" t="s">
        <v>137</v>
      </c>
      <c r="C27" s="103">
        <v>33</v>
      </c>
      <c r="D27" s="102">
        <v>2139</v>
      </c>
      <c r="E27" s="103">
        <v>2138</v>
      </c>
      <c r="F27" s="108">
        <v>1</v>
      </c>
      <c r="G27" s="108"/>
      <c r="H27" s="102">
        <v>11685</v>
      </c>
      <c r="I27" s="102">
        <v>47252</v>
      </c>
      <c r="J27" s="102">
        <v>74928</v>
      </c>
      <c r="K27" s="109">
        <v>72244</v>
      </c>
      <c r="L27" s="109">
        <v>1511</v>
      </c>
      <c r="M27" s="109">
        <v>94</v>
      </c>
      <c r="N27" s="109">
        <v>1079</v>
      </c>
      <c r="O27" s="102">
        <v>27096</v>
      </c>
      <c r="S27" s="126">
        <v>7492797</v>
      </c>
      <c r="T27" s="128">
        <v>0</v>
      </c>
      <c r="U27" s="146" t="s">
        <v>227</v>
      </c>
      <c r="V27" s="151" t="s">
        <v>227</v>
      </c>
      <c r="X27" s="126">
        <v>7224386</v>
      </c>
      <c r="Y27" s="128">
        <v>0</v>
      </c>
      <c r="Z27" s="128" t="s">
        <v>227</v>
      </c>
      <c r="AA27" s="150" t="s">
        <v>227</v>
      </c>
      <c r="AB27" s="138"/>
      <c r="AC27" s="126">
        <v>151090</v>
      </c>
      <c r="AD27" s="128">
        <v>0</v>
      </c>
      <c r="AE27" s="135" t="s">
        <v>227</v>
      </c>
      <c r="AF27" s="150" t="s">
        <v>227</v>
      </c>
      <c r="AG27" s="148"/>
      <c r="AH27" s="126">
        <v>9386</v>
      </c>
      <c r="AI27" s="128">
        <v>0</v>
      </c>
      <c r="AJ27" s="146" t="s">
        <v>227</v>
      </c>
      <c r="AK27" s="151" t="s">
        <v>227</v>
      </c>
      <c r="AL27" s="148"/>
      <c r="AM27" s="126">
        <v>107935</v>
      </c>
      <c r="AN27" s="128">
        <v>0</v>
      </c>
      <c r="AO27" s="146" t="s">
        <v>227</v>
      </c>
      <c r="AP27" s="151" t="s">
        <v>227</v>
      </c>
    </row>
    <row r="28" spans="2:42" ht="15.95" customHeight="1" x14ac:dyDescent="0.15">
      <c r="B28" s="107" t="s">
        <v>138</v>
      </c>
      <c r="C28" s="103">
        <v>93</v>
      </c>
      <c r="D28" s="102">
        <v>2416</v>
      </c>
      <c r="E28" s="103">
        <v>2404</v>
      </c>
      <c r="F28" s="103">
        <v>12</v>
      </c>
      <c r="G28" s="108"/>
      <c r="H28" s="102">
        <v>11135</v>
      </c>
      <c r="I28" s="102">
        <v>29378</v>
      </c>
      <c r="J28" s="102">
        <v>58999</v>
      </c>
      <c r="K28" s="102">
        <v>41646</v>
      </c>
      <c r="L28" s="102">
        <v>2992</v>
      </c>
      <c r="M28" s="109">
        <v>3574</v>
      </c>
      <c r="N28" s="102">
        <v>10788</v>
      </c>
      <c r="O28" s="102">
        <v>28386</v>
      </c>
      <c r="S28" s="126">
        <v>5898707</v>
      </c>
      <c r="T28" s="127">
        <v>1189</v>
      </c>
      <c r="U28" s="145">
        <f t="shared" si="0"/>
        <v>5899896</v>
      </c>
      <c r="V28" s="149">
        <f t="shared" si="1"/>
        <v>58998.96</v>
      </c>
      <c r="X28" s="126">
        <v>4164594</v>
      </c>
      <c r="Y28" s="127">
        <v>0</v>
      </c>
      <c r="Z28" s="127">
        <f t="shared" si="2"/>
        <v>4164594</v>
      </c>
      <c r="AA28" s="149">
        <f t="shared" si="3"/>
        <v>41645.94</v>
      </c>
      <c r="AB28" s="137"/>
      <c r="AC28" s="126">
        <v>297977</v>
      </c>
      <c r="AD28" s="127">
        <v>1189</v>
      </c>
      <c r="AE28" s="134">
        <f t="shared" si="4"/>
        <v>299166</v>
      </c>
      <c r="AF28" s="149">
        <f t="shared" si="5"/>
        <v>2991.66</v>
      </c>
      <c r="AG28" s="147"/>
      <c r="AH28" s="126">
        <v>357377</v>
      </c>
      <c r="AI28" s="127">
        <v>0</v>
      </c>
      <c r="AJ28" s="134">
        <f t="shared" si="6"/>
        <v>357377</v>
      </c>
      <c r="AK28" s="149">
        <f t="shared" si="7"/>
        <v>3573.77</v>
      </c>
      <c r="AL28" s="147"/>
      <c r="AM28" s="126">
        <v>1078759</v>
      </c>
      <c r="AN28" s="127">
        <v>0</v>
      </c>
      <c r="AO28" s="134">
        <f t="shared" si="8"/>
        <v>1078759</v>
      </c>
      <c r="AP28" s="149">
        <f t="shared" si="9"/>
        <v>10787.59</v>
      </c>
    </row>
    <row r="29" spans="2:42" ht="15.95" customHeight="1" x14ac:dyDescent="0.15">
      <c r="B29" s="107" t="s">
        <v>139</v>
      </c>
      <c r="C29" s="103">
        <v>6</v>
      </c>
      <c r="D29" s="102">
        <v>199</v>
      </c>
      <c r="E29" s="103">
        <v>199</v>
      </c>
      <c r="F29" s="108" t="s">
        <v>309</v>
      </c>
      <c r="G29" s="108"/>
      <c r="H29" s="102">
        <v>979</v>
      </c>
      <c r="I29" s="102">
        <v>2544</v>
      </c>
      <c r="J29" s="102">
        <v>4064</v>
      </c>
      <c r="K29" s="102">
        <v>4039</v>
      </c>
      <c r="L29" s="102">
        <v>20</v>
      </c>
      <c r="M29" s="109" t="s">
        <v>134</v>
      </c>
      <c r="N29" s="102">
        <v>5</v>
      </c>
      <c r="O29" s="102">
        <v>1403</v>
      </c>
      <c r="S29" s="126">
        <v>406396</v>
      </c>
      <c r="T29" s="127">
        <v>0</v>
      </c>
      <c r="U29" s="145">
        <f t="shared" si="0"/>
        <v>406396</v>
      </c>
      <c r="V29" s="149">
        <f t="shared" si="1"/>
        <v>4063.96</v>
      </c>
      <c r="X29" s="126">
        <v>403881</v>
      </c>
      <c r="Y29" s="127">
        <v>0</v>
      </c>
      <c r="Z29" s="127">
        <f t="shared" si="2"/>
        <v>403881</v>
      </c>
      <c r="AA29" s="149">
        <f t="shared" si="3"/>
        <v>4038.81</v>
      </c>
      <c r="AB29" s="137"/>
      <c r="AC29" s="126">
        <v>2000</v>
      </c>
      <c r="AD29" s="127">
        <v>0</v>
      </c>
      <c r="AE29" s="134">
        <f t="shared" si="4"/>
        <v>2000</v>
      </c>
      <c r="AF29" s="149">
        <f t="shared" si="5"/>
        <v>20</v>
      </c>
      <c r="AG29" s="147"/>
      <c r="AH29" s="126">
        <v>0</v>
      </c>
      <c r="AI29" s="127">
        <v>0</v>
      </c>
      <c r="AJ29" s="134">
        <f t="shared" si="6"/>
        <v>0</v>
      </c>
      <c r="AK29" s="149">
        <f t="shared" si="7"/>
        <v>0</v>
      </c>
      <c r="AL29" s="147"/>
      <c r="AM29" s="126">
        <v>515</v>
      </c>
      <c r="AN29" s="127">
        <v>0</v>
      </c>
      <c r="AO29" s="134">
        <f t="shared" si="8"/>
        <v>515</v>
      </c>
      <c r="AP29" s="149">
        <f t="shared" si="9"/>
        <v>5.15</v>
      </c>
    </row>
    <row r="30" spans="2:42" ht="15.95" customHeight="1" x14ac:dyDescent="0.15">
      <c r="B30" s="107" t="s">
        <v>140</v>
      </c>
      <c r="C30" s="103">
        <v>10</v>
      </c>
      <c r="D30" s="102">
        <v>7839</v>
      </c>
      <c r="E30" s="103">
        <v>7839</v>
      </c>
      <c r="F30" s="108" t="s">
        <v>309</v>
      </c>
      <c r="G30" s="108"/>
      <c r="H30" s="102">
        <v>41974</v>
      </c>
      <c r="I30" s="102">
        <v>134776</v>
      </c>
      <c r="J30" s="102">
        <v>311020</v>
      </c>
      <c r="K30" s="102">
        <v>309205</v>
      </c>
      <c r="L30" s="102">
        <v>152</v>
      </c>
      <c r="M30" s="109" t="s">
        <v>134</v>
      </c>
      <c r="N30" s="102">
        <v>1663</v>
      </c>
      <c r="O30" s="102">
        <v>180794</v>
      </c>
      <c r="S30" s="126">
        <v>31101999</v>
      </c>
      <c r="T30" s="127">
        <v>0</v>
      </c>
      <c r="U30" s="145">
        <f t="shared" si="0"/>
        <v>31101999</v>
      </c>
      <c r="V30" s="149">
        <f t="shared" si="1"/>
        <v>311019.99</v>
      </c>
      <c r="X30" s="126">
        <v>30920526</v>
      </c>
      <c r="Y30" s="127">
        <v>0</v>
      </c>
      <c r="Z30" s="127">
        <f t="shared" si="2"/>
        <v>30920526</v>
      </c>
      <c r="AA30" s="149">
        <f t="shared" si="3"/>
        <v>309205.26</v>
      </c>
      <c r="AB30" s="137"/>
      <c r="AC30" s="126">
        <v>15150</v>
      </c>
      <c r="AD30" s="127">
        <v>0</v>
      </c>
      <c r="AE30" s="134">
        <f t="shared" si="4"/>
        <v>15150</v>
      </c>
      <c r="AF30" s="149">
        <f t="shared" si="5"/>
        <v>151.5</v>
      </c>
      <c r="AG30" s="147"/>
      <c r="AH30" s="126">
        <v>0</v>
      </c>
      <c r="AI30" s="127">
        <v>0</v>
      </c>
      <c r="AJ30" s="134">
        <f t="shared" si="6"/>
        <v>0</v>
      </c>
      <c r="AK30" s="149">
        <f t="shared" si="7"/>
        <v>0</v>
      </c>
      <c r="AL30" s="147"/>
      <c r="AM30" s="126">
        <v>166323</v>
      </c>
      <c r="AN30" s="127">
        <v>0</v>
      </c>
      <c r="AO30" s="134">
        <f t="shared" si="8"/>
        <v>166323</v>
      </c>
      <c r="AP30" s="149">
        <f t="shared" si="9"/>
        <v>1663.23</v>
      </c>
    </row>
    <row r="31" spans="2:42" ht="15.95" customHeight="1" x14ac:dyDescent="0.15">
      <c r="B31" s="107" t="s">
        <v>141</v>
      </c>
      <c r="C31" s="103">
        <v>45</v>
      </c>
      <c r="D31" s="102">
        <v>1821</v>
      </c>
      <c r="E31" s="103">
        <v>1821</v>
      </c>
      <c r="F31" s="108" t="s">
        <v>309</v>
      </c>
      <c r="G31" s="108"/>
      <c r="H31" s="102">
        <v>7721</v>
      </c>
      <c r="I31" s="102">
        <v>22263</v>
      </c>
      <c r="J31" s="102">
        <v>46477</v>
      </c>
      <c r="K31" s="102">
        <v>30568</v>
      </c>
      <c r="L31" s="102">
        <v>3863</v>
      </c>
      <c r="M31" s="109">
        <v>0</v>
      </c>
      <c r="N31" s="102">
        <v>12046</v>
      </c>
      <c r="O31" s="102">
        <v>22468</v>
      </c>
      <c r="S31" s="126">
        <v>4647732</v>
      </c>
      <c r="T31" s="127">
        <v>0</v>
      </c>
      <c r="U31" s="145">
        <f t="shared" si="0"/>
        <v>4647732</v>
      </c>
      <c r="V31" s="149">
        <f t="shared" si="1"/>
        <v>46477.32</v>
      </c>
      <c r="X31" s="126">
        <v>3056821</v>
      </c>
      <c r="Y31" s="127">
        <v>0</v>
      </c>
      <c r="Z31" s="127">
        <f t="shared" si="2"/>
        <v>3056821</v>
      </c>
      <c r="AA31" s="149">
        <f t="shared" si="3"/>
        <v>30568.21</v>
      </c>
      <c r="AB31" s="137"/>
      <c r="AC31" s="126">
        <v>386324</v>
      </c>
      <c r="AD31" s="127">
        <v>0</v>
      </c>
      <c r="AE31" s="134">
        <f t="shared" si="4"/>
        <v>386324</v>
      </c>
      <c r="AF31" s="149">
        <f t="shared" si="5"/>
        <v>3863.24</v>
      </c>
      <c r="AG31" s="147"/>
      <c r="AH31" s="126">
        <v>36</v>
      </c>
      <c r="AI31" s="127">
        <v>0</v>
      </c>
      <c r="AJ31" s="134">
        <f t="shared" si="6"/>
        <v>36</v>
      </c>
      <c r="AK31" s="149">
        <f t="shared" si="7"/>
        <v>0.36</v>
      </c>
      <c r="AL31" s="147"/>
      <c r="AM31" s="126">
        <v>1204551</v>
      </c>
      <c r="AN31" s="127">
        <v>0</v>
      </c>
      <c r="AO31" s="134">
        <f t="shared" si="8"/>
        <v>1204551</v>
      </c>
      <c r="AP31" s="149">
        <f t="shared" si="9"/>
        <v>12045.51</v>
      </c>
    </row>
    <row r="32" spans="2:42" ht="15.95" customHeight="1" x14ac:dyDescent="0.15">
      <c r="B32" s="107" t="s">
        <v>142</v>
      </c>
      <c r="C32" s="103">
        <v>3</v>
      </c>
      <c r="D32" s="102">
        <v>161</v>
      </c>
      <c r="E32" s="103">
        <v>161</v>
      </c>
      <c r="F32" s="108" t="s">
        <v>309</v>
      </c>
      <c r="G32" s="108"/>
      <c r="H32" s="109">
        <v>660</v>
      </c>
      <c r="I32" s="109">
        <v>371</v>
      </c>
      <c r="J32" s="109">
        <v>1443</v>
      </c>
      <c r="K32" s="109">
        <v>796</v>
      </c>
      <c r="L32" s="109">
        <v>590</v>
      </c>
      <c r="M32" s="109">
        <v>57</v>
      </c>
      <c r="N32" s="109" t="s">
        <v>134</v>
      </c>
      <c r="O32" s="109">
        <v>993</v>
      </c>
      <c r="P32" s="82"/>
      <c r="Q32" s="82"/>
      <c r="R32" s="82"/>
      <c r="S32" s="126">
        <v>144253</v>
      </c>
      <c r="T32" s="127">
        <v>0</v>
      </c>
      <c r="U32" s="146" t="s">
        <v>227</v>
      </c>
      <c r="V32" s="151" t="s">
        <v>227</v>
      </c>
      <c r="W32" s="82"/>
      <c r="X32" s="126">
        <v>79592</v>
      </c>
      <c r="Y32" s="127">
        <v>0</v>
      </c>
      <c r="Z32" s="128" t="s">
        <v>227</v>
      </c>
      <c r="AA32" s="150" t="s">
        <v>227</v>
      </c>
      <c r="AB32" s="137"/>
      <c r="AC32" s="126">
        <v>58974</v>
      </c>
      <c r="AD32" s="127">
        <v>0</v>
      </c>
      <c r="AE32" s="135" t="s">
        <v>227</v>
      </c>
      <c r="AF32" s="150" t="s">
        <v>227</v>
      </c>
      <c r="AG32" s="147"/>
      <c r="AH32" s="126">
        <v>5687</v>
      </c>
      <c r="AI32" s="127">
        <v>0</v>
      </c>
      <c r="AJ32" s="146" t="s">
        <v>227</v>
      </c>
      <c r="AK32" s="151" t="s">
        <v>227</v>
      </c>
      <c r="AL32" s="147"/>
      <c r="AM32" s="126">
        <v>0</v>
      </c>
      <c r="AN32" s="127">
        <v>0</v>
      </c>
      <c r="AO32" s="146" t="s">
        <v>227</v>
      </c>
      <c r="AP32" s="151" t="s">
        <v>227</v>
      </c>
    </row>
    <row r="33" spans="2:42" ht="15.95" customHeight="1" x14ac:dyDescent="0.15">
      <c r="B33" s="107" t="s">
        <v>103</v>
      </c>
      <c r="C33" s="108">
        <v>25</v>
      </c>
      <c r="D33" s="108">
        <v>528</v>
      </c>
      <c r="E33" s="103">
        <v>519</v>
      </c>
      <c r="F33" s="103">
        <v>9</v>
      </c>
      <c r="G33" s="108"/>
      <c r="H33" s="102">
        <v>2204</v>
      </c>
      <c r="I33" s="102">
        <v>10161</v>
      </c>
      <c r="J33" s="102">
        <v>17454</v>
      </c>
      <c r="K33" s="102">
        <v>15652</v>
      </c>
      <c r="L33" s="102">
        <v>1796</v>
      </c>
      <c r="M33" s="109">
        <v>4</v>
      </c>
      <c r="N33" s="102">
        <v>2</v>
      </c>
      <c r="O33" s="102">
        <v>6808</v>
      </c>
      <c r="P33" s="82"/>
      <c r="Q33" s="82"/>
      <c r="R33" s="82"/>
      <c r="S33" s="126">
        <v>1745449</v>
      </c>
      <c r="T33" s="127">
        <v>0</v>
      </c>
      <c r="U33" s="145">
        <f t="shared" si="0"/>
        <v>1745449</v>
      </c>
      <c r="V33" s="149">
        <f t="shared" si="1"/>
        <v>17454.490000000002</v>
      </c>
      <c r="W33" s="82"/>
      <c r="X33" s="126">
        <v>1565197</v>
      </c>
      <c r="Y33" s="127">
        <v>0</v>
      </c>
      <c r="Z33" s="127">
        <f t="shared" si="2"/>
        <v>1565197</v>
      </c>
      <c r="AA33" s="149">
        <f t="shared" si="3"/>
        <v>15651.97</v>
      </c>
      <c r="AB33" s="137"/>
      <c r="AC33" s="126">
        <v>179579</v>
      </c>
      <c r="AD33" s="127">
        <v>0</v>
      </c>
      <c r="AE33" s="134">
        <f t="shared" si="4"/>
        <v>179579</v>
      </c>
      <c r="AF33" s="149">
        <f t="shared" si="5"/>
        <v>1795.79</v>
      </c>
      <c r="AG33" s="147"/>
      <c r="AH33" s="126">
        <v>432</v>
      </c>
      <c r="AI33" s="127">
        <v>0</v>
      </c>
      <c r="AJ33" s="134">
        <f t="shared" si="6"/>
        <v>432</v>
      </c>
      <c r="AK33" s="149">
        <f t="shared" si="7"/>
        <v>4.32</v>
      </c>
      <c r="AL33" s="147"/>
      <c r="AM33" s="126">
        <v>241</v>
      </c>
      <c r="AN33" s="127">
        <v>0</v>
      </c>
      <c r="AO33" s="134">
        <f t="shared" si="8"/>
        <v>241</v>
      </c>
      <c r="AP33" s="149">
        <f t="shared" si="9"/>
        <v>2.41</v>
      </c>
    </row>
    <row r="34" spans="2:42" ht="15.95" customHeight="1" thickBot="1" x14ac:dyDescent="0.2">
      <c r="B34" s="112" t="s">
        <v>51</v>
      </c>
      <c r="C34" s="113">
        <v>48</v>
      </c>
      <c r="D34" s="113">
        <v>803</v>
      </c>
      <c r="E34" s="223">
        <v>785</v>
      </c>
      <c r="F34" s="223">
        <v>18</v>
      </c>
      <c r="G34" s="108"/>
      <c r="H34" s="223">
        <v>2516</v>
      </c>
      <c r="I34" s="223">
        <v>5486</v>
      </c>
      <c r="J34" s="223">
        <v>24440</v>
      </c>
      <c r="K34" s="223">
        <v>24138</v>
      </c>
      <c r="L34" s="223">
        <v>211</v>
      </c>
      <c r="M34" s="113" t="s">
        <v>134</v>
      </c>
      <c r="N34" s="223">
        <v>91</v>
      </c>
      <c r="O34" s="223">
        <v>17633</v>
      </c>
      <c r="S34" s="142">
        <v>2444038</v>
      </c>
      <c r="T34" s="143">
        <v>0</v>
      </c>
      <c r="U34" s="145">
        <f t="shared" si="0"/>
        <v>2444038</v>
      </c>
      <c r="V34" s="149">
        <f t="shared" si="1"/>
        <v>24440.38</v>
      </c>
      <c r="X34" s="130">
        <v>2413775</v>
      </c>
      <c r="Y34" s="131">
        <v>0</v>
      </c>
      <c r="Z34" s="127">
        <f t="shared" si="2"/>
        <v>2413775</v>
      </c>
      <c r="AA34" s="149">
        <f t="shared" si="3"/>
        <v>24137.75</v>
      </c>
      <c r="AB34" s="137"/>
      <c r="AC34" s="130">
        <v>21140</v>
      </c>
      <c r="AD34" s="131">
        <v>0</v>
      </c>
      <c r="AE34" s="134">
        <f t="shared" si="4"/>
        <v>21140</v>
      </c>
      <c r="AF34" s="149">
        <f t="shared" si="5"/>
        <v>211.4</v>
      </c>
      <c r="AG34" s="147"/>
      <c r="AH34" s="130">
        <v>0</v>
      </c>
      <c r="AI34" s="131">
        <v>0</v>
      </c>
      <c r="AJ34" s="134">
        <f t="shared" si="6"/>
        <v>0</v>
      </c>
      <c r="AK34" s="149">
        <f t="shared" si="7"/>
        <v>0</v>
      </c>
      <c r="AL34" s="147"/>
      <c r="AM34" s="130">
        <v>9123</v>
      </c>
      <c r="AN34" s="131">
        <v>0</v>
      </c>
      <c r="AO34" s="134">
        <f t="shared" si="8"/>
        <v>9123</v>
      </c>
      <c r="AP34" s="149">
        <f t="shared" si="9"/>
        <v>91.23</v>
      </c>
    </row>
    <row r="35" spans="2:42" ht="15.95" customHeight="1" thickBot="1" x14ac:dyDescent="0.2">
      <c r="B35" s="226" t="s">
        <v>295</v>
      </c>
      <c r="C35" s="227"/>
      <c r="D35" s="227"/>
      <c r="E35" s="227"/>
      <c r="F35" s="227"/>
      <c r="G35" s="228"/>
      <c r="H35" s="228"/>
      <c r="R35" s="141" t="s">
        <v>235</v>
      </c>
      <c r="S35" s="133">
        <v>169836002</v>
      </c>
      <c r="T35" s="133">
        <v>12047</v>
      </c>
      <c r="U35" s="136">
        <f>S35+T35</f>
        <v>169848049</v>
      </c>
      <c r="V35" s="149">
        <f t="shared" si="1"/>
        <v>1698480.49</v>
      </c>
      <c r="W35" s="132"/>
      <c r="X35" s="133">
        <v>160266717</v>
      </c>
      <c r="Y35" s="133">
        <v>9388</v>
      </c>
      <c r="Z35" s="139">
        <f>X35+Y35</f>
        <v>160276105</v>
      </c>
      <c r="AA35" s="149">
        <f t="shared" si="3"/>
        <v>1602761.05</v>
      </c>
      <c r="AB35" s="129"/>
      <c r="AC35" s="140">
        <v>3352704</v>
      </c>
      <c r="AD35" s="133">
        <v>2659</v>
      </c>
      <c r="AE35" s="136">
        <f>AC35+AD35</f>
        <v>3355363</v>
      </c>
      <c r="AF35" s="149">
        <f t="shared" si="5"/>
        <v>33553.629999999997</v>
      </c>
      <c r="AG35" s="144"/>
      <c r="AH35" s="133">
        <v>380754</v>
      </c>
      <c r="AI35" s="133">
        <v>0</v>
      </c>
      <c r="AJ35" s="136">
        <f>AH35+AI35</f>
        <v>380754</v>
      </c>
      <c r="AK35" s="149">
        <f t="shared" si="7"/>
        <v>3807.54</v>
      </c>
      <c r="AL35" s="144"/>
      <c r="AM35" s="133">
        <v>5835827</v>
      </c>
      <c r="AN35" s="133">
        <v>0</v>
      </c>
      <c r="AO35" s="136">
        <f>AM35+AN35</f>
        <v>5835827</v>
      </c>
      <c r="AP35" s="149">
        <f t="shared" si="9"/>
        <v>58358.27</v>
      </c>
    </row>
    <row r="36" spans="2:42" ht="16.5" customHeight="1" x14ac:dyDescent="0.15">
      <c r="B36" s="101" t="s">
        <v>313</v>
      </c>
      <c r="C36" s="3"/>
      <c r="D36" s="3"/>
      <c r="E36" s="3"/>
      <c r="F36" s="3"/>
      <c r="G36" s="114"/>
      <c r="H36" s="114"/>
      <c r="I36" s="3"/>
      <c r="J36" s="3"/>
      <c r="K36" s="3"/>
      <c r="L36" s="3"/>
      <c r="M36" s="3"/>
      <c r="N36" s="3"/>
      <c r="O36" s="3"/>
    </row>
    <row r="37" spans="2:42" ht="16.5" customHeight="1" x14ac:dyDescent="0.15">
      <c r="B37" s="62"/>
      <c r="C37" s="59"/>
      <c r="F37" s="63"/>
      <c r="G37" s="62"/>
      <c r="H37" s="62"/>
    </row>
    <row r="38" spans="2:42" ht="16.5" customHeight="1" x14ac:dyDescent="0.15">
      <c r="B38" s="62"/>
      <c r="C38" s="62"/>
      <c r="D38" s="62"/>
      <c r="E38" s="62"/>
      <c r="F38" s="62"/>
      <c r="G38" s="62"/>
      <c r="H38" s="62"/>
    </row>
    <row r="39" spans="2:42" ht="16.5" customHeight="1" x14ac:dyDescent="0.15">
      <c r="B39" s="62"/>
      <c r="C39" s="62"/>
      <c r="D39" s="62"/>
      <c r="E39" s="62"/>
      <c r="F39" s="62"/>
      <c r="G39" s="62"/>
      <c r="H39" s="62"/>
      <c r="O39" s="82"/>
    </row>
    <row r="40" spans="2:42" ht="16.5" customHeight="1" x14ac:dyDescent="0.15">
      <c r="B40" s="63"/>
      <c r="C40" s="69"/>
      <c r="D40" s="69"/>
      <c r="E40" s="69"/>
      <c r="F40" s="69"/>
      <c r="G40" s="69"/>
      <c r="H40" s="69"/>
      <c r="I40" s="57"/>
      <c r="O40" s="82"/>
    </row>
    <row r="41" spans="2:42" ht="16.5" customHeight="1" x14ac:dyDescent="0.15">
      <c r="B41" s="75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69"/>
      <c r="N41" s="69"/>
      <c r="O41" s="82"/>
    </row>
    <row r="42" spans="2:42" ht="16.5" customHeight="1" x14ac:dyDescent="0.15">
      <c r="B42" s="75"/>
      <c r="C42" s="69"/>
      <c r="D42" s="69"/>
      <c r="E42" s="69"/>
      <c r="F42" s="69"/>
      <c r="G42" s="69"/>
      <c r="H42" s="69"/>
      <c r="I42" s="63"/>
      <c r="J42" s="63"/>
      <c r="K42" s="63"/>
      <c r="L42" s="63"/>
      <c r="M42" s="63"/>
      <c r="N42" s="63"/>
    </row>
    <row r="43" spans="2:42" ht="16.5" customHeight="1" x14ac:dyDescent="0.15">
      <c r="B43" s="75"/>
      <c r="C43" s="69"/>
      <c r="D43" s="69"/>
      <c r="E43" s="69"/>
      <c r="F43" s="69"/>
      <c r="G43" s="69"/>
      <c r="H43" s="69"/>
      <c r="I43" s="62"/>
      <c r="J43" s="62"/>
      <c r="K43" s="62"/>
      <c r="L43" s="62"/>
      <c r="M43" s="62"/>
      <c r="N43" s="62"/>
    </row>
    <row r="44" spans="2:42" ht="16.5" customHeight="1" x14ac:dyDescent="0.15">
      <c r="B44" s="75"/>
      <c r="C44" s="69"/>
      <c r="D44" s="69"/>
      <c r="E44" s="69"/>
      <c r="F44" s="69"/>
      <c r="G44" s="69"/>
      <c r="H44" s="69"/>
      <c r="I44" s="62"/>
      <c r="J44" s="62"/>
      <c r="K44" s="62"/>
      <c r="L44" s="62"/>
      <c r="M44" s="62"/>
      <c r="N44" s="62"/>
    </row>
    <row r="45" spans="2:42" ht="16.5" customHeight="1" x14ac:dyDescent="0.15">
      <c r="B45" s="61"/>
      <c r="C45" s="61"/>
      <c r="D45" s="61"/>
      <c r="E45" s="61"/>
      <c r="F45" s="83"/>
      <c r="G45" s="83"/>
      <c r="H45" s="83"/>
    </row>
    <row r="46" spans="2:42" ht="15" customHeight="1" x14ac:dyDescent="0.15">
      <c r="B46" s="75"/>
      <c r="C46" s="67"/>
      <c r="D46" s="67"/>
      <c r="E46" s="67"/>
      <c r="F46" s="83"/>
      <c r="G46" s="83"/>
      <c r="H46" s="83"/>
    </row>
    <row r="47" spans="2:42" ht="15" customHeight="1" x14ac:dyDescent="0.15">
      <c r="B47" s="75"/>
      <c r="C47" s="67"/>
      <c r="D47" s="67"/>
      <c r="E47" s="67"/>
      <c r="F47" s="83"/>
      <c r="G47" s="83"/>
      <c r="H47" s="83"/>
    </row>
    <row r="48" spans="2:42" ht="15" customHeight="1" x14ac:dyDescent="0.15">
      <c r="B48" s="75"/>
      <c r="C48" s="67"/>
      <c r="D48" s="67"/>
      <c r="E48" s="67"/>
      <c r="F48" s="83"/>
      <c r="G48" s="83"/>
      <c r="H48" s="83"/>
    </row>
    <row r="49" spans="2:8" ht="15" customHeight="1" x14ac:dyDescent="0.15">
      <c r="B49" s="75"/>
      <c r="F49" s="63"/>
      <c r="G49" s="63"/>
      <c r="H49" s="63"/>
    </row>
    <row r="50" spans="2:8" ht="15" customHeight="1" x14ac:dyDescent="0.15">
      <c r="B50" s="59"/>
    </row>
    <row r="51" spans="2:8" ht="13.5" customHeight="1" x14ac:dyDescent="0.15">
      <c r="B51" s="59"/>
    </row>
    <row r="52" spans="2:8" ht="13.5" customHeight="1" x14ac:dyDescent="0.15">
      <c r="B52" s="59"/>
    </row>
  </sheetData>
  <mergeCells count="42">
    <mergeCell ref="AK8:AK10"/>
    <mergeCell ref="AP8:AP10"/>
    <mergeCell ref="AO9:AO10"/>
    <mergeCell ref="AE9:AE10"/>
    <mergeCell ref="AJ9:AJ10"/>
    <mergeCell ref="AL9:AL10"/>
    <mergeCell ref="AN9:AN10"/>
    <mergeCell ref="AM8:AN8"/>
    <mergeCell ref="AI9:AI10"/>
    <mergeCell ref="AH9:AH10"/>
    <mergeCell ref="AM9:AM10"/>
    <mergeCell ref="AH8:AI8"/>
    <mergeCell ref="S9:S10"/>
    <mergeCell ref="T9:T10"/>
    <mergeCell ref="U9:U10"/>
    <mergeCell ref="Z9:Z10"/>
    <mergeCell ref="AG9:AG10"/>
    <mergeCell ref="AD9:AD10"/>
    <mergeCell ref="AC9:AC10"/>
    <mergeCell ref="X9:X10"/>
    <mergeCell ref="Y9:Y10"/>
    <mergeCell ref="V8:V10"/>
    <mergeCell ref="AA8:AA10"/>
    <mergeCell ref="AF8:AF10"/>
    <mergeCell ref="AC8:AD8"/>
    <mergeCell ref="X8:Y8"/>
    <mergeCell ref="S8:T8"/>
    <mergeCell ref="B3:B5"/>
    <mergeCell ref="C3:C5"/>
    <mergeCell ref="H3:H5"/>
    <mergeCell ref="I3:I5"/>
    <mergeCell ref="E4:E5"/>
    <mergeCell ref="F4:F5"/>
    <mergeCell ref="O3:O5"/>
    <mergeCell ref="D4:D5"/>
    <mergeCell ref="J3:N3"/>
    <mergeCell ref="J4:J5"/>
    <mergeCell ref="K4:K5"/>
    <mergeCell ref="L4:L5"/>
    <mergeCell ref="M4:M5"/>
    <mergeCell ref="N4:N5"/>
    <mergeCell ref="D3:F3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74" orientation="landscape" r:id="rId1"/>
  <headerFooter alignWithMargins="0"/>
  <colBreaks count="1" manualBreakCount="1">
    <brk id="7" min="1" max="3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152"/>
  <sheetViews>
    <sheetView showGridLines="0" zoomScaleNormal="100" zoomScaleSheetLayoutView="100" workbookViewId="0">
      <selection activeCell="G12" sqref="G12"/>
    </sheetView>
  </sheetViews>
  <sheetFormatPr defaultRowHeight="13.5" x14ac:dyDescent="0.15"/>
  <cols>
    <col min="1" max="1" width="13.25" style="55" bestFit="1" customWidth="1"/>
    <col min="2" max="2" width="9.5" style="55" customWidth="1"/>
    <col min="3" max="7" width="16.375" style="55" customWidth="1"/>
    <col min="8" max="8" width="1.5" style="55" customWidth="1"/>
    <col min="9" max="13" width="18.375" style="55" customWidth="1"/>
    <col min="14" max="16384" width="9" style="55"/>
  </cols>
  <sheetData>
    <row r="2" spans="1:14" ht="21" x14ac:dyDescent="0.2">
      <c r="A2" s="79"/>
      <c r="C2" s="56"/>
      <c r="E2" s="56"/>
      <c r="F2" s="56"/>
      <c r="G2" s="80" t="s">
        <v>332</v>
      </c>
      <c r="I2" s="84" t="s">
        <v>199</v>
      </c>
      <c r="J2" s="56"/>
      <c r="L2" s="56"/>
      <c r="M2" s="56"/>
      <c r="N2" s="79"/>
    </row>
    <row r="3" spans="1:14" ht="28.5" customHeight="1" x14ac:dyDescent="0.15">
      <c r="B3" s="339" t="s">
        <v>314</v>
      </c>
      <c r="C3" s="339"/>
      <c r="D3" s="339"/>
      <c r="E3" s="339"/>
      <c r="F3" s="339"/>
      <c r="G3" s="339"/>
      <c r="H3" s="229"/>
      <c r="I3" s="340" t="s">
        <v>172</v>
      </c>
      <c r="J3" s="340"/>
      <c r="K3" s="340"/>
      <c r="L3" s="340"/>
      <c r="M3" s="340"/>
    </row>
    <row r="4" spans="1:14" s="59" customFormat="1" ht="19.5" customHeight="1" thickBot="1" x14ac:dyDescent="0.2">
      <c r="B4" s="230" t="s">
        <v>315</v>
      </c>
      <c r="C4" s="231"/>
      <c r="D4" s="231"/>
      <c r="E4" s="231"/>
      <c r="F4" s="231"/>
      <c r="G4" s="231"/>
      <c r="H4" s="232"/>
      <c r="I4" s="231"/>
      <c r="J4" s="231"/>
      <c r="K4" s="231"/>
      <c r="L4" s="341" t="s">
        <v>183</v>
      </c>
      <c r="M4" s="341"/>
    </row>
    <row r="5" spans="1:14" ht="13.5" customHeight="1" x14ac:dyDescent="0.15">
      <c r="B5" s="342" t="s">
        <v>2</v>
      </c>
      <c r="C5" s="345" t="s">
        <v>118</v>
      </c>
      <c r="D5" s="346"/>
      <c r="E5" s="346"/>
      <c r="F5" s="347"/>
      <c r="G5" s="348" t="s">
        <v>57</v>
      </c>
      <c r="H5" s="233"/>
      <c r="I5" s="342" t="s">
        <v>58</v>
      </c>
      <c r="J5" s="351" t="s">
        <v>171</v>
      </c>
      <c r="K5" s="351" t="s">
        <v>170</v>
      </c>
      <c r="L5" s="351" t="s">
        <v>59</v>
      </c>
      <c r="M5" s="354" t="s">
        <v>60</v>
      </c>
    </row>
    <row r="6" spans="1:14" ht="13.5" customHeight="1" x14ac:dyDescent="0.15">
      <c r="B6" s="343"/>
      <c r="C6" s="357" t="s">
        <v>0</v>
      </c>
      <c r="D6" s="234" t="s">
        <v>113</v>
      </c>
      <c r="E6" s="234" t="s">
        <v>113</v>
      </c>
      <c r="F6" s="235" t="s">
        <v>113</v>
      </c>
      <c r="G6" s="349"/>
      <c r="H6" s="236"/>
      <c r="I6" s="343"/>
      <c r="J6" s="352"/>
      <c r="K6" s="352"/>
      <c r="L6" s="352"/>
      <c r="M6" s="355"/>
    </row>
    <row r="7" spans="1:14" ht="13.5" customHeight="1" x14ac:dyDescent="0.15">
      <c r="B7" s="344"/>
      <c r="C7" s="358"/>
      <c r="D7" s="237" t="s">
        <v>37</v>
      </c>
      <c r="E7" s="238" t="s">
        <v>38</v>
      </c>
      <c r="F7" s="237" t="s">
        <v>56</v>
      </c>
      <c r="G7" s="350"/>
      <c r="H7" s="236"/>
      <c r="I7" s="344"/>
      <c r="J7" s="353"/>
      <c r="K7" s="353"/>
      <c r="L7" s="353"/>
      <c r="M7" s="356"/>
    </row>
    <row r="8" spans="1:14" ht="13.5" customHeight="1" x14ac:dyDescent="0.15">
      <c r="B8" s="239" t="s">
        <v>291</v>
      </c>
      <c r="C8" s="240">
        <v>246</v>
      </c>
      <c r="D8" s="240">
        <v>175</v>
      </c>
      <c r="E8" s="240">
        <v>50</v>
      </c>
      <c r="F8" s="240">
        <v>21</v>
      </c>
      <c r="G8" s="240">
        <v>35066</v>
      </c>
      <c r="H8" s="240"/>
      <c r="I8" s="240">
        <v>166209</v>
      </c>
      <c r="J8" s="240">
        <v>674250</v>
      </c>
      <c r="K8" s="241">
        <v>1462334</v>
      </c>
      <c r="L8" s="241">
        <v>1443404</v>
      </c>
      <c r="M8" s="241">
        <v>701496</v>
      </c>
    </row>
    <row r="9" spans="1:14" ht="13.5" customHeight="1" x14ac:dyDescent="0.15">
      <c r="B9" s="242" t="s">
        <v>292</v>
      </c>
      <c r="C9" s="240">
        <v>240</v>
      </c>
      <c r="D9" s="240">
        <v>171</v>
      </c>
      <c r="E9" s="240">
        <v>50</v>
      </c>
      <c r="F9" s="240">
        <v>19</v>
      </c>
      <c r="G9" s="240">
        <v>35203</v>
      </c>
      <c r="H9" s="240"/>
      <c r="I9" s="240">
        <v>169897</v>
      </c>
      <c r="J9" s="240">
        <v>732000</v>
      </c>
      <c r="K9" s="241">
        <v>1517326</v>
      </c>
      <c r="L9" s="241">
        <v>1478682</v>
      </c>
      <c r="M9" s="241">
        <v>681133</v>
      </c>
    </row>
    <row r="10" spans="1:14" ht="13.5" customHeight="1" x14ac:dyDescent="0.15">
      <c r="B10" s="242" t="s">
        <v>293</v>
      </c>
      <c r="C10" s="240">
        <v>236</v>
      </c>
      <c r="D10" s="241">
        <v>168</v>
      </c>
      <c r="E10" s="241">
        <v>49</v>
      </c>
      <c r="F10" s="241">
        <v>19</v>
      </c>
      <c r="G10" s="240">
        <v>33946</v>
      </c>
      <c r="H10" s="240"/>
      <c r="I10" s="240">
        <v>169458.42</v>
      </c>
      <c r="J10" s="240">
        <v>704972.29</v>
      </c>
      <c r="K10" s="240">
        <v>1553894.87</v>
      </c>
      <c r="L10" s="240">
        <v>1497245.68</v>
      </c>
      <c r="M10" s="240">
        <v>728176</v>
      </c>
    </row>
    <row r="11" spans="1:14" ht="13.5" customHeight="1" x14ac:dyDescent="0.15">
      <c r="B11" s="242" t="s">
        <v>294</v>
      </c>
      <c r="C11" s="240">
        <v>231</v>
      </c>
      <c r="D11" s="241">
        <v>159</v>
      </c>
      <c r="E11" s="241">
        <v>52</v>
      </c>
      <c r="F11" s="241">
        <v>20</v>
      </c>
      <c r="G11" s="240">
        <v>34123</v>
      </c>
      <c r="H11" s="240"/>
      <c r="I11" s="240">
        <v>166571.57</v>
      </c>
      <c r="J11" s="240">
        <v>721733.35</v>
      </c>
      <c r="K11" s="240">
        <v>1619121.57</v>
      </c>
      <c r="L11" s="240">
        <v>1569045.11</v>
      </c>
      <c r="M11" s="240">
        <v>784794.39</v>
      </c>
    </row>
    <row r="12" spans="1:14" ht="13.5" customHeight="1" thickBot="1" x14ac:dyDescent="0.2">
      <c r="B12" s="243" t="s">
        <v>228</v>
      </c>
      <c r="C12" s="244">
        <v>242</v>
      </c>
      <c r="D12" s="245">
        <v>171</v>
      </c>
      <c r="E12" s="245">
        <v>54</v>
      </c>
      <c r="F12" s="245">
        <v>17</v>
      </c>
      <c r="G12" s="246">
        <v>33687</v>
      </c>
      <c r="H12" s="240"/>
      <c r="I12" s="246">
        <v>166308</v>
      </c>
      <c r="J12" s="246">
        <v>672746</v>
      </c>
      <c r="K12" s="246">
        <v>1524724</v>
      </c>
      <c r="L12" s="246">
        <v>1479901</v>
      </c>
      <c r="M12" s="246">
        <v>744993</v>
      </c>
    </row>
    <row r="13" spans="1:14" ht="16.5" customHeight="1" x14ac:dyDescent="0.15">
      <c r="B13" s="106" t="s">
        <v>295</v>
      </c>
      <c r="C13" s="106"/>
      <c r="D13" s="106"/>
      <c r="E13" s="106"/>
      <c r="F13" s="106"/>
      <c r="G13" s="106"/>
      <c r="H13" s="236"/>
      <c r="I13" s="236"/>
      <c r="J13" s="236"/>
      <c r="K13" s="236"/>
      <c r="L13" s="236"/>
      <c r="M13" s="236"/>
    </row>
    <row r="14" spans="1:14" ht="16.5" customHeight="1" x14ac:dyDescent="0.15">
      <c r="B14" s="301" t="s">
        <v>296</v>
      </c>
      <c r="C14" s="301"/>
      <c r="D14" s="301"/>
      <c r="E14" s="301"/>
      <c r="F14" s="301"/>
      <c r="G14" s="301"/>
      <c r="H14" s="301"/>
      <c r="I14" s="236"/>
      <c r="J14" s="236"/>
      <c r="K14" s="236"/>
      <c r="L14" s="236"/>
      <c r="M14" s="236"/>
    </row>
    <row r="15" spans="1:14" ht="9.9499999999999993" customHeight="1" x14ac:dyDescent="0.15">
      <c r="B15" s="247"/>
      <c r="C15" s="248"/>
      <c r="D15" s="248"/>
      <c r="E15" s="248"/>
      <c r="F15" s="248"/>
      <c r="G15" s="248"/>
      <c r="H15" s="249"/>
      <c r="I15" s="249"/>
      <c r="J15" s="249"/>
      <c r="K15" s="249"/>
      <c r="L15" s="249"/>
      <c r="M15" s="249"/>
    </row>
    <row r="16" spans="1:14" ht="9.9499999999999993" customHeight="1" x14ac:dyDescent="0.15">
      <c r="B16" s="248"/>
      <c r="C16" s="248"/>
      <c r="D16" s="248"/>
      <c r="E16" s="248"/>
      <c r="F16" s="248"/>
      <c r="G16" s="248"/>
      <c r="H16" s="249"/>
      <c r="I16" s="249"/>
      <c r="J16" s="249"/>
      <c r="K16" s="249"/>
      <c r="L16" s="249"/>
      <c r="M16" s="249"/>
    </row>
    <row r="17" spans="2:6" ht="9.9499999999999993" customHeight="1" x14ac:dyDescent="0.15">
      <c r="B17" s="85"/>
      <c r="C17" s="85"/>
      <c r="D17" s="85"/>
      <c r="E17" s="85"/>
      <c r="F17" s="85"/>
    </row>
    <row r="18" spans="2:6" ht="9.9499999999999993" customHeight="1" x14ac:dyDescent="0.15"/>
    <row r="19" spans="2:6" ht="9.9499999999999993" customHeight="1" x14ac:dyDescent="0.15"/>
    <row r="20" spans="2:6" ht="9.9499999999999993" customHeight="1" x14ac:dyDescent="0.15"/>
    <row r="21" spans="2:6" ht="9.9499999999999993" customHeight="1" x14ac:dyDescent="0.15"/>
    <row r="22" spans="2:6" ht="9.9499999999999993" customHeight="1" x14ac:dyDescent="0.15"/>
    <row r="23" spans="2:6" ht="9.9499999999999993" customHeight="1" x14ac:dyDescent="0.15"/>
    <row r="24" spans="2:6" ht="9.9499999999999993" customHeight="1" x14ac:dyDescent="0.15"/>
    <row r="25" spans="2:6" ht="9.9499999999999993" customHeight="1" x14ac:dyDescent="0.15"/>
    <row r="26" spans="2:6" ht="9.9499999999999993" customHeight="1" x14ac:dyDescent="0.15"/>
    <row r="27" spans="2:6" ht="9.9499999999999993" customHeight="1" x14ac:dyDescent="0.15"/>
    <row r="28" spans="2:6" ht="9.9499999999999993" customHeight="1" x14ac:dyDescent="0.15"/>
    <row r="29" spans="2:6" ht="9.9499999999999993" customHeight="1" x14ac:dyDescent="0.15"/>
    <row r="30" spans="2:6" ht="9.9499999999999993" customHeight="1" x14ac:dyDescent="0.15"/>
    <row r="31" spans="2:6" ht="9.9499999999999993" customHeight="1" x14ac:dyDescent="0.15"/>
    <row r="32" spans="2:6" ht="9.9499999999999993" customHeight="1" x14ac:dyDescent="0.15"/>
    <row r="33" ht="9.9499999999999993" customHeight="1" x14ac:dyDescent="0.15"/>
    <row r="34" ht="9.9499999999999993" customHeight="1" x14ac:dyDescent="0.15"/>
    <row r="35" ht="9.9499999999999993" customHeight="1" x14ac:dyDescent="0.15"/>
    <row r="36" ht="9.9499999999999993" customHeight="1" x14ac:dyDescent="0.15"/>
    <row r="37" ht="9.9499999999999993" customHeight="1" x14ac:dyDescent="0.15"/>
    <row r="38" ht="9.9499999999999993" customHeight="1" x14ac:dyDescent="0.15"/>
    <row r="39" ht="9.9499999999999993" customHeight="1" x14ac:dyDescent="0.15"/>
    <row r="40" ht="9.9499999999999993" customHeight="1" x14ac:dyDescent="0.15"/>
    <row r="41" ht="9.9499999999999993" customHeight="1" x14ac:dyDescent="0.15"/>
    <row r="42" ht="9.9499999999999993" customHeight="1" x14ac:dyDescent="0.15"/>
    <row r="43" ht="9.9499999999999993" customHeight="1" x14ac:dyDescent="0.15"/>
    <row r="44" ht="9.9499999999999993" customHeight="1" x14ac:dyDescent="0.15"/>
    <row r="45" ht="9.9499999999999993" customHeight="1" x14ac:dyDescent="0.15"/>
    <row r="46" ht="9.9499999999999993" customHeight="1" x14ac:dyDescent="0.15"/>
    <row r="47" ht="9.9499999999999993" customHeight="1" x14ac:dyDescent="0.15"/>
    <row r="48" ht="9.9499999999999993" customHeight="1" x14ac:dyDescent="0.15"/>
    <row r="49" ht="9.9499999999999993" customHeight="1" x14ac:dyDescent="0.15"/>
    <row r="50" ht="9.9499999999999993" customHeight="1" x14ac:dyDescent="0.15"/>
    <row r="51" ht="9.9499999999999993" customHeight="1" x14ac:dyDescent="0.15"/>
    <row r="52" ht="9.9499999999999993" customHeight="1" x14ac:dyDescent="0.15"/>
    <row r="53" ht="9.9499999999999993" customHeight="1" x14ac:dyDescent="0.15"/>
    <row r="54" ht="9.9499999999999993" customHeight="1" x14ac:dyDescent="0.15"/>
    <row r="55" ht="9.9499999999999993" customHeight="1" x14ac:dyDescent="0.15"/>
    <row r="56" ht="9.9499999999999993" customHeight="1" x14ac:dyDescent="0.15"/>
    <row r="57" ht="9.9499999999999993" customHeight="1" x14ac:dyDescent="0.15"/>
    <row r="58" ht="9.9499999999999993" customHeight="1" x14ac:dyDescent="0.15"/>
    <row r="59" ht="9.9499999999999993" customHeight="1" x14ac:dyDescent="0.15"/>
    <row r="60" ht="9.9499999999999993" customHeight="1" x14ac:dyDescent="0.15"/>
    <row r="61" ht="9.9499999999999993" customHeight="1" x14ac:dyDescent="0.15"/>
    <row r="62" ht="9.9499999999999993" customHeight="1" x14ac:dyDescent="0.15"/>
    <row r="63" ht="9.9499999999999993" customHeight="1" x14ac:dyDescent="0.15"/>
    <row r="64" ht="9.9499999999999993" customHeight="1" x14ac:dyDescent="0.15"/>
    <row r="65" ht="9.9499999999999993" customHeight="1" x14ac:dyDescent="0.15"/>
    <row r="66" ht="9.9499999999999993" customHeight="1" x14ac:dyDescent="0.15"/>
    <row r="67" ht="9.9499999999999993" customHeight="1" x14ac:dyDescent="0.15"/>
    <row r="68" ht="9.9499999999999993" customHeight="1" x14ac:dyDescent="0.15"/>
    <row r="69" ht="9.9499999999999993" customHeight="1" x14ac:dyDescent="0.15"/>
    <row r="70" ht="9.9499999999999993" customHeight="1" x14ac:dyDescent="0.15"/>
    <row r="71" ht="9.9499999999999993" customHeight="1" x14ac:dyDescent="0.15"/>
    <row r="72" ht="9.9499999999999993" customHeight="1" x14ac:dyDescent="0.15"/>
    <row r="73" ht="9.9499999999999993" customHeight="1" x14ac:dyDescent="0.15"/>
    <row r="74" ht="9.9499999999999993" customHeight="1" x14ac:dyDescent="0.15"/>
    <row r="75" ht="9.9499999999999993" customHeight="1" x14ac:dyDescent="0.15"/>
    <row r="76" ht="9.9499999999999993" customHeight="1" x14ac:dyDescent="0.15"/>
    <row r="77" ht="9.9499999999999993" customHeight="1" x14ac:dyDescent="0.15"/>
    <row r="78" ht="9.9499999999999993" customHeight="1" x14ac:dyDescent="0.15"/>
    <row r="79" ht="9.9499999999999993" customHeight="1" x14ac:dyDescent="0.15"/>
    <row r="80" ht="9.9499999999999993" customHeight="1" x14ac:dyDescent="0.15"/>
    <row r="81" ht="9.9499999999999993" customHeight="1" x14ac:dyDescent="0.15"/>
    <row r="82" ht="9.9499999999999993" customHeight="1" x14ac:dyDescent="0.15"/>
    <row r="83" ht="9.9499999999999993" customHeight="1" x14ac:dyDescent="0.15"/>
    <row r="84" ht="9.9499999999999993" customHeight="1" x14ac:dyDescent="0.15"/>
    <row r="85" ht="9.9499999999999993" customHeight="1" x14ac:dyDescent="0.15"/>
    <row r="86" ht="9.9499999999999993" customHeight="1" x14ac:dyDescent="0.15"/>
    <row r="87" ht="9.9499999999999993" customHeight="1" x14ac:dyDescent="0.15"/>
    <row r="88" ht="9.9499999999999993" customHeight="1" x14ac:dyDescent="0.15"/>
    <row r="89" ht="9.9499999999999993" customHeight="1" x14ac:dyDescent="0.15"/>
    <row r="90" ht="9.9499999999999993" customHeight="1" x14ac:dyDescent="0.15"/>
    <row r="91" ht="9.9499999999999993" customHeight="1" x14ac:dyDescent="0.15"/>
    <row r="92" ht="9.9499999999999993" customHeight="1" x14ac:dyDescent="0.15"/>
    <row r="93" ht="9.9499999999999993" customHeight="1" x14ac:dyDescent="0.15"/>
    <row r="94" ht="9.9499999999999993" customHeight="1" x14ac:dyDescent="0.15"/>
    <row r="95" ht="9.9499999999999993" customHeight="1" x14ac:dyDescent="0.15"/>
    <row r="96" ht="9.9499999999999993" customHeight="1" x14ac:dyDescent="0.15"/>
    <row r="97" ht="9.9499999999999993" customHeight="1" x14ac:dyDescent="0.15"/>
    <row r="98" ht="9.9499999999999993" customHeight="1" x14ac:dyDescent="0.15"/>
    <row r="99" ht="9.9499999999999993" customHeight="1" x14ac:dyDescent="0.15"/>
    <row r="100" ht="9.9499999999999993" customHeight="1" x14ac:dyDescent="0.15"/>
    <row r="101" ht="9.9499999999999993" customHeight="1" x14ac:dyDescent="0.15"/>
    <row r="102" ht="9.9499999999999993" customHeight="1" x14ac:dyDescent="0.15"/>
    <row r="103" ht="9.9499999999999993" customHeight="1" x14ac:dyDescent="0.15"/>
    <row r="104" ht="9.9499999999999993" customHeight="1" x14ac:dyDescent="0.15"/>
    <row r="105" ht="9.9499999999999993" customHeight="1" x14ac:dyDescent="0.15"/>
    <row r="106" ht="9.9499999999999993" customHeight="1" x14ac:dyDescent="0.15"/>
    <row r="107" ht="9.9499999999999993" customHeight="1" x14ac:dyDescent="0.15"/>
    <row r="108" ht="9.9499999999999993" customHeight="1" x14ac:dyDescent="0.15"/>
    <row r="109" ht="9.9499999999999993" customHeight="1" x14ac:dyDescent="0.15"/>
    <row r="110" ht="9.9499999999999993" customHeight="1" x14ac:dyDescent="0.15"/>
    <row r="111" ht="9.9499999999999993" customHeight="1" x14ac:dyDescent="0.15"/>
    <row r="112" ht="9.9499999999999993" customHeight="1" x14ac:dyDescent="0.15"/>
    <row r="113" ht="9.9499999999999993" customHeight="1" x14ac:dyDescent="0.15"/>
    <row r="114" ht="9.9499999999999993" customHeight="1" x14ac:dyDescent="0.15"/>
    <row r="115" ht="9.9499999999999993" customHeight="1" x14ac:dyDescent="0.15"/>
    <row r="116" ht="9.9499999999999993" customHeight="1" x14ac:dyDescent="0.15"/>
    <row r="117" ht="9.9499999999999993" customHeight="1" x14ac:dyDescent="0.15"/>
    <row r="118" ht="9.9499999999999993" customHeight="1" x14ac:dyDescent="0.15"/>
    <row r="119" ht="9.9499999999999993" customHeight="1" x14ac:dyDescent="0.15"/>
    <row r="120" ht="9.9499999999999993" customHeight="1" x14ac:dyDescent="0.15"/>
    <row r="121" ht="9.9499999999999993" customHeight="1" x14ac:dyDescent="0.15"/>
    <row r="122" ht="9.9499999999999993" customHeight="1" x14ac:dyDescent="0.15"/>
    <row r="123" ht="9.9499999999999993" customHeight="1" x14ac:dyDescent="0.15"/>
    <row r="124" ht="9.9499999999999993" customHeight="1" x14ac:dyDescent="0.15"/>
    <row r="125" ht="9.9499999999999993" customHeight="1" x14ac:dyDescent="0.15"/>
    <row r="126" ht="9.9499999999999993" customHeight="1" x14ac:dyDescent="0.15"/>
    <row r="127" ht="9.9499999999999993" customHeight="1" x14ac:dyDescent="0.15"/>
    <row r="128" ht="9.9499999999999993" customHeight="1" x14ac:dyDescent="0.15"/>
    <row r="129" ht="9.9499999999999993" customHeight="1" x14ac:dyDescent="0.15"/>
    <row r="130" ht="9.9499999999999993" customHeight="1" x14ac:dyDescent="0.15"/>
    <row r="131" ht="9.9499999999999993" customHeight="1" x14ac:dyDescent="0.15"/>
    <row r="132" ht="9.9499999999999993" customHeight="1" x14ac:dyDescent="0.15"/>
    <row r="133" ht="9.9499999999999993" customHeight="1" x14ac:dyDescent="0.15"/>
    <row r="134" ht="9.9499999999999993" customHeight="1" x14ac:dyDescent="0.15"/>
    <row r="135" ht="9.9499999999999993" customHeight="1" x14ac:dyDescent="0.15"/>
    <row r="136" ht="9.9499999999999993" customHeight="1" x14ac:dyDescent="0.15"/>
    <row r="137" ht="9.9499999999999993" customHeight="1" x14ac:dyDescent="0.15"/>
    <row r="138" ht="9.9499999999999993" customHeight="1" x14ac:dyDescent="0.15"/>
    <row r="139" ht="9.9499999999999993" customHeight="1" x14ac:dyDescent="0.15"/>
    <row r="140" ht="9.9499999999999993" customHeight="1" x14ac:dyDescent="0.15"/>
    <row r="141" ht="9.9499999999999993" customHeight="1" x14ac:dyDescent="0.15"/>
    <row r="142" ht="9.9499999999999993" customHeight="1" x14ac:dyDescent="0.15"/>
    <row r="143" ht="9.9499999999999993" customHeight="1" x14ac:dyDescent="0.15"/>
    <row r="144" ht="9.9499999999999993" customHeight="1" x14ac:dyDescent="0.15"/>
    <row r="145" ht="9.9499999999999993" customHeight="1" x14ac:dyDescent="0.15"/>
    <row r="146" ht="9.9499999999999993" customHeight="1" x14ac:dyDescent="0.15"/>
    <row r="147" ht="9.9499999999999993" customHeight="1" x14ac:dyDescent="0.15"/>
    <row r="148" ht="9.9499999999999993" customHeight="1" x14ac:dyDescent="0.15"/>
    <row r="149" ht="9.9499999999999993" customHeight="1" x14ac:dyDescent="0.15"/>
    <row r="150" ht="9.9499999999999993" customHeight="1" x14ac:dyDescent="0.15"/>
    <row r="151" ht="9.9499999999999993" customHeight="1" x14ac:dyDescent="0.15"/>
    <row r="152" ht="9.9499999999999993" customHeight="1" x14ac:dyDescent="0.15"/>
  </sheetData>
  <mergeCells count="13">
    <mergeCell ref="B14:H14"/>
    <mergeCell ref="B3:G3"/>
    <mergeCell ref="I3:M3"/>
    <mergeCell ref="L4:M4"/>
    <mergeCell ref="B5:B7"/>
    <mergeCell ref="C5:F5"/>
    <mergeCell ref="G5:G7"/>
    <mergeCell ref="I5:I7"/>
    <mergeCell ref="J5:J7"/>
    <mergeCell ref="K5:K7"/>
    <mergeCell ref="L5:L7"/>
    <mergeCell ref="M5:M7"/>
    <mergeCell ref="C6:C7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scale="99" orientation="portrait" r:id="rId1"/>
  <headerFooter scaleWithDoc="0" alignWithMargins="0"/>
  <colBreaks count="1" manualBreakCount="1">
    <brk id="8" min="2" max="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3"/>
  <sheetViews>
    <sheetView showGridLines="0" topLeftCell="B1" zoomScaleNormal="100" zoomScaleSheetLayoutView="100" workbookViewId="0">
      <pane xSplit="1" ySplit="5" topLeftCell="C6" activePane="bottomRight" state="frozen"/>
      <selection activeCell="B10" sqref="B10:C10"/>
      <selection pane="topRight" activeCell="B10" sqref="B10:C10"/>
      <selection pane="bottomLeft" activeCell="B10" sqref="B10:C10"/>
      <selection pane="bottomRight" activeCell="H8" sqref="H8"/>
    </sheetView>
  </sheetViews>
  <sheetFormatPr defaultRowHeight="13.5" x14ac:dyDescent="0.15"/>
  <cols>
    <col min="1" max="1" width="13.25" style="55" bestFit="1" customWidth="1"/>
    <col min="2" max="2" width="32.25" style="55" customWidth="1"/>
    <col min="3" max="4" width="7.625" style="55" customWidth="1"/>
    <col min="5" max="7" width="7.5" style="55" customWidth="1"/>
    <col min="8" max="10" width="7.375" style="55" customWidth="1"/>
    <col min="11" max="11" width="0.25" style="55" customWidth="1"/>
    <col min="12" max="19" width="11.375" style="55" customWidth="1"/>
    <col min="20" max="20" width="6.25" style="55" customWidth="1"/>
    <col min="21" max="21" width="11.5" style="55" customWidth="1"/>
    <col min="22" max="22" width="11.875" style="55" customWidth="1"/>
    <col min="23" max="24" width="12.75" style="55" customWidth="1"/>
    <col min="25" max="28" width="11.875" style="55" customWidth="1"/>
    <col min="29" max="16384" width="9" style="55"/>
  </cols>
  <sheetData>
    <row r="1" spans="1:28" ht="21" x14ac:dyDescent="0.2">
      <c r="A1" s="79"/>
      <c r="C1" s="56"/>
      <c r="G1" s="56"/>
      <c r="H1" s="56"/>
      <c r="I1" s="80" t="s">
        <v>332</v>
      </c>
      <c r="K1" s="84" t="s">
        <v>199</v>
      </c>
      <c r="L1" s="56"/>
      <c r="N1" s="56"/>
    </row>
    <row r="2" spans="1:28" s="59" customFormat="1" ht="20.100000000000001" customHeight="1" thickBot="1" x14ac:dyDescent="0.2">
      <c r="B2" s="224" t="s">
        <v>316</v>
      </c>
      <c r="C2" s="225"/>
      <c r="D2" s="18"/>
      <c r="E2" s="18"/>
      <c r="F2" s="18"/>
      <c r="G2" s="18"/>
      <c r="H2" s="18"/>
      <c r="I2" s="18"/>
      <c r="J2" s="18"/>
      <c r="K2" s="5"/>
      <c r="L2" s="17"/>
      <c r="M2" s="17"/>
      <c r="N2" s="17"/>
      <c r="O2" s="17"/>
      <c r="P2" s="17"/>
      <c r="Q2" s="17"/>
      <c r="R2" s="5"/>
      <c r="S2" s="97" t="s">
        <v>195</v>
      </c>
      <c r="T2" s="5"/>
      <c r="U2" s="5"/>
      <c r="V2" s="5"/>
      <c r="W2" s="5"/>
      <c r="X2" s="5"/>
      <c r="Y2" s="5"/>
      <c r="Z2" s="5"/>
      <c r="AA2" s="5"/>
      <c r="AB2" s="5"/>
    </row>
    <row r="3" spans="1:28" ht="15.75" customHeight="1" x14ac:dyDescent="0.15">
      <c r="B3" s="331" t="s">
        <v>52</v>
      </c>
      <c r="C3" s="332" t="s">
        <v>22</v>
      </c>
      <c r="D3" s="329" t="s">
        <v>114</v>
      </c>
      <c r="E3" s="330"/>
      <c r="F3" s="330"/>
      <c r="G3" s="330"/>
      <c r="H3" s="330"/>
      <c r="I3" s="330"/>
      <c r="J3" s="330"/>
      <c r="K3" s="98"/>
      <c r="L3" s="316" t="s">
        <v>116</v>
      </c>
      <c r="M3" s="306" t="s">
        <v>187</v>
      </c>
      <c r="N3" s="315" t="s">
        <v>115</v>
      </c>
      <c r="O3" s="288"/>
      <c r="P3" s="288"/>
      <c r="Q3" s="288"/>
      <c r="R3" s="289"/>
      <c r="S3" s="309" t="s">
        <v>55</v>
      </c>
      <c r="T3" s="3"/>
      <c r="U3" s="316" t="s">
        <v>116</v>
      </c>
      <c r="V3" s="306" t="s">
        <v>117</v>
      </c>
      <c r="W3" s="315" t="s">
        <v>115</v>
      </c>
      <c r="X3" s="288"/>
      <c r="Y3" s="288"/>
      <c r="Z3" s="288"/>
      <c r="AA3" s="289"/>
      <c r="AB3" s="309" t="s">
        <v>55</v>
      </c>
    </row>
    <row r="4" spans="1:28" ht="15.75" customHeight="1" x14ac:dyDescent="0.15">
      <c r="B4" s="313"/>
      <c r="C4" s="319"/>
      <c r="D4" s="312" t="s">
        <v>53</v>
      </c>
      <c r="E4" s="322" t="s">
        <v>21</v>
      </c>
      <c r="F4" s="359"/>
      <c r="G4" s="360"/>
      <c r="H4" s="361" t="s">
        <v>54</v>
      </c>
      <c r="I4" s="362"/>
      <c r="J4" s="362"/>
      <c r="K4" s="98"/>
      <c r="L4" s="317"/>
      <c r="M4" s="319"/>
      <c r="N4" s="312" t="s">
        <v>189</v>
      </c>
      <c r="O4" s="363" t="s">
        <v>190</v>
      </c>
      <c r="P4" s="363" t="s">
        <v>191</v>
      </c>
      <c r="Q4" s="363" t="s">
        <v>192</v>
      </c>
      <c r="R4" s="363" t="s">
        <v>194</v>
      </c>
      <c r="S4" s="321"/>
      <c r="T4" s="3"/>
      <c r="U4" s="317"/>
      <c r="V4" s="319"/>
      <c r="W4" s="312" t="s">
        <v>0</v>
      </c>
      <c r="X4" s="363" t="s">
        <v>317</v>
      </c>
      <c r="Y4" s="363" t="s">
        <v>318</v>
      </c>
      <c r="Z4" s="363" t="s">
        <v>319</v>
      </c>
      <c r="AA4" s="363" t="s">
        <v>320</v>
      </c>
      <c r="AB4" s="321"/>
    </row>
    <row r="5" spans="1:28" ht="15.75" customHeight="1" x14ac:dyDescent="0.15">
      <c r="B5" s="303"/>
      <c r="C5" s="307"/>
      <c r="D5" s="323"/>
      <c r="E5" s="100" t="s">
        <v>0</v>
      </c>
      <c r="F5" s="100" t="s">
        <v>16</v>
      </c>
      <c r="G5" s="100" t="s">
        <v>17</v>
      </c>
      <c r="H5" s="100" t="s">
        <v>0</v>
      </c>
      <c r="I5" s="100" t="s">
        <v>16</v>
      </c>
      <c r="J5" s="121" t="s">
        <v>17</v>
      </c>
      <c r="K5" s="101"/>
      <c r="L5" s="318"/>
      <c r="M5" s="307"/>
      <c r="N5" s="305"/>
      <c r="O5" s="308"/>
      <c r="P5" s="308"/>
      <c r="Q5" s="308"/>
      <c r="R5" s="308"/>
      <c r="S5" s="310"/>
      <c r="T5" s="3"/>
      <c r="U5" s="318"/>
      <c r="V5" s="307"/>
      <c r="W5" s="305"/>
      <c r="X5" s="307"/>
      <c r="Y5" s="307"/>
      <c r="Z5" s="307"/>
      <c r="AA5" s="307"/>
      <c r="AB5" s="310"/>
    </row>
    <row r="6" spans="1:28" ht="15.75" customHeight="1" x14ac:dyDescent="0.15">
      <c r="B6" s="99" t="s">
        <v>303</v>
      </c>
      <c r="C6" s="105">
        <v>236</v>
      </c>
      <c r="D6" s="105">
        <v>33946</v>
      </c>
      <c r="E6" s="105">
        <v>33946</v>
      </c>
      <c r="F6" s="105">
        <v>25028</v>
      </c>
      <c r="G6" s="105">
        <v>8918</v>
      </c>
      <c r="H6" s="179" t="s">
        <v>134</v>
      </c>
      <c r="I6" s="179" t="s">
        <v>134</v>
      </c>
      <c r="J6" s="179" t="s">
        <v>134</v>
      </c>
      <c r="K6" s="103"/>
      <c r="L6" s="105">
        <v>169458.42</v>
      </c>
      <c r="M6" s="105">
        <v>704972.29</v>
      </c>
      <c r="N6" s="105">
        <v>1553894.87</v>
      </c>
      <c r="O6" s="120">
        <v>1489873.55</v>
      </c>
      <c r="P6" s="120">
        <v>18396.8</v>
      </c>
      <c r="Q6" s="120">
        <v>2300.9</v>
      </c>
      <c r="R6" s="120">
        <v>43323.62</v>
      </c>
      <c r="S6" s="105">
        <v>829058.54</v>
      </c>
      <c r="T6" s="3"/>
      <c r="U6" s="3"/>
      <c r="V6" s="3"/>
      <c r="W6" s="3"/>
      <c r="X6" s="3"/>
      <c r="Y6" s="3"/>
      <c r="Z6" s="3"/>
      <c r="AA6" s="3"/>
      <c r="AB6" s="3"/>
    </row>
    <row r="7" spans="1:28" ht="15.75" customHeight="1" x14ac:dyDescent="0.15">
      <c r="B7" s="104" t="s">
        <v>221</v>
      </c>
      <c r="C7" s="105">
        <v>231</v>
      </c>
      <c r="D7" s="105">
        <v>34123</v>
      </c>
      <c r="E7" s="120">
        <v>34123</v>
      </c>
      <c r="F7" s="120">
        <v>25296</v>
      </c>
      <c r="G7" s="120">
        <v>8827</v>
      </c>
      <c r="H7" s="179" t="s">
        <v>134</v>
      </c>
      <c r="I7" s="179" t="s">
        <v>134</v>
      </c>
      <c r="J7" s="179" t="s">
        <v>134</v>
      </c>
      <c r="K7" s="103"/>
      <c r="L7" s="105">
        <v>166571.57</v>
      </c>
      <c r="M7" s="105">
        <v>721733.35</v>
      </c>
      <c r="N7" s="105">
        <v>1619121.57</v>
      </c>
      <c r="O7" s="250">
        <v>1557433.44</v>
      </c>
      <c r="P7" s="250">
        <v>16823.21</v>
      </c>
      <c r="Q7" s="250">
        <v>3295.61</v>
      </c>
      <c r="R7" s="250">
        <v>41569.31</v>
      </c>
      <c r="S7" s="105">
        <v>867232.95</v>
      </c>
      <c r="T7" s="3"/>
      <c r="U7" s="3"/>
      <c r="V7" s="3"/>
      <c r="W7" s="3"/>
      <c r="X7" s="3"/>
      <c r="Y7" s="3"/>
      <c r="Z7" s="3"/>
      <c r="AA7" s="3"/>
      <c r="AB7" s="3"/>
    </row>
    <row r="8" spans="1:28" ht="15.75" customHeight="1" x14ac:dyDescent="0.15">
      <c r="B8" s="104" t="s">
        <v>321</v>
      </c>
      <c r="C8" s="105">
        <v>242</v>
      </c>
      <c r="D8" s="105">
        <v>33687</v>
      </c>
      <c r="E8" s="109">
        <v>33687</v>
      </c>
      <c r="F8" s="109">
        <v>25273</v>
      </c>
      <c r="G8" s="109">
        <v>8414</v>
      </c>
      <c r="H8" s="179" t="s">
        <v>134</v>
      </c>
      <c r="I8" s="179" t="s">
        <v>134</v>
      </c>
      <c r="J8" s="179" t="s">
        <v>134</v>
      </c>
      <c r="K8" s="103"/>
      <c r="L8" s="105">
        <f t="shared" ref="L8:S8" si="0">U8/100</f>
        <v>166307.74</v>
      </c>
      <c r="M8" s="105">
        <f t="shared" si="0"/>
        <v>672745.96</v>
      </c>
      <c r="N8" s="105">
        <f t="shared" si="0"/>
        <v>1524724.32</v>
      </c>
      <c r="O8" s="105">
        <f t="shared" si="0"/>
        <v>1451961.05</v>
      </c>
      <c r="P8" s="105">
        <f t="shared" si="0"/>
        <v>19376.759999999998</v>
      </c>
      <c r="Q8" s="105">
        <f t="shared" si="0"/>
        <v>3690.69</v>
      </c>
      <c r="R8" s="105">
        <f t="shared" si="0"/>
        <v>49695.82</v>
      </c>
      <c r="S8" s="105">
        <f t="shared" si="0"/>
        <v>814651.12</v>
      </c>
      <c r="T8" s="3"/>
      <c r="U8" s="251">
        <v>16630774</v>
      </c>
      <c r="V8" s="251">
        <v>67274596</v>
      </c>
      <c r="W8" s="251">
        <v>152472432</v>
      </c>
      <c r="X8" s="251">
        <v>145196105</v>
      </c>
      <c r="Y8" s="251">
        <v>1937676</v>
      </c>
      <c r="Z8" s="251">
        <v>369069</v>
      </c>
      <c r="AA8" s="251">
        <v>4969582</v>
      </c>
      <c r="AB8" s="251">
        <v>81465112</v>
      </c>
    </row>
    <row r="9" spans="1:28" ht="7.5" customHeight="1" x14ac:dyDescent="0.15">
      <c r="B9" s="167"/>
      <c r="C9" s="101"/>
      <c r="D9" s="106"/>
      <c r="E9" s="109"/>
      <c r="F9" s="109"/>
      <c r="G9" s="109"/>
      <c r="H9" s="106"/>
      <c r="I9" s="106"/>
      <c r="J9" s="106"/>
      <c r="K9" s="101"/>
      <c r="L9" s="106"/>
      <c r="M9" s="106"/>
      <c r="N9" s="106"/>
      <c r="O9" s="106"/>
      <c r="P9" s="106"/>
      <c r="Q9" s="106"/>
      <c r="R9" s="106"/>
      <c r="S9" s="106"/>
      <c r="T9" s="3"/>
      <c r="U9" s="3"/>
      <c r="V9" s="3"/>
      <c r="W9" s="3"/>
      <c r="X9" s="3"/>
      <c r="Y9" s="3"/>
      <c r="Z9" s="3"/>
      <c r="AA9" s="3"/>
      <c r="AB9" s="3"/>
    </row>
    <row r="10" spans="1:28" ht="7.5" customHeight="1" x14ac:dyDescent="0.15">
      <c r="B10" s="107" t="s">
        <v>39</v>
      </c>
      <c r="C10" s="101"/>
      <c r="D10" s="106"/>
      <c r="E10" s="109"/>
      <c r="F10" s="109"/>
      <c r="G10" s="109"/>
      <c r="H10" s="109"/>
      <c r="I10" s="109"/>
      <c r="J10" s="109"/>
      <c r="K10" s="108"/>
      <c r="L10" s="106"/>
      <c r="M10" s="106"/>
      <c r="N10" s="106"/>
      <c r="O10" s="106"/>
      <c r="P10" s="106"/>
      <c r="Q10" s="106"/>
      <c r="R10" s="106"/>
      <c r="S10" s="106"/>
      <c r="T10" s="3"/>
      <c r="U10" s="3"/>
      <c r="V10" s="3"/>
      <c r="W10" s="3"/>
      <c r="X10" s="3"/>
      <c r="Y10" s="3"/>
      <c r="Z10" s="3"/>
      <c r="AA10" s="3"/>
      <c r="AB10" s="3"/>
    </row>
    <row r="11" spans="1:28" ht="15.75" customHeight="1" x14ac:dyDescent="0.15">
      <c r="B11" s="107" t="s">
        <v>40</v>
      </c>
      <c r="C11" s="103">
        <v>45</v>
      </c>
      <c r="D11" s="102">
        <v>4264</v>
      </c>
      <c r="E11" s="109">
        <v>4264</v>
      </c>
      <c r="F11" s="109">
        <v>2091</v>
      </c>
      <c r="G11" s="109">
        <v>2173</v>
      </c>
      <c r="H11" s="179" t="s">
        <v>134</v>
      </c>
      <c r="I11" s="179" t="s">
        <v>134</v>
      </c>
      <c r="J11" s="179" t="s">
        <v>134</v>
      </c>
      <c r="K11" s="108"/>
      <c r="L11" s="105">
        <f t="shared" ref="L11:P18" si="1">U11/100</f>
        <v>13272.43</v>
      </c>
      <c r="M11" s="105">
        <f t="shared" si="1"/>
        <v>76556.800000000003</v>
      </c>
      <c r="N11" s="105">
        <f t="shared" si="1"/>
        <v>125248.88</v>
      </c>
      <c r="O11" s="105">
        <f t="shared" si="1"/>
        <v>119451.66</v>
      </c>
      <c r="P11" s="105">
        <f t="shared" si="1"/>
        <v>483.88</v>
      </c>
      <c r="Q11" s="120" t="s">
        <v>309</v>
      </c>
      <c r="R11" s="105">
        <f>AA11/100</f>
        <v>5313.34</v>
      </c>
      <c r="S11" s="105">
        <f>AB11/100</f>
        <v>45172.95</v>
      </c>
      <c r="T11" s="3"/>
      <c r="U11" s="252">
        <v>1327243</v>
      </c>
      <c r="V11" s="252">
        <v>7655680</v>
      </c>
      <c r="W11" s="252">
        <v>12524888</v>
      </c>
      <c r="X11" s="252">
        <v>11945166</v>
      </c>
      <c r="Y11" s="252">
        <v>48388</v>
      </c>
      <c r="Z11" s="252">
        <v>0</v>
      </c>
      <c r="AA11" s="252">
        <v>531334</v>
      </c>
      <c r="AB11" s="252">
        <v>4517295</v>
      </c>
    </row>
    <row r="12" spans="1:28" ht="15.75" customHeight="1" x14ac:dyDescent="0.15">
      <c r="B12" s="107" t="s">
        <v>175</v>
      </c>
      <c r="C12" s="103">
        <v>6</v>
      </c>
      <c r="D12" s="102">
        <v>456</v>
      </c>
      <c r="E12" s="109">
        <v>456</v>
      </c>
      <c r="F12" s="109">
        <v>349</v>
      </c>
      <c r="G12" s="109">
        <v>107</v>
      </c>
      <c r="H12" s="179" t="s">
        <v>134</v>
      </c>
      <c r="I12" s="179" t="s">
        <v>134</v>
      </c>
      <c r="J12" s="179" t="s">
        <v>134</v>
      </c>
      <c r="K12" s="108"/>
      <c r="L12" s="105">
        <f t="shared" si="1"/>
        <v>2149.77</v>
      </c>
      <c r="M12" s="105">
        <f t="shared" si="1"/>
        <v>16183.47</v>
      </c>
      <c r="N12" s="105">
        <f t="shared" si="1"/>
        <v>28509.22</v>
      </c>
      <c r="O12" s="105">
        <f t="shared" si="1"/>
        <v>27112.240000000002</v>
      </c>
      <c r="P12" s="105">
        <f t="shared" si="1"/>
        <v>943.83</v>
      </c>
      <c r="Q12" s="120" t="s">
        <v>101</v>
      </c>
      <c r="R12" s="105">
        <f>AA12/100</f>
        <v>453.15</v>
      </c>
      <c r="S12" s="105">
        <f>AB12/100</f>
        <v>11126.55</v>
      </c>
      <c r="T12" s="3"/>
      <c r="U12" s="252">
        <v>214977</v>
      </c>
      <c r="V12" s="252">
        <v>1618347</v>
      </c>
      <c r="W12" s="252">
        <v>2850922</v>
      </c>
      <c r="X12" s="252">
        <v>2711224</v>
      </c>
      <c r="Y12" s="252">
        <v>94383</v>
      </c>
      <c r="Z12" s="252">
        <v>0</v>
      </c>
      <c r="AA12" s="252">
        <v>45315</v>
      </c>
      <c r="AB12" s="252">
        <v>1112655</v>
      </c>
    </row>
    <row r="13" spans="1:28" ht="15.75" customHeight="1" x14ac:dyDescent="0.15">
      <c r="B13" s="107" t="s">
        <v>135</v>
      </c>
      <c r="C13" s="103">
        <v>11</v>
      </c>
      <c r="D13" s="102">
        <v>849</v>
      </c>
      <c r="E13" s="109">
        <v>849</v>
      </c>
      <c r="F13" s="109">
        <v>406</v>
      </c>
      <c r="G13" s="109">
        <v>443</v>
      </c>
      <c r="H13" s="179" t="s">
        <v>134</v>
      </c>
      <c r="I13" s="179" t="s">
        <v>134</v>
      </c>
      <c r="J13" s="179" t="s">
        <v>134</v>
      </c>
      <c r="K13" s="108"/>
      <c r="L13" s="105">
        <f t="shared" si="1"/>
        <v>2587.15</v>
      </c>
      <c r="M13" s="105">
        <f t="shared" si="1"/>
        <v>19000.509999999998</v>
      </c>
      <c r="N13" s="105">
        <f t="shared" si="1"/>
        <v>24561.01</v>
      </c>
      <c r="O13" s="105">
        <f t="shared" si="1"/>
        <v>23647.38</v>
      </c>
      <c r="P13" s="105">
        <f t="shared" si="1"/>
        <v>770.35</v>
      </c>
      <c r="Q13" s="120" t="s">
        <v>101</v>
      </c>
      <c r="R13" s="120">
        <f t="shared" ref="R13:S18" si="2">AA13/100</f>
        <v>143.28</v>
      </c>
      <c r="S13" s="105">
        <f t="shared" si="2"/>
        <v>5176.83</v>
      </c>
      <c r="T13" s="3"/>
      <c r="U13" s="252">
        <v>258715</v>
      </c>
      <c r="V13" s="252">
        <v>1900051</v>
      </c>
      <c r="W13" s="252">
        <v>2456101</v>
      </c>
      <c r="X13" s="252">
        <v>2364738</v>
      </c>
      <c r="Y13" s="252">
        <v>77035</v>
      </c>
      <c r="Z13" s="252">
        <v>0</v>
      </c>
      <c r="AA13" s="252">
        <v>14328</v>
      </c>
      <c r="AB13" s="252">
        <v>517683</v>
      </c>
    </row>
    <row r="14" spans="1:28" ht="15.75" customHeight="1" x14ac:dyDescent="0.15">
      <c r="B14" s="107" t="s">
        <v>41</v>
      </c>
      <c r="C14" s="103">
        <v>11</v>
      </c>
      <c r="D14" s="102">
        <v>725</v>
      </c>
      <c r="E14" s="109">
        <v>725</v>
      </c>
      <c r="F14" s="109">
        <v>613</v>
      </c>
      <c r="G14" s="109">
        <v>112</v>
      </c>
      <c r="H14" s="179" t="s">
        <v>134</v>
      </c>
      <c r="I14" s="179" t="s">
        <v>134</v>
      </c>
      <c r="J14" s="179" t="s">
        <v>134</v>
      </c>
      <c r="K14" s="108"/>
      <c r="L14" s="105">
        <f t="shared" si="1"/>
        <v>2607.73</v>
      </c>
      <c r="M14" s="105">
        <f t="shared" si="1"/>
        <v>16588.990000000002</v>
      </c>
      <c r="N14" s="105">
        <f t="shared" si="1"/>
        <v>26126.46</v>
      </c>
      <c r="O14" s="105">
        <f t="shared" si="1"/>
        <v>24458.639999999999</v>
      </c>
      <c r="P14" s="105">
        <f t="shared" si="1"/>
        <v>858.47</v>
      </c>
      <c r="Q14" s="120" t="s">
        <v>101</v>
      </c>
      <c r="R14" s="105">
        <f t="shared" si="2"/>
        <v>809.35</v>
      </c>
      <c r="S14" s="105">
        <f t="shared" si="2"/>
        <v>8874.11</v>
      </c>
      <c r="T14" s="3"/>
      <c r="U14" s="252">
        <v>260773</v>
      </c>
      <c r="V14" s="252">
        <v>1658899</v>
      </c>
      <c r="W14" s="252">
        <v>2612646</v>
      </c>
      <c r="X14" s="252">
        <v>2445864</v>
      </c>
      <c r="Y14" s="252">
        <v>85847</v>
      </c>
      <c r="Z14" s="252">
        <v>0</v>
      </c>
      <c r="AA14" s="252">
        <v>80935</v>
      </c>
      <c r="AB14" s="252">
        <v>887411</v>
      </c>
    </row>
    <row r="15" spans="1:28" ht="15.75" customHeight="1" x14ac:dyDescent="0.15">
      <c r="B15" s="107" t="s">
        <v>42</v>
      </c>
      <c r="C15" s="103">
        <v>8</v>
      </c>
      <c r="D15" s="102">
        <v>810</v>
      </c>
      <c r="E15" s="109">
        <v>810</v>
      </c>
      <c r="F15" s="109">
        <v>662</v>
      </c>
      <c r="G15" s="109">
        <v>148</v>
      </c>
      <c r="H15" s="179" t="s">
        <v>134</v>
      </c>
      <c r="I15" s="179" t="s">
        <v>134</v>
      </c>
      <c r="J15" s="179" t="s">
        <v>134</v>
      </c>
      <c r="K15" s="108"/>
      <c r="L15" s="105">
        <f t="shared" si="1"/>
        <v>2293.54</v>
      </c>
      <c r="M15" s="105">
        <f t="shared" si="1"/>
        <v>9567.64</v>
      </c>
      <c r="N15" s="105">
        <f t="shared" si="1"/>
        <v>13987.65</v>
      </c>
      <c r="O15" s="105">
        <f t="shared" si="1"/>
        <v>13221.43</v>
      </c>
      <c r="P15" s="105">
        <f t="shared" si="1"/>
        <v>9.1999999999999993</v>
      </c>
      <c r="Q15" s="120">
        <f>Z15/100</f>
        <v>63.84</v>
      </c>
      <c r="R15" s="105">
        <f t="shared" si="2"/>
        <v>693.18</v>
      </c>
      <c r="S15" s="105">
        <f t="shared" si="2"/>
        <v>4162.6099999999997</v>
      </c>
      <c r="T15" s="3"/>
      <c r="U15" s="252">
        <v>229354</v>
      </c>
      <c r="V15" s="252">
        <v>956764</v>
      </c>
      <c r="W15" s="252">
        <v>1398765</v>
      </c>
      <c r="X15" s="252">
        <v>1322143</v>
      </c>
      <c r="Y15" s="252">
        <v>920</v>
      </c>
      <c r="Z15" s="252">
        <v>6384</v>
      </c>
      <c r="AA15" s="252">
        <v>69318</v>
      </c>
      <c r="AB15" s="252">
        <v>416261</v>
      </c>
    </row>
    <row r="16" spans="1:28" ht="15.75" customHeight="1" x14ac:dyDescent="0.15">
      <c r="B16" s="107" t="s">
        <v>43</v>
      </c>
      <c r="C16" s="103">
        <v>22</v>
      </c>
      <c r="D16" s="102">
        <v>2279</v>
      </c>
      <c r="E16" s="109">
        <v>2279</v>
      </c>
      <c r="F16" s="109">
        <v>1847</v>
      </c>
      <c r="G16" s="109">
        <v>432</v>
      </c>
      <c r="H16" s="179" t="s">
        <v>134</v>
      </c>
      <c r="I16" s="179" t="s">
        <v>134</v>
      </c>
      <c r="J16" s="179" t="s">
        <v>134</v>
      </c>
      <c r="K16" s="108"/>
      <c r="L16" s="105">
        <f t="shared" si="1"/>
        <v>11477.68</v>
      </c>
      <c r="M16" s="105">
        <f t="shared" si="1"/>
        <v>81745.53</v>
      </c>
      <c r="N16" s="105">
        <f t="shared" si="1"/>
        <v>121270.37</v>
      </c>
      <c r="O16" s="105">
        <f t="shared" si="1"/>
        <v>110978.48</v>
      </c>
      <c r="P16" s="105">
        <f t="shared" si="1"/>
        <v>2765.31</v>
      </c>
      <c r="Q16" s="120" t="s">
        <v>101</v>
      </c>
      <c r="R16" s="105">
        <f t="shared" si="2"/>
        <v>7526.58</v>
      </c>
      <c r="S16" s="105">
        <f t="shared" si="2"/>
        <v>36766.25</v>
      </c>
      <c r="T16" s="3"/>
      <c r="U16" s="252">
        <v>1147768</v>
      </c>
      <c r="V16" s="252">
        <v>8174553</v>
      </c>
      <c r="W16" s="252">
        <v>12127037</v>
      </c>
      <c r="X16" s="252">
        <v>11097848</v>
      </c>
      <c r="Y16" s="252">
        <v>276531</v>
      </c>
      <c r="Z16" s="252">
        <v>0</v>
      </c>
      <c r="AA16" s="252">
        <v>752658</v>
      </c>
      <c r="AB16" s="252">
        <v>3676625</v>
      </c>
    </row>
    <row r="17" spans="2:28" ht="15.75" customHeight="1" x14ac:dyDescent="0.15">
      <c r="B17" s="107" t="s">
        <v>186</v>
      </c>
      <c r="C17" s="103">
        <v>7</v>
      </c>
      <c r="D17" s="102">
        <v>625</v>
      </c>
      <c r="E17" s="109">
        <v>625</v>
      </c>
      <c r="F17" s="109">
        <v>469</v>
      </c>
      <c r="G17" s="109">
        <v>156</v>
      </c>
      <c r="H17" s="179" t="s">
        <v>134</v>
      </c>
      <c r="I17" s="179" t="s">
        <v>134</v>
      </c>
      <c r="J17" s="179" t="s">
        <v>134</v>
      </c>
      <c r="K17" s="108"/>
      <c r="L17" s="105">
        <f t="shared" si="1"/>
        <v>2571.09</v>
      </c>
      <c r="M17" s="105">
        <f t="shared" si="1"/>
        <v>5113.37</v>
      </c>
      <c r="N17" s="105">
        <f t="shared" si="1"/>
        <v>11614.53</v>
      </c>
      <c r="O17" s="105">
        <f t="shared" si="1"/>
        <v>6988.23</v>
      </c>
      <c r="P17" s="105">
        <f t="shared" si="1"/>
        <v>3018.46</v>
      </c>
      <c r="Q17" s="120" t="s">
        <v>101</v>
      </c>
      <c r="R17" s="120">
        <f t="shared" si="2"/>
        <v>1607.84</v>
      </c>
      <c r="S17" s="105">
        <f t="shared" si="2"/>
        <v>6029.25</v>
      </c>
      <c r="T17" s="3"/>
      <c r="U17" s="252">
        <v>257109</v>
      </c>
      <c r="V17" s="252">
        <v>511337</v>
      </c>
      <c r="W17" s="252">
        <v>1161453</v>
      </c>
      <c r="X17" s="252">
        <v>698823</v>
      </c>
      <c r="Y17" s="252">
        <v>301846</v>
      </c>
      <c r="Z17" s="252">
        <v>0</v>
      </c>
      <c r="AA17" s="252">
        <v>160784</v>
      </c>
      <c r="AB17" s="252">
        <v>602925</v>
      </c>
    </row>
    <row r="18" spans="2:28" ht="15.75" customHeight="1" x14ac:dyDescent="0.15">
      <c r="B18" s="107" t="s">
        <v>28</v>
      </c>
      <c r="C18" s="103">
        <v>29</v>
      </c>
      <c r="D18" s="102">
        <v>5499</v>
      </c>
      <c r="E18" s="109">
        <v>5499</v>
      </c>
      <c r="F18" s="109">
        <v>4215</v>
      </c>
      <c r="G18" s="109">
        <v>1284</v>
      </c>
      <c r="H18" s="179" t="s">
        <v>134</v>
      </c>
      <c r="I18" s="179" t="s">
        <v>134</v>
      </c>
      <c r="J18" s="179" t="s">
        <v>134</v>
      </c>
      <c r="K18" s="108"/>
      <c r="L18" s="105">
        <f t="shared" si="1"/>
        <v>37209.79</v>
      </c>
      <c r="M18" s="105">
        <f t="shared" si="1"/>
        <v>113681.83</v>
      </c>
      <c r="N18" s="105">
        <f t="shared" si="1"/>
        <v>524100.25</v>
      </c>
      <c r="O18" s="105">
        <f t="shared" si="1"/>
        <v>522232.66</v>
      </c>
      <c r="P18" s="105">
        <f t="shared" si="1"/>
        <v>1211.1199999999999</v>
      </c>
      <c r="Q18" s="120" t="s">
        <v>101</v>
      </c>
      <c r="R18" s="105">
        <f t="shared" si="2"/>
        <v>656.47</v>
      </c>
      <c r="S18" s="105">
        <f t="shared" si="2"/>
        <v>384938.44</v>
      </c>
      <c r="T18" s="3"/>
      <c r="U18" s="252">
        <v>3720979</v>
      </c>
      <c r="V18" s="252">
        <v>11368183</v>
      </c>
      <c r="W18" s="252">
        <v>52410025</v>
      </c>
      <c r="X18" s="252">
        <v>52223266</v>
      </c>
      <c r="Y18" s="252">
        <v>121112</v>
      </c>
      <c r="Z18" s="252">
        <v>0</v>
      </c>
      <c r="AA18" s="252">
        <v>65647</v>
      </c>
      <c r="AB18" s="252">
        <v>38493844</v>
      </c>
    </row>
    <row r="19" spans="2:28" ht="15.75" customHeight="1" x14ac:dyDescent="0.15">
      <c r="B19" s="107" t="s">
        <v>44</v>
      </c>
      <c r="C19" s="108" t="s">
        <v>134</v>
      </c>
      <c r="D19" s="108" t="s">
        <v>134</v>
      </c>
      <c r="E19" s="108" t="s">
        <v>134</v>
      </c>
      <c r="F19" s="108" t="s">
        <v>134</v>
      </c>
      <c r="G19" s="108" t="s">
        <v>134</v>
      </c>
      <c r="H19" s="179" t="s">
        <v>134</v>
      </c>
      <c r="I19" s="179" t="s">
        <v>134</v>
      </c>
      <c r="J19" s="179" t="s">
        <v>134</v>
      </c>
      <c r="K19" s="108"/>
      <c r="L19" s="120" t="s">
        <v>101</v>
      </c>
      <c r="M19" s="120" t="s">
        <v>101</v>
      </c>
      <c r="N19" s="120" t="s">
        <v>101</v>
      </c>
      <c r="O19" s="120" t="s">
        <v>101</v>
      </c>
      <c r="P19" s="120" t="s">
        <v>101</v>
      </c>
      <c r="Q19" s="120" t="s">
        <v>101</v>
      </c>
      <c r="R19" s="120" t="s">
        <v>101</v>
      </c>
      <c r="S19" s="120" t="s">
        <v>101</v>
      </c>
      <c r="T19" s="3"/>
      <c r="U19" s="252">
        <v>0</v>
      </c>
      <c r="V19" s="252">
        <v>0</v>
      </c>
      <c r="W19" s="252">
        <v>0</v>
      </c>
      <c r="X19" s="252">
        <v>0</v>
      </c>
      <c r="Y19" s="252">
        <v>0</v>
      </c>
      <c r="Z19" s="252">
        <v>0</v>
      </c>
      <c r="AA19" s="252">
        <v>0</v>
      </c>
      <c r="AB19" s="252">
        <v>0</v>
      </c>
    </row>
    <row r="20" spans="2:28" ht="15.75" customHeight="1" x14ac:dyDescent="0.15">
      <c r="B20" s="107" t="s">
        <v>136</v>
      </c>
      <c r="C20" s="109">
        <v>13</v>
      </c>
      <c r="D20" s="109">
        <v>1566</v>
      </c>
      <c r="E20" s="109">
        <v>1566</v>
      </c>
      <c r="F20" s="109">
        <v>1176</v>
      </c>
      <c r="G20" s="109">
        <v>390</v>
      </c>
      <c r="H20" s="179" t="s">
        <v>134</v>
      </c>
      <c r="I20" s="179" t="s">
        <v>134</v>
      </c>
      <c r="J20" s="179" t="s">
        <v>134</v>
      </c>
      <c r="K20" s="108"/>
      <c r="L20" s="105">
        <f>U20/100</f>
        <v>6945.98</v>
      </c>
      <c r="M20" s="105">
        <f>V20/100</f>
        <v>26496.67</v>
      </c>
      <c r="N20" s="105">
        <f>W20/100</f>
        <v>45064.98</v>
      </c>
      <c r="O20" s="105">
        <f>X20/100</f>
        <v>42750.76</v>
      </c>
      <c r="P20" s="105">
        <f>Y20/100</f>
        <v>744.86</v>
      </c>
      <c r="Q20" s="120" t="s">
        <v>101</v>
      </c>
      <c r="R20" s="105">
        <f>AA20/100</f>
        <v>1569.36</v>
      </c>
      <c r="S20" s="105">
        <f>AB20/100</f>
        <v>17350.07</v>
      </c>
      <c r="T20" s="110"/>
      <c r="U20" s="252">
        <v>694598</v>
      </c>
      <c r="V20" s="252">
        <v>2649667</v>
      </c>
      <c r="W20" s="252">
        <v>4506498</v>
      </c>
      <c r="X20" s="252">
        <v>4275076</v>
      </c>
      <c r="Y20" s="252">
        <v>74486</v>
      </c>
      <c r="Z20" s="252">
        <v>0</v>
      </c>
      <c r="AA20" s="252">
        <v>156936</v>
      </c>
      <c r="AB20" s="252">
        <v>1735007</v>
      </c>
    </row>
    <row r="21" spans="2:28" ht="15.75" customHeight="1" x14ac:dyDescent="0.15">
      <c r="B21" s="107" t="s">
        <v>45</v>
      </c>
      <c r="C21" s="103">
        <v>1</v>
      </c>
      <c r="D21" s="102">
        <v>343</v>
      </c>
      <c r="E21" s="109">
        <v>343</v>
      </c>
      <c r="F21" s="109">
        <v>278</v>
      </c>
      <c r="G21" s="109">
        <v>65</v>
      </c>
      <c r="H21" s="179" t="s">
        <v>134</v>
      </c>
      <c r="I21" s="179" t="s">
        <v>134</v>
      </c>
      <c r="J21" s="179" t="s">
        <v>134</v>
      </c>
      <c r="K21" s="108"/>
      <c r="L21" s="120" t="s">
        <v>322</v>
      </c>
      <c r="M21" s="120" t="s">
        <v>322</v>
      </c>
      <c r="N21" s="120" t="s">
        <v>322</v>
      </c>
      <c r="O21" s="120" t="s">
        <v>322</v>
      </c>
      <c r="P21" s="120" t="s">
        <v>323</v>
      </c>
      <c r="Q21" s="120" t="s">
        <v>323</v>
      </c>
      <c r="R21" s="120" t="s">
        <v>323</v>
      </c>
      <c r="S21" s="120" t="s">
        <v>102</v>
      </c>
      <c r="T21" s="3"/>
      <c r="U21" s="252" t="s">
        <v>322</v>
      </c>
      <c r="V21" s="252" t="s">
        <v>322</v>
      </c>
      <c r="W21" s="252" t="s">
        <v>322</v>
      </c>
      <c r="X21" s="252" t="s">
        <v>322</v>
      </c>
      <c r="Y21" s="252">
        <v>0</v>
      </c>
      <c r="Z21" s="252">
        <v>0</v>
      </c>
      <c r="AA21" s="252">
        <v>0</v>
      </c>
      <c r="AB21" s="252" t="s">
        <v>322</v>
      </c>
    </row>
    <row r="22" spans="2:28" ht="15.75" customHeight="1" x14ac:dyDescent="0.15">
      <c r="B22" s="107" t="s">
        <v>46</v>
      </c>
      <c r="C22" s="108" t="s">
        <v>134</v>
      </c>
      <c r="D22" s="108" t="s">
        <v>134</v>
      </c>
      <c r="E22" s="108" t="s">
        <v>134</v>
      </c>
      <c r="F22" s="108" t="s">
        <v>134</v>
      </c>
      <c r="G22" s="108" t="s">
        <v>134</v>
      </c>
      <c r="H22" s="179" t="s">
        <v>134</v>
      </c>
      <c r="I22" s="179" t="s">
        <v>134</v>
      </c>
      <c r="J22" s="179" t="s">
        <v>134</v>
      </c>
      <c r="K22" s="108"/>
      <c r="L22" s="120" t="s">
        <v>323</v>
      </c>
      <c r="M22" s="120" t="s">
        <v>323</v>
      </c>
      <c r="N22" s="120" t="s">
        <v>323</v>
      </c>
      <c r="O22" s="120" t="s">
        <v>323</v>
      </c>
      <c r="P22" s="120" t="s">
        <v>323</v>
      </c>
      <c r="Q22" s="120" t="s">
        <v>323</v>
      </c>
      <c r="R22" s="120" t="s">
        <v>323</v>
      </c>
      <c r="S22" s="120" t="s">
        <v>323</v>
      </c>
      <c r="T22" s="3"/>
      <c r="U22" s="252">
        <v>0</v>
      </c>
      <c r="V22" s="252">
        <v>0</v>
      </c>
      <c r="W22" s="252">
        <v>0</v>
      </c>
      <c r="X22" s="252">
        <v>0</v>
      </c>
      <c r="Y22" s="252">
        <v>0</v>
      </c>
      <c r="Z22" s="252">
        <v>0</v>
      </c>
      <c r="AA22" s="252">
        <v>0</v>
      </c>
      <c r="AB22" s="252">
        <v>0</v>
      </c>
    </row>
    <row r="23" spans="2:28" ht="15.75" customHeight="1" x14ac:dyDescent="0.15">
      <c r="B23" s="107" t="s">
        <v>47</v>
      </c>
      <c r="C23" s="109">
        <v>5</v>
      </c>
      <c r="D23" s="109">
        <v>251</v>
      </c>
      <c r="E23" s="109">
        <v>251</v>
      </c>
      <c r="F23" s="109">
        <v>180</v>
      </c>
      <c r="G23" s="109">
        <v>71</v>
      </c>
      <c r="H23" s="179" t="s">
        <v>134</v>
      </c>
      <c r="I23" s="179" t="s">
        <v>134</v>
      </c>
      <c r="J23" s="179" t="s">
        <v>134</v>
      </c>
      <c r="K23" s="108"/>
      <c r="L23" s="105">
        <f>U23/100</f>
        <v>616.78</v>
      </c>
      <c r="M23" s="105">
        <f>V23/100</f>
        <v>1394.11</v>
      </c>
      <c r="N23" s="105">
        <f>W23/100</f>
        <v>2787.64</v>
      </c>
      <c r="O23" s="105">
        <f>X23/100</f>
        <v>2638.98</v>
      </c>
      <c r="P23" s="105">
        <f>Y23/100</f>
        <v>24.19</v>
      </c>
      <c r="Q23" s="120" t="s">
        <v>101</v>
      </c>
      <c r="R23" s="120">
        <f>AA23/100</f>
        <v>124.47</v>
      </c>
      <c r="S23" s="105">
        <f>AB23/100</f>
        <v>1289.05</v>
      </c>
      <c r="T23" s="3"/>
      <c r="U23" s="252">
        <v>61678</v>
      </c>
      <c r="V23" s="252">
        <v>139411</v>
      </c>
      <c r="W23" s="252">
        <v>278764</v>
      </c>
      <c r="X23" s="252">
        <v>263898</v>
      </c>
      <c r="Y23" s="252">
        <v>2419</v>
      </c>
      <c r="Z23" s="252">
        <v>0</v>
      </c>
      <c r="AA23" s="252">
        <v>12447</v>
      </c>
      <c r="AB23" s="252">
        <v>128905</v>
      </c>
    </row>
    <row r="24" spans="2:28" ht="15.75" customHeight="1" x14ac:dyDescent="0.15">
      <c r="B24" s="107" t="s">
        <v>48</v>
      </c>
      <c r="C24" s="103">
        <v>2</v>
      </c>
      <c r="D24" s="102">
        <v>310</v>
      </c>
      <c r="E24" s="109">
        <v>310</v>
      </c>
      <c r="F24" s="109">
        <v>298</v>
      </c>
      <c r="G24" s="109">
        <v>12</v>
      </c>
      <c r="H24" s="179" t="s">
        <v>134</v>
      </c>
      <c r="I24" s="179" t="s">
        <v>134</v>
      </c>
      <c r="J24" s="179" t="s">
        <v>134</v>
      </c>
      <c r="K24" s="108"/>
      <c r="L24" s="120" t="s">
        <v>227</v>
      </c>
      <c r="M24" s="120" t="s">
        <v>227</v>
      </c>
      <c r="N24" s="120" t="s">
        <v>227</v>
      </c>
      <c r="O24" s="120" t="s">
        <v>227</v>
      </c>
      <c r="P24" s="120" t="s">
        <v>227</v>
      </c>
      <c r="Q24" s="120" t="s">
        <v>101</v>
      </c>
      <c r="R24" s="120" t="s">
        <v>227</v>
      </c>
      <c r="S24" s="120" t="s">
        <v>227</v>
      </c>
      <c r="T24" s="3"/>
      <c r="U24" s="252" t="s">
        <v>227</v>
      </c>
      <c r="V24" s="252" t="s">
        <v>227</v>
      </c>
      <c r="W24" s="252" t="s">
        <v>227</v>
      </c>
      <c r="X24" s="252" t="s">
        <v>227</v>
      </c>
      <c r="Y24" s="252" t="s">
        <v>227</v>
      </c>
      <c r="Z24" s="252">
        <v>0</v>
      </c>
      <c r="AA24" s="252" t="s">
        <v>227</v>
      </c>
      <c r="AB24" s="252" t="s">
        <v>227</v>
      </c>
    </row>
    <row r="25" spans="2:28" ht="15.75" customHeight="1" x14ac:dyDescent="0.15">
      <c r="B25" s="107" t="s">
        <v>49</v>
      </c>
      <c r="C25" s="108" t="s">
        <v>134</v>
      </c>
      <c r="D25" s="108" t="s">
        <v>134</v>
      </c>
      <c r="E25" s="108" t="s">
        <v>134</v>
      </c>
      <c r="F25" s="108" t="s">
        <v>134</v>
      </c>
      <c r="G25" s="108" t="s">
        <v>134</v>
      </c>
      <c r="H25" s="179" t="s">
        <v>134</v>
      </c>
      <c r="I25" s="179" t="s">
        <v>134</v>
      </c>
      <c r="J25" s="179" t="s">
        <v>134</v>
      </c>
      <c r="K25" s="108"/>
      <c r="L25" s="120" t="s">
        <v>101</v>
      </c>
      <c r="M25" s="120" t="s">
        <v>101</v>
      </c>
      <c r="N25" s="120" t="s">
        <v>101</v>
      </c>
      <c r="O25" s="120" t="s">
        <v>101</v>
      </c>
      <c r="P25" s="120" t="s">
        <v>101</v>
      </c>
      <c r="Q25" s="120" t="s">
        <v>101</v>
      </c>
      <c r="R25" s="120" t="s">
        <v>101</v>
      </c>
      <c r="S25" s="120" t="s">
        <v>101</v>
      </c>
      <c r="T25" s="3"/>
      <c r="U25" s="252">
        <v>0</v>
      </c>
      <c r="V25" s="252">
        <v>0</v>
      </c>
      <c r="W25" s="252">
        <v>0</v>
      </c>
      <c r="X25" s="252">
        <v>0</v>
      </c>
      <c r="Y25" s="252">
        <v>0</v>
      </c>
      <c r="Z25" s="252">
        <v>0</v>
      </c>
      <c r="AA25" s="252">
        <v>0</v>
      </c>
      <c r="AB25" s="252">
        <v>0</v>
      </c>
    </row>
    <row r="26" spans="2:28" ht="15.75" customHeight="1" x14ac:dyDescent="0.15">
      <c r="B26" s="107" t="s">
        <v>50</v>
      </c>
      <c r="C26" s="109">
        <v>20</v>
      </c>
      <c r="D26" s="109">
        <v>2014</v>
      </c>
      <c r="E26" s="109">
        <v>2014</v>
      </c>
      <c r="F26" s="109">
        <v>1641</v>
      </c>
      <c r="G26" s="109">
        <v>373</v>
      </c>
      <c r="H26" s="179" t="s">
        <v>134</v>
      </c>
      <c r="I26" s="179" t="s">
        <v>134</v>
      </c>
      <c r="J26" s="179" t="s">
        <v>134</v>
      </c>
      <c r="K26" s="108"/>
      <c r="L26" s="105">
        <f>U26/100</f>
        <v>9749.9500000000007</v>
      </c>
      <c r="M26" s="105">
        <f>V26/100</f>
        <v>27923.9</v>
      </c>
      <c r="N26" s="105">
        <f>W26/100</f>
        <v>52327.93</v>
      </c>
      <c r="O26" s="105">
        <f>X26/100</f>
        <v>43737.09</v>
      </c>
      <c r="P26" s="105">
        <f>Y26/100</f>
        <v>2340.41</v>
      </c>
      <c r="Q26" s="120" t="s">
        <v>324</v>
      </c>
      <c r="R26" s="105">
        <f t="shared" ref="R26:S28" si="3">AA26/100</f>
        <v>6250.43</v>
      </c>
      <c r="S26" s="105">
        <f t="shared" si="3"/>
        <v>22732.15</v>
      </c>
      <c r="T26" s="3"/>
      <c r="U26" s="252">
        <v>974995</v>
      </c>
      <c r="V26" s="252">
        <v>2792390</v>
      </c>
      <c r="W26" s="252">
        <v>5232793</v>
      </c>
      <c r="X26" s="252">
        <v>4373709</v>
      </c>
      <c r="Y26" s="252">
        <v>234041</v>
      </c>
      <c r="Z26" s="252">
        <v>0</v>
      </c>
      <c r="AA26" s="252">
        <v>625043</v>
      </c>
      <c r="AB26" s="252">
        <v>2273215</v>
      </c>
    </row>
    <row r="27" spans="2:28" ht="15.75" customHeight="1" x14ac:dyDescent="0.15">
      <c r="B27" s="107" t="s">
        <v>137</v>
      </c>
      <c r="C27" s="103">
        <v>12</v>
      </c>
      <c r="D27" s="102">
        <v>1930</v>
      </c>
      <c r="E27" s="109">
        <v>1930</v>
      </c>
      <c r="F27" s="109">
        <v>1700</v>
      </c>
      <c r="G27" s="109">
        <v>230</v>
      </c>
      <c r="H27" s="179" t="s">
        <v>134</v>
      </c>
      <c r="I27" s="179" t="s">
        <v>134</v>
      </c>
      <c r="J27" s="179" t="s">
        <v>134</v>
      </c>
      <c r="K27" s="108"/>
      <c r="L27" s="105">
        <f t="shared" ref="L27:O28" si="4">U27/100</f>
        <v>10906.82</v>
      </c>
      <c r="M27" s="105">
        <f t="shared" si="4"/>
        <v>45655.839999999997</v>
      </c>
      <c r="N27" s="105">
        <f t="shared" si="4"/>
        <v>71798.77</v>
      </c>
      <c r="O27" s="105">
        <f t="shared" si="4"/>
        <v>70731.91</v>
      </c>
      <c r="P27" s="120" t="s">
        <v>324</v>
      </c>
      <c r="Q27" s="120" t="s">
        <v>324</v>
      </c>
      <c r="R27" s="105">
        <f t="shared" si="3"/>
        <v>1066.8599999999999</v>
      </c>
      <c r="S27" s="105">
        <f t="shared" si="3"/>
        <v>25665.37</v>
      </c>
      <c r="T27" s="3"/>
      <c r="U27" s="252">
        <v>1090682</v>
      </c>
      <c r="V27" s="252">
        <v>4565584</v>
      </c>
      <c r="W27" s="252">
        <v>7179877</v>
      </c>
      <c r="X27" s="252">
        <v>7073191</v>
      </c>
      <c r="Y27" s="252">
        <v>0</v>
      </c>
      <c r="Z27" s="252">
        <v>0</v>
      </c>
      <c r="AA27" s="252">
        <v>106686</v>
      </c>
      <c r="AB27" s="252">
        <v>2566537</v>
      </c>
    </row>
    <row r="28" spans="2:28" ht="15.75" customHeight="1" x14ac:dyDescent="0.15">
      <c r="B28" s="107" t="s">
        <v>138</v>
      </c>
      <c r="C28" s="103">
        <v>18</v>
      </c>
      <c r="D28" s="102">
        <v>1596</v>
      </c>
      <c r="E28" s="109">
        <v>1596</v>
      </c>
      <c r="F28" s="109">
        <v>1303</v>
      </c>
      <c r="G28" s="109">
        <v>293</v>
      </c>
      <c r="H28" s="179" t="s">
        <v>134</v>
      </c>
      <c r="I28" s="179" t="s">
        <v>134</v>
      </c>
      <c r="J28" s="179" t="s">
        <v>134</v>
      </c>
      <c r="K28" s="108"/>
      <c r="L28" s="105">
        <f t="shared" si="4"/>
        <v>8105.31</v>
      </c>
      <c r="M28" s="105">
        <f t="shared" si="4"/>
        <v>25196.44</v>
      </c>
      <c r="N28" s="105">
        <f t="shared" si="4"/>
        <v>47167.67</v>
      </c>
      <c r="O28" s="105">
        <f t="shared" si="4"/>
        <v>32438.66</v>
      </c>
      <c r="P28" s="105">
        <f>Y28/100</f>
        <v>1234.3699999999999</v>
      </c>
      <c r="Q28" s="120">
        <f>Z28/100</f>
        <v>3565.66</v>
      </c>
      <c r="R28" s="105">
        <f t="shared" si="3"/>
        <v>9928.98</v>
      </c>
      <c r="S28" s="105">
        <f t="shared" si="3"/>
        <v>21189.49</v>
      </c>
      <c r="T28" s="3"/>
      <c r="U28" s="252">
        <v>810531</v>
      </c>
      <c r="V28" s="252">
        <v>2519644</v>
      </c>
      <c r="W28" s="252">
        <v>4716767</v>
      </c>
      <c r="X28" s="252">
        <v>3243866</v>
      </c>
      <c r="Y28" s="252">
        <v>123437</v>
      </c>
      <c r="Z28" s="252">
        <v>356566</v>
      </c>
      <c r="AA28" s="252">
        <v>992898</v>
      </c>
      <c r="AB28" s="252">
        <v>2118949</v>
      </c>
    </row>
    <row r="29" spans="2:28" ht="15.75" customHeight="1" x14ac:dyDescent="0.15">
      <c r="B29" s="107" t="s">
        <v>139</v>
      </c>
      <c r="C29" s="103">
        <v>1</v>
      </c>
      <c r="D29" s="102">
        <v>158</v>
      </c>
      <c r="E29" s="109">
        <v>158</v>
      </c>
      <c r="F29" s="109">
        <v>145</v>
      </c>
      <c r="G29" s="109">
        <v>13</v>
      </c>
      <c r="H29" s="179" t="s">
        <v>134</v>
      </c>
      <c r="I29" s="179" t="s">
        <v>134</v>
      </c>
      <c r="J29" s="179" t="s">
        <v>134</v>
      </c>
      <c r="K29" s="108"/>
      <c r="L29" s="120" t="s">
        <v>102</v>
      </c>
      <c r="M29" s="120" t="s">
        <v>102</v>
      </c>
      <c r="N29" s="120" t="s">
        <v>102</v>
      </c>
      <c r="O29" s="120" t="s">
        <v>102</v>
      </c>
      <c r="P29" s="120" t="s">
        <v>325</v>
      </c>
      <c r="Q29" s="120" t="s">
        <v>325</v>
      </c>
      <c r="R29" s="120" t="s">
        <v>325</v>
      </c>
      <c r="S29" s="120" t="s">
        <v>102</v>
      </c>
      <c r="T29" s="3"/>
      <c r="U29" s="252" t="s">
        <v>326</v>
      </c>
      <c r="V29" s="252" t="s">
        <v>326</v>
      </c>
      <c r="W29" s="252" t="s">
        <v>326</v>
      </c>
      <c r="X29" s="252" t="s">
        <v>326</v>
      </c>
      <c r="Y29" s="252">
        <v>0</v>
      </c>
      <c r="Z29" s="252">
        <v>0</v>
      </c>
      <c r="AA29" s="252">
        <v>0</v>
      </c>
      <c r="AB29" s="252" t="s">
        <v>326</v>
      </c>
    </row>
    <row r="30" spans="2:28" ht="15.75" customHeight="1" x14ac:dyDescent="0.15">
      <c r="B30" s="107" t="s">
        <v>140</v>
      </c>
      <c r="C30" s="103">
        <v>6</v>
      </c>
      <c r="D30" s="102">
        <v>7812</v>
      </c>
      <c r="E30" s="109">
        <v>7812</v>
      </c>
      <c r="F30" s="109">
        <v>6611</v>
      </c>
      <c r="G30" s="109">
        <v>1201</v>
      </c>
      <c r="H30" s="179" t="s">
        <v>134</v>
      </c>
      <c r="I30" s="179" t="s">
        <v>134</v>
      </c>
      <c r="J30" s="179" t="s">
        <v>134</v>
      </c>
      <c r="K30" s="108"/>
      <c r="L30" s="105">
        <f t="shared" ref="L30:P31" si="5">U30/100</f>
        <v>41882.550000000003</v>
      </c>
      <c r="M30" s="105">
        <f t="shared" si="5"/>
        <v>134745.17000000001</v>
      </c>
      <c r="N30" s="105">
        <f t="shared" si="5"/>
        <v>310911.35999999999</v>
      </c>
      <c r="O30" s="105">
        <f t="shared" si="5"/>
        <v>309115.43</v>
      </c>
      <c r="P30" s="105">
        <f t="shared" si="5"/>
        <v>135.01</v>
      </c>
      <c r="Q30" s="120" t="s">
        <v>327</v>
      </c>
      <c r="R30" s="105">
        <f>AA30/100</f>
        <v>1660.92</v>
      </c>
      <c r="S30" s="105">
        <f>AB30/100</f>
        <v>180718.92</v>
      </c>
      <c r="T30" s="3"/>
      <c r="U30" s="252">
        <v>4188255</v>
      </c>
      <c r="V30" s="252">
        <v>13474517</v>
      </c>
      <c r="W30" s="252">
        <v>31091136</v>
      </c>
      <c r="X30" s="252">
        <v>30911543</v>
      </c>
      <c r="Y30" s="252">
        <v>13501</v>
      </c>
      <c r="Z30" s="252">
        <v>0</v>
      </c>
      <c r="AA30" s="252">
        <v>166092</v>
      </c>
      <c r="AB30" s="252">
        <v>18071892</v>
      </c>
    </row>
    <row r="31" spans="2:28" ht="15.75" customHeight="1" x14ac:dyDescent="0.15">
      <c r="B31" s="107" t="s">
        <v>141</v>
      </c>
      <c r="C31" s="103">
        <v>15</v>
      </c>
      <c r="D31" s="102">
        <v>1350</v>
      </c>
      <c r="E31" s="109">
        <v>1350</v>
      </c>
      <c r="F31" s="109">
        <v>697</v>
      </c>
      <c r="G31" s="109">
        <v>653</v>
      </c>
      <c r="H31" s="179" t="s">
        <v>134</v>
      </c>
      <c r="I31" s="179" t="s">
        <v>134</v>
      </c>
      <c r="J31" s="179" t="s">
        <v>134</v>
      </c>
      <c r="K31" s="108"/>
      <c r="L31" s="105">
        <f t="shared" si="5"/>
        <v>6343.6</v>
      </c>
      <c r="M31" s="105">
        <f t="shared" si="5"/>
        <v>19064.52</v>
      </c>
      <c r="N31" s="105">
        <f t="shared" si="5"/>
        <v>41021.79</v>
      </c>
      <c r="O31" s="105">
        <f t="shared" si="5"/>
        <v>25939.59</v>
      </c>
      <c r="P31" s="105">
        <f t="shared" si="5"/>
        <v>3198.96</v>
      </c>
      <c r="Q31" s="120" t="s">
        <v>328</v>
      </c>
      <c r="R31" s="105">
        <f>AA31/100</f>
        <v>11883.24</v>
      </c>
      <c r="S31" s="105">
        <f>AB31/100</f>
        <v>20371.28</v>
      </c>
      <c r="T31" s="3"/>
      <c r="U31" s="252">
        <v>634360</v>
      </c>
      <c r="V31" s="252">
        <v>1906452</v>
      </c>
      <c r="W31" s="252">
        <v>4102179</v>
      </c>
      <c r="X31" s="252">
        <v>2593959</v>
      </c>
      <c r="Y31" s="252">
        <v>319896</v>
      </c>
      <c r="Z31" s="252">
        <v>0</v>
      </c>
      <c r="AA31" s="252">
        <v>1188324</v>
      </c>
      <c r="AB31" s="252">
        <v>2037128</v>
      </c>
    </row>
    <row r="32" spans="2:28" ht="15.75" customHeight="1" x14ac:dyDescent="0.15">
      <c r="B32" s="107" t="s">
        <v>142</v>
      </c>
      <c r="C32" s="103">
        <v>2</v>
      </c>
      <c r="D32" s="102">
        <v>156</v>
      </c>
      <c r="E32" s="109">
        <v>156</v>
      </c>
      <c r="F32" s="109">
        <v>112</v>
      </c>
      <c r="G32" s="109">
        <v>44</v>
      </c>
      <c r="H32" s="179" t="s">
        <v>134</v>
      </c>
      <c r="I32" s="179" t="s">
        <v>134</v>
      </c>
      <c r="J32" s="179" t="s">
        <v>134</v>
      </c>
      <c r="K32" s="108"/>
      <c r="L32" s="120" t="s">
        <v>102</v>
      </c>
      <c r="M32" s="120" t="s">
        <v>102</v>
      </c>
      <c r="N32" s="120" t="s">
        <v>102</v>
      </c>
      <c r="O32" s="120" t="s">
        <v>102</v>
      </c>
      <c r="P32" s="120" t="s">
        <v>102</v>
      </c>
      <c r="Q32" s="120" t="s">
        <v>102</v>
      </c>
      <c r="R32" s="120" t="s">
        <v>329</v>
      </c>
      <c r="S32" s="120" t="s">
        <v>102</v>
      </c>
      <c r="T32" s="110"/>
      <c r="U32" s="252" t="s">
        <v>330</v>
      </c>
      <c r="V32" s="252" t="s">
        <v>330</v>
      </c>
      <c r="W32" s="252" t="s">
        <v>330</v>
      </c>
      <c r="X32" s="252" t="s">
        <v>330</v>
      </c>
      <c r="Y32" s="252" t="s">
        <v>330</v>
      </c>
      <c r="Z32" s="252" t="s">
        <v>330</v>
      </c>
      <c r="AA32" s="252">
        <v>0</v>
      </c>
      <c r="AB32" s="252" t="s">
        <v>330</v>
      </c>
    </row>
    <row r="33" spans="2:28" ht="15.75" customHeight="1" x14ac:dyDescent="0.15">
      <c r="B33" s="107" t="s">
        <v>103</v>
      </c>
      <c r="C33" s="108">
        <v>3</v>
      </c>
      <c r="D33" s="108">
        <v>220</v>
      </c>
      <c r="E33" s="109">
        <v>220</v>
      </c>
      <c r="F33" s="109">
        <v>208</v>
      </c>
      <c r="G33" s="109">
        <v>12</v>
      </c>
      <c r="H33" s="179" t="s">
        <v>134</v>
      </c>
      <c r="I33" s="179" t="s">
        <v>134</v>
      </c>
      <c r="J33" s="179" t="s">
        <v>134</v>
      </c>
      <c r="K33" s="108"/>
      <c r="L33" s="105">
        <f t="shared" ref="L33:Q33" si="6">U33/100</f>
        <v>958.9</v>
      </c>
      <c r="M33" s="105">
        <f t="shared" si="6"/>
        <v>5455.66</v>
      </c>
      <c r="N33" s="105">
        <f t="shared" si="6"/>
        <v>8955.33</v>
      </c>
      <c r="O33" s="105">
        <f t="shared" si="6"/>
        <v>7982.86</v>
      </c>
      <c r="P33" s="105">
        <f t="shared" si="6"/>
        <v>968.15</v>
      </c>
      <c r="Q33" s="120">
        <f t="shared" si="6"/>
        <v>4.32</v>
      </c>
      <c r="R33" s="120" t="s">
        <v>134</v>
      </c>
      <c r="S33" s="105">
        <f>AB33/100</f>
        <v>3246.84</v>
      </c>
      <c r="T33" s="110"/>
      <c r="U33" s="252">
        <v>95890</v>
      </c>
      <c r="V33" s="252">
        <v>545566</v>
      </c>
      <c r="W33" s="252">
        <v>895533</v>
      </c>
      <c r="X33" s="252">
        <v>798286</v>
      </c>
      <c r="Y33" s="252">
        <v>96815</v>
      </c>
      <c r="Z33" s="252">
        <v>432</v>
      </c>
      <c r="AA33" s="252">
        <v>0</v>
      </c>
      <c r="AB33" s="252">
        <v>324684</v>
      </c>
    </row>
    <row r="34" spans="2:28" ht="15.75" customHeight="1" thickBot="1" x14ac:dyDescent="0.2">
      <c r="B34" s="112" t="s">
        <v>51</v>
      </c>
      <c r="C34" s="113">
        <v>5</v>
      </c>
      <c r="D34" s="113">
        <v>474</v>
      </c>
      <c r="E34" s="113">
        <v>474</v>
      </c>
      <c r="F34" s="113">
        <v>272</v>
      </c>
      <c r="G34" s="113">
        <v>202</v>
      </c>
      <c r="H34" s="253" t="s">
        <v>134</v>
      </c>
      <c r="I34" s="253" t="s">
        <v>134</v>
      </c>
      <c r="J34" s="253" t="s">
        <v>134</v>
      </c>
      <c r="K34" s="108"/>
      <c r="L34" s="215" t="s">
        <v>102</v>
      </c>
      <c r="M34" s="215" t="s">
        <v>330</v>
      </c>
      <c r="N34" s="215" t="s">
        <v>330</v>
      </c>
      <c r="O34" s="215" t="s">
        <v>330</v>
      </c>
      <c r="P34" s="215" t="s">
        <v>329</v>
      </c>
      <c r="Q34" s="215" t="s">
        <v>329</v>
      </c>
      <c r="R34" s="215" t="s">
        <v>329</v>
      </c>
      <c r="S34" s="215" t="s">
        <v>102</v>
      </c>
      <c r="T34" s="3"/>
      <c r="U34" s="254" t="s">
        <v>330</v>
      </c>
      <c r="V34" s="254" t="s">
        <v>330</v>
      </c>
      <c r="W34" s="254" t="s">
        <v>330</v>
      </c>
      <c r="X34" s="254" t="s">
        <v>330</v>
      </c>
      <c r="Y34" s="254">
        <v>0</v>
      </c>
      <c r="Z34" s="254">
        <v>0</v>
      </c>
      <c r="AA34" s="254">
        <v>0</v>
      </c>
      <c r="AB34" s="254" t="s">
        <v>330</v>
      </c>
    </row>
    <row r="35" spans="2:28" ht="16.5" customHeight="1" x14ac:dyDescent="0.15">
      <c r="B35" s="227" t="s">
        <v>295</v>
      </c>
      <c r="C35" s="227"/>
      <c r="D35" s="227"/>
      <c r="E35" s="227"/>
      <c r="F35" s="227"/>
      <c r="G35" s="227"/>
      <c r="H35" s="227"/>
      <c r="I35" s="227"/>
      <c r="J35" s="227"/>
      <c r="K35" s="2"/>
      <c r="L35" s="1"/>
      <c r="M35" s="1"/>
      <c r="N35" s="1"/>
      <c r="O35" s="1"/>
      <c r="P35" s="1"/>
      <c r="Q35" s="1"/>
      <c r="R35" s="1"/>
      <c r="S35" s="1"/>
      <c r="T35" s="110"/>
      <c r="U35" s="3"/>
      <c r="V35" s="3"/>
      <c r="W35" s="3"/>
      <c r="X35" s="3"/>
      <c r="Y35" s="3"/>
      <c r="Z35" s="3"/>
      <c r="AA35" s="3"/>
      <c r="AB35" s="3"/>
    </row>
    <row r="36" spans="2:28" ht="16.5" customHeight="1" x14ac:dyDescent="0.15">
      <c r="B36" s="106" t="s">
        <v>331</v>
      </c>
      <c r="C36" s="1"/>
      <c r="D36" s="1"/>
      <c r="E36" s="1"/>
      <c r="F36" s="1"/>
      <c r="G36" s="1"/>
      <c r="H36" s="1"/>
      <c r="I36" s="1"/>
      <c r="J36" s="1"/>
      <c r="K36" s="2"/>
      <c r="L36" s="114"/>
      <c r="M36" s="114"/>
      <c r="N36" s="114"/>
      <c r="O36" s="3"/>
      <c r="P36" s="3"/>
      <c r="Q36" s="3"/>
      <c r="R36" s="3"/>
      <c r="S36" s="3"/>
      <c r="T36" s="114"/>
      <c r="U36" s="3"/>
      <c r="V36" s="3"/>
      <c r="W36" s="3"/>
      <c r="X36" s="3"/>
      <c r="Y36" s="3"/>
      <c r="Z36" s="3"/>
      <c r="AA36" s="3"/>
      <c r="AB36" s="3"/>
    </row>
    <row r="37" spans="2:28" ht="16.5" customHeight="1" x14ac:dyDescent="0.15">
      <c r="B37" s="101"/>
      <c r="C37" s="3"/>
      <c r="D37" s="3"/>
      <c r="E37" s="3"/>
      <c r="F37" s="3"/>
      <c r="G37" s="3"/>
      <c r="H37" s="3"/>
      <c r="I37" s="114"/>
      <c r="J37" s="114"/>
      <c r="K37" s="114"/>
      <c r="L37" s="114"/>
      <c r="M37" s="3"/>
      <c r="N37" s="3"/>
      <c r="O37" s="3"/>
      <c r="P37" s="3"/>
      <c r="Q37" s="3"/>
      <c r="R37" s="114"/>
      <c r="S37" s="3"/>
      <c r="T37" s="3"/>
      <c r="U37" s="3"/>
      <c r="V37" s="3"/>
      <c r="W37" s="3"/>
      <c r="X37" s="3"/>
      <c r="Y37" s="3"/>
      <c r="Z37" s="3"/>
      <c r="AA37" s="3"/>
      <c r="AB37" s="3"/>
    </row>
    <row r="38" spans="2:28" ht="16.5" customHeight="1" x14ac:dyDescent="0.15">
      <c r="B38" s="3"/>
      <c r="C38" s="5"/>
      <c r="D38" s="3"/>
      <c r="E38" s="3"/>
      <c r="F38" s="116"/>
      <c r="G38" s="116"/>
      <c r="H38" s="116"/>
      <c r="I38" s="116"/>
      <c r="J38" s="115"/>
      <c r="K38" s="115"/>
      <c r="L38" s="115"/>
      <c r="M38" s="3"/>
      <c r="N38" s="3"/>
      <c r="O38" s="110"/>
      <c r="P38" s="3"/>
      <c r="Q38" s="3"/>
      <c r="R38" s="110"/>
      <c r="S38" s="3"/>
      <c r="T38" s="3"/>
      <c r="U38" s="3"/>
      <c r="V38" s="3"/>
      <c r="W38" s="3"/>
      <c r="X38" s="3"/>
      <c r="Y38" s="3"/>
      <c r="Z38" s="3"/>
      <c r="AA38" s="3"/>
      <c r="AB38" s="3"/>
    </row>
    <row r="39" spans="2:28" ht="16.5" customHeight="1" x14ac:dyDescent="0.15">
      <c r="B39" s="62"/>
      <c r="C39" s="62"/>
      <c r="D39" s="62"/>
      <c r="E39" s="62"/>
      <c r="F39" s="62"/>
      <c r="G39" s="62"/>
      <c r="H39" s="62"/>
      <c r="I39" s="62"/>
      <c r="J39" s="62"/>
      <c r="K39" s="62"/>
      <c r="L39" s="62"/>
    </row>
    <row r="40" spans="2:28" ht="16.5" customHeight="1" x14ac:dyDescent="0.15">
      <c r="B40" s="62"/>
      <c r="C40" s="62"/>
      <c r="D40" s="62"/>
      <c r="E40" s="62"/>
      <c r="F40" s="62"/>
      <c r="G40" s="62"/>
      <c r="H40" s="62"/>
      <c r="I40" s="62"/>
      <c r="J40" s="62"/>
      <c r="K40" s="62"/>
      <c r="L40" s="62"/>
      <c r="P40" s="82"/>
      <c r="S40" s="82"/>
    </row>
    <row r="41" spans="2:28" ht="16.5" customHeight="1" x14ac:dyDescent="0.15">
      <c r="B41" s="62"/>
      <c r="C41" s="69"/>
      <c r="D41" s="69"/>
      <c r="E41" s="69"/>
      <c r="F41" s="69"/>
      <c r="G41" s="69"/>
      <c r="H41" s="69"/>
      <c r="I41" s="69"/>
      <c r="J41" s="69"/>
      <c r="K41" s="69"/>
      <c r="L41" s="69"/>
      <c r="M41" s="57"/>
      <c r="P41" s="82"/>
      <c r="S41" s="82"/>
    </row>
    <row r="42" spans="2:28" ht="16.5" customHeight="1" x14ac:dyDescent="0.15">
      <c r="B42" s="162"/>
      <c r="C42" s="69"/>
      <c r="D42" s="69"/>
      <c r="E42" s="69"/>
      <c r="F42" s="69"/>
      <c r="G42" s="69"/>
      <c r="H42" s="69"/>
      <c r="I42" s="69"/>
      <c r="J42" s="69"/>
      <c r="K42" s="69"/>
      <c r="L42" s="69"/>
      <c r="M42" s="69"/>
      <c r="N42" s="69"/>
      <c r="O42" s="69"/>
      <c r="P42" s="69"/>
      <c r="S42" s="82"/>
    </row>
    <row r="43" spans="2:28" ht="16.5" customHeight="1" x14ac:dyDescent="0.15">
      <c r="B43" s="75"/>
      <c r="C43" s="69"/>
      <c r="D43" s="69"/>
      <c r="E43" s="69"/>
      <c r="F43" s="69"/>
      <c r="G43" s="69"/>
      <c r="H43" s="69"/>
      <c r="I43" s="69"/>
      <c r="J43" s="69"/>
      <c r="K43" s="69"/>
      <c r="L43" s="69"/>
      <c r="M43" s="162"/>
      <c r="N43" s="162"/>
      <c r="O43" s="62"/>
      <c r="P43" s="62"/>
      <c r="U43" s="82"/>
    </row>
    <row r="44" spans="2:28" ht="16.5" customHeight="1" x14ac:dyDescent="0.15">
      <c r="B44" s="75"/>
      <c r="C44" s="69"/>
      <c r="D44" s="69"/>
      <c r="E44" s="69"/>
      <c r="F44" s="69"/>
      <c r="G44" s="69"/>
      <c r="H44" s="69"/>
      <c r="I44" s="69"/>
      <c r="J44" s="69"/>
      <c r="K44" s="69"/>
      <c r="L44" s="69"/>
      <c r="M44" s="62"/>
      <c r="N44" s="62"/>
      <c r="O44" s="62"/>
      <c r="P44" s="62"/>
      <c r="U44" s="69"/>
    </row>
    <row r="45" spans="2:28" ht="16.5" customHeight="1" x14ac:dyDescent="0.15">
      <c r="B45" s="75"/>
      <c r="C45" s="69"/>
      <c r="D45" s="69"/>
      <c r="E45" s="69"/>
      <c r="F45" s="69"/>
      <c r="G45" s="69"/>
      <c r="H45" s="69"/>
      <c r="I45" s="69"/>
      <c r="J45" s="69"/>
      <c r="K45" s="69"/>
      <c r="L45" s="69"/>
      <c r="M45" s="62"/>
      <c r="N45" s="62"/>
      <c r="O45" s="62"/>
      <c r="P45" s="62"/>
    </row>
    <row r="46" spans="2:28" ht="16.5" customHeight="1" x14ac:dyDescent="0.15">
      <c r="B46" s="61"/>
      <c r="C46" s="61"/>
      <c r="D46" s="61"/>
      <c r="E46" s="61"/>
      <c r="H46" s="83"/>
      <c r="I46" s="83"/>
      <c r="J46" s="83"/>
      <c r="K46" s="83"/>
      <c r="L46" s="83"/>
    </row>
    <row r="47" spans="2:28" ht="15" customHeight="1" x14ac:dyDescent="0.15">
      <c r="B47" s="75"/>
      <c r="C47" s="67"/>
      <c r="D47" s="67"/>
      <c r="E47" s="67"/>
      <c r="F47" s="67"/>
      <c r="G47" s="67"/>
      <c r="H47" s="83"/>
      <c r="I47" s="83"/>
      <c r="J47" s="83"/>
      <c r="K47" s="83"/>
      <c r="L47" s="83"/>
      <c r="Q47" s="82"/>
    </row>
    <row r="48" spans="2:28" ht="15" customHeight="1" x14ac:dyDescent="0.15">
      <c r="B48" s="75"/>
      <c r="C48" s="67"/>
      <c r="D48" s="67"/>
      <c r="E48" s="67"/>
      <c r="F48" s="67"/>
      <c r="G48" s="67"/>
      <c r="H48" s="83"/>
      <c r="I48" s="83"/>
      <c r="J48" s="83"/>
      <c r="K48" s="83"/>
      <c r="L48" s="83"/>
      <c r="O48" s="82"/>
    </row>
    <row r="49" spans="2:17" ht="15" customHeight="1" x14ac:dyDescent="0.15">
      <c r="B49" s="75"/>
      <c r="C49" s="67"/>
      <c r="D49" s="67"/>
      <c r="E49" s="67"/>
      <c r="F49" s="67"/>
      <c r="G49" s="67"/>
      <c r="H49" s="83"/>
      <c r="I49" s="83"/>
      <c r="J49" s="83"/>
      <c r="K49" s="83"/>
      <c r="L49" s="83"/>
      <c r="O49" s="69"/>
      <c r="Q49" s="82"/>
    </row>
    <row r="50" spans="2:17" ht="15" customHeight="1" x14ac:dyDescent="0.15">
      <c r="B50" s="75"/>
      <c r="H50" s="63"/>
      <c r="I50" s="63"/>
      <c r="J50" s="63"/>
      <c r="K50" s="63"/>
      <c r="L50" s="63"/>
      <c r="Q50" s="82"/>
    </row>
    <row r="51" spans="2:17" ht="15" customHeight="1" x14ac:dyDescent="0.15">
      <c r="B51" s="59"/>
    </row>
    <row r="52" spans="2:17" ht="13.5" customHeight="1" x14ac:dyDescent="0.15">
      <c r="B52" s="59"/>
      <c r="O52" s="82"/>
    </row>
    <row r="53" spans="2:17" ht="13.5" customHeight="1" x14ac:dyDescent="0.15">
      <c r="B53" s="59"/>
    </row>
  </sheetData>
  <mergeCells count="24">
    <mergeCell ref="V3:V5"/>
    <mergeCell ref="W3:AA3"/>
    <mergeCell ref="AB3:AB5"/>
    <mergeCell ref="W4:W5"/>
    <mergeCell ref="X4:X5"/>
    <mergeCell ref="Y4:Y5"/>
    <mergeCell ref="Z4:Z5"/>
    <mergeCell ref="AA4:AA5"/>
    <mergeCell ref="U3:U5"/>
    <mergeCell ref="D4:D5"/>
    <mergeCell ref="E4:G4"/>
    <mergeCell ref="H4:J4"/>
    <mergeCell ref="N4:N5"/>
    <mergeCell ref="N3:R3"/>
    <mergeCell ref="O4:O5"/>
    <mergeCell ref="P4:P5"/>
    <mergeCell ref="Q4:Q5"/>
    <mergeCell ref="R4:R5"/>
    <mergeCell ref="S3:S5"/>
    <mergeCell ref="B3:B5"/>
    <mergeCell ref="C3:C5"/>
    <mergeCell ref="D3:J3"/>
    <mergeCell ref="L3:L5"/>
    <mergeCell ref="M3:M5"/>
  </mergeCells>
  <phoneticPr fontId="2"/>
  <printOptions horizontalCentered="1"/>
  <pageMargins left="0.51181102362204722" right="0.51181102362204722" top="0.74803149606299213" bottom="0.74803149606299213" header="0.51181102362204722" footer="0.51181102362204722"/>
  <pageSetup paperSize="9" orientation="portrait" r:id="rId1"/>
  <headerFooter alignWithMargins="0"/>
  <colBreaks count="1" manualBreakCount="1">
    <brk id="11" min="1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統計表一覧</vt:lpstr>
      <vt:lpstr>88(1)</vt:lpstr>
      <vt:lpstr>88(2)</vt:lpstr>
      <vt:lpstr>89</vt:lpstr>
      <vt:lpstr>90(1)</vt:lpstr>
      <vt:lpstr>90(2)</vt:lpstr>
      <vt:lpstr>90(3)</vt:lpstr>
      <vt:lpstr>90(4)</vt:lpstr>
      <vt:lpstr>90(5)</vt:lpstr>
      <vt:lpstr>90(6)-1</vt:lpstr>
      <vt:lpstr>90(6)-2</vt:lpstr>
      <vt:lpstr>90(7)</vt:lpstr>
      <vt:lpstr>90(8)</vt:lpstr>
      <vt:lpstr>91</vt:lpstr>
      <vt:lpstr>92-1</vt:lpstr>
      <vt:lpstr>92-2</vt:lpstr>
      <vt:lpstr>'88(1)'!Print_Area</vt:lpstr>
      <vt:lpstr>'88(2)'!Print_Area</vt:lpstr>
      <vt:lpstr>'89'!Print_Area</vt:lpstr>
      <vt:lpstr>'90(1)'!Print_Area</vt:lpstr>
      <vt:lpstr>'90(2)'!Print_Area</vt:lpstr>
      <vt:lpstr>'90(3)'!Print_Area</vt:lpstr>
      <vt:lpstr>'90(4)'!Print_Area</vt:lpstr>
      <vt:lpstr>'90(5)'!Print_Area</vt:lpstr>
      <vt:lpstr>'90(6)-1'!Print_Area</vt:lpstr>
      <vt:lpstr>'90(6)-2'!Print_Area</vt:lpstr>
      <vt:lpstr>'90(7)'!Print_Area</vt:lpstr>
      <vt:lpstr>'90(8)'!Print_Area</vt:lpstr>
      <vt:lpstr>'91'!Print_Area</vt:lpstr>
      <vt:lpstr>'92-1'!Print_Area</vt:lpstr>
      <vt:lpstr>'92-2'!Print_Area</vt:lpstr>
    </vt:vector>
  </TitlesOfParts>
  <Company>徳島県企画調整部統計調査課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好史</dc:creator>
  <cp:lastModifiedBy>Administrator</cp:lastModifiedBy>
  <cp:lastPrinted>2017-03-17T07:25:19Z</cp:lastPrinted>
  <dcterms:created xsi:type="dcterms:W3CDTF">2003-12-12T07:24:24Z</dcterms:created>
  <dcterms:modified xsi:type="dcterms:W3CDTF">2018-05-06T23:43:11Z</dcterms:modified>
</cp:coreProperties>
</file>