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1710460\Desktop\H28統計書ホームページ用\"/>
    </mc:Choice>
  </mc:AlternateContent>
  <bookViews>
    <workbookView xWindow="0" yWindow="0" windowWidth="20490" windowHeight="7815" tabRatio="878"/>
  </bookViews>
  <sheets>
    <sheet name="統計表一覧" sheetId="44" r:id="rId1"/>
    <sheet name="155" sheetId="43" r:id="rId2"/>
    <sheet name="156" sheetId="14" r:id="rId3"/>
    <sheet name="157" sheetId="38" r:id="rId4"/>
    <sheet name="158" sheetId="42" r:id="rId5"/>
    <sheet name="159" sheetId="39" r:id="rId6"/>
    <sheet name="160-1" sheetId="4" r:id="rId7"/>
    <sheet name="160-2" sheetId="40" r:id="rId8"/>
    <sheet name="161" sheetId="41" r:id="rId9"/>
    <sheet name="162" sheetId="5" r:id="rId10"/>
    <sheet name="163" sheetId="33" r:id="rId11"/>
    <sheet name="164" sheetId="6" r:id="rId12"/>
    <sheet name="165" sheetId="34" r:id="rId13"/>
    <sheet name="166" sheetId="7" r:id="rId14"/>
    <sheet name="167" sheetId="21" r:id="rId15"/>
    <sheet name="168" sheetId="22" r:id="rId16"/>
    <sheet name="169" sheetId="36" r:id="rId17"/>
    <sheet name="170" sheetId="10" r:id="rId18"/>
    <sheet name="171-1" sheetId="30" r:id="rId19"/>
    <sheet name="171-2" sheetId="31" r:id="rId20"/>
    <sheet name="172" sheetId="32" r:id="rId21"/>
    <sheet name="173" sheetId="11" r:id="rId22"/>
    <sheet name="174 " sheetId="37" r:id="rId23"/>
  </sheets>
  <definedNames>
    <definedName name="_xlnm.Print_Area" localSheetId="1">'155'!$B$2:$Z$83</definedName>
    <definedName name="_xlnm.Print_Area" localSheetId="2">'156'!$B$2:$AA$14</definedName>
    <definedName name="_xlnm.Print_Area" localSheetId="3">'157'!$B$2:$AE$11</definedName>
    <definedName name="_xlnm.Print_Area" localSheetId="4">'158'!$B$2:$AE$9</definedName>
    <definedName name="_xlnm.Print_Area" localSheetId="5">'159'!$B$2:$AC$11</definedName>
    <definedName name="_xlnm.Print_Area" localSheetId="6">'160-1'!$B$2:$H$73</definedName>
    <definedName name="_xlnm.Print_Area" localSheetId="7">'160-2'!$B$3:$I$10</definedName>
    <definedName name="_xlnm.Print_Area" localSheetId="8">'161'!$B$2:$Q$14</definedName>
    <definedName name="_xlnm.Print_Area" localSheetId="9">'162'!$B$2:$Q$81</definedName>
    <definedName name="_xlnm.Print_Area" localSheetId="10">'163'!$B$2:$K$37</definedName>
    <definedName name="_xlnm.Print_Area" localSheetId="11">'164'!$B$2:$R$68</definedName>
    <definedName name="_xlnm.Print_Area" localSheetId="12">'165'!$B$2:$N$27</definedName>
    <definedName name="_xlnm.Print_Area" localSheetId="13">'166'!$B$2:$S$69</definedName>
    <definedName name="_xlnm.Print_Area" localSheetId="14">'167'!$B$2:$T$15</definedName>
    <definedName name="_xlnm.Print_Area" localSheetId="15">'168'!$B$2:$R$67</definedName>
    <definedName name="_xlnm.Print_Area" localSheetId="16">'169'!$B$2:$T$28</definedName>
    <definedName name="_xlnm.Print_Area" localSheetId="17">'170'!$B$2:$Q$69</definedName>
    <definedName name="_xlnm.Print_Area" localSheetId="19">'171-2'!$B$4:$N$13</definedName>
    <definedName name="_xlnm.Print_Area" localSheetId="20">'172'!$B$2:$L$40</definedName>
    <definedName name="_xlnm.Print_Area" localSheetId="21">'173'!$B$2:$R$37</definedName>
    <definedName name="_xlnm.Print_Area" localSheetId="22">'174 '!$B$2:$J$36</definedName>
  </definedNames>
  <calcPr calcId="152511"/>
</workbook>
</file>

<file path=xl/calcChain.xml><?xml version="1.0" encoding="utf-8"?>
<calcChain xmlns="http://schemas.openxmlformats.org/spreadsheetml/2006/main">
  <c r="K33" i="11" l="1"/>
  <c r="K32" i="11"/>
  <c r="K31" i="11"/>
  <c r="K30" i="11"/>
  <c r="K29" i="11"/>
  <c r="K28" i="11"/>
  <c r="K27" i="11"/>
  <c r="K26" i="11"/>
  <c r="K25" i="11"/>
  <c r="K24" i="11"/>
  <c r="K23" i="11"/>
  <c r="K22" i="11"/>
  <c r="K21" i="11"/>
  <c r="K20" i="11"/>
  <c r="K19" i="11"/>
  <c r="K18" i="11"/>
  <c r="K17" i="11"/>
  <c r="K16" i="11"/>
  <c r="K15" i="11"/>
  <c r="K14" i="11"/>
  <c r="K13" i="11"/>
  <c r="K12" i="11"/>
  <c r="K11" i="11"/>
  <c r="K10" i="11"/>
  <c r="R9" i="11"/>
  <c r="Q9" i="11"/>
  <c r="N9" i="11"/>
  <c r="M9" i="11"/>
  <c r="L9" i="11"/>
  <c r="I9" i="11"/>
  <c r="H9" i="11"/>
  <c r="G9" i="11"/>
  <c r="K9" i="11" s="1"/>
  <c r="F9" i="11"/>
  <c r="E9" i="11"/>
  <c r="D9" i="11"/>
  <c r="C9" i="11"/>
  <c r="E37" i="32"/>
  <c r="E36" i="32"/>
  <c r="E35" i="32"/>
  <c r="E34" i="32"/>
  <c r="E33" i="32"/>
  <c r="E32" i="32"/>
  <c r="E31" i="32"/>
  <c r="E29" i="32"/>
  <c r="E28" i="32"/>
  <c r="E26" i="32"/>
  <c r="E25" i="32"/>
  <c r="E24" i="32"/>
  <c r="E23" i="32"/>
  <c r="E22" i="32"/>
  <c r="E21" i="32"/>
  <c r="E20" i="32"/>
  <c r="E19" i="32"/>
  <c r="E18" i="32"/>
  <c r="E17" i="32"/>
  <c r="E16" i="32"/>
  <c r="E15" i="32"/>
  <c r="E14" i="32"/>
  <c r="E13" i="32"/>
  <c r="E12" i="32"/>
  <c r="E11" i="32"/>
  <c r="E10" i="32"/>
  <c r="E9" i="32"/>
  <c r="E8" i="32"/>
  <c r="E7" i="32"/>
  <c r="E6" i="32"/>
  <c r="D11" i="22"/>
  <c r="C6" i="5"/>
</calcChain>
</file>

<file path=xl/sharedStrings.xml><?xml version="1.0" encoding="utf-8"?>
<sst xmlns="http://schemas.openxmlformats.org/spreadsheetml/2006/main" count="1830" uniqueCount="527">
  <si>
    <t>総           数</t>
  </si>
  <si>
    <t>生  活  扶  助</t>
  </si>
  <si>
    <t>住  宅  扶  助</t>
  </si>
  <si>
    <t>教 育 扶 助</t>
  </si>
  <si>
    <t>出  産  扶  助</t>
  </si>
  <si>
    <t>生  業  扶  助</t>
  </si>
  <si>
    <t>葬  祭  扶  助</t>
  </si>
  <si>
    <t>年   度</t>
  </si>
  <si>
    <t>計</t>
  </si>
  <si>
    <t>入  院</t>
  </si>
  <si>
    <t>入院外</t>
  </si>
  <si>
    <t>人 員</t>
  </si>
  <si>
    <t>総          数</t>
  </si>
  <si>
    <t>更  生  資  金</t>
  </si>
  <si>
    <t>障害者更生資金</t>
  </si>
  <si>
    <t>住  宅  資  金</t>
  </si>
  <si>
    <t>療養介護資金</t>
  </si>
  <si>
    <t>金    額</t>
  </si>
  <si>
    <t>事業開始資金</t>
  </si>
  <si>
    <t>事業継続資金</t>
  </si>
  <si>
    <t>技能習得資金</t>
  </si>
  <si>
    <t>就職支度資金</t>
  </si>
  <si>
    <t>医療介護資金</t>
  </si>
  <si>
    <t>生 活 資 金</t>
  </si>
  <si>
    <t>住 宅 資 金</t>
  </si>
  <si>
    <t>転 宅 資 金</t>
  </si>
  <si>
    <t>就学支度資金</t>
  </si>
  <si>
    <t>結 婚 資 金</t>
  </si>
  <si>
    <t>児童扶養資金</t>
  </si>
  <si>
    <t>件数</t>
  </si>
  <si>
    <t>総      数</t>
  </si>
  <si>
    <t>件  数</t>
  </si>
  <si>
    <t>年      度</t>
  </si>
  <si>
    <t>福祉事務所</t>
  </si>
  <si>
    <t>家庭裁判所</t>
  </si>
  <si>
    <t>学 校 等</t>
  </si>
  <si>
    <t>そ の 他</t>
  </si>
  <si>
    <t>年     齢</t>
  </si>
  <si>
    <t>総数</t>
  </si>
  <si>
    <t>養護相談</t>
  </si>
  <si>
    <t>保健相談</t>
  </si>
  <si>
    <t>不登校相談</t>
  </si>
  <si>
    <t>適性相談</t>
  </si>
  <si>
    <t>18歳以上</t>
  </si>
  <si>
    <t>面接指導</t>
  </si>
  <si>
    <t>相   談   別</t>
  </si>
  <si>
    <t>入所</t>
  </si>
  <si>
    <t>肢体不自由相談</t>
  </si>
  <si>
    <t>重症心身障害相談</t>
  </si>
  <si>
    <t>触法行為等相談</t>
  </si>
  <si>
    <t>その他の相談</t>
  </si>
  <si>
    <t>施設数</t>
  </si>
  <si>
    <t>入所人員</t>
  </si>
  <si>
    <t>その他</t>
    <rPh sb="2" eb="3">
      <t>タ</t>
    </rPh>
    <phoneticPr fontId="3"/>
  </si>
  <si>
    <t>被  保  険  者  数</t>
  </si>
  <si>
    <t>平均標準報酬月額</t>
  </si>
  <si>
    <t>事業所数</t>
  </si>
  <si>
    <t>保     険     料</t>
  </si>
  <si>
    <t>徴収決定済額</t>
  </si>
  <si>
    <t>保険給付</t>
  </si>
  <si>
    <t>計</t>
    <rPh sb="0" eb="1">
      <t>ケイ</t>
    </rPh>
    <phoneticPr fontId="3"/>
  </si>
  <si>
    <t>収納済額</t>
    <rPh sb="0" eb="2">
      <t>シュウノウ</t>
    </rPh>
    <rPh sb="2" eb="3">
      <t>ズ</t>
    </rPh>
    <rPh sb="3" eb="4">
      <t>ガク</t>
    </rPh>
    <phoneticPr fontId="3"/>
  </si>
  <si>
    <t>徴収決定済額</t>
    <rPh sb="0" eb="2">
      <t>チョウシュウ</t>
    </rPh>
    <rPh sb="2" eb="4">
      <t>ケッテイ</t>
    </rPh>
    <rPh sb="4" eb="5">
      <t>ズ</t>
    </rPh>
    <rPh sb="5" eb="6">
      <t>ガク</t>
    </rPh>
    <phoneticPr fontId="3"/>
  </si>
  <si>
    <t>女</t>
  </si>
  <si>
    <t>女</t>
    <rPh sb="0" eb="1">
      <t>オンナ</t>
    </rPh>
    <phoneticPr fontId="3"/>
  </si>
  <si>
    <t>男</t>
  </si>
  <si>
    <t>男</t>
    <rPh sb="0" eb="1">
      <t>オトコ</t>
    </rPh>
    <phoneticPr fontId="3"/>
  </si>
  <si>
    <t>被 保 険 者 数</t>
  </si>
  <si>
    <t>脱退手当金裁定件数及び裁定金額</t>
  </si>
  <si>
    <t>件   数</t>
  </si>
  <si>
    <t>平 均 標 準 報 酬 月 額</t>
  </si>
  <si>
    <t>保  険  料</t>
  </si>
  <si>
    <t>年    度</t>
  </si>
  <si>
    <t>組合数</t>
  </si>
  <si>
    <t>平  均</t>
  </si>
  <si>
    <t>(千円)</t>
  </si>
  <si>
    <t>資料　厚生労働省四国厚生支局</t>
  </si>
  <si>
    <t>保   険   者   数</t>
  </si>
  <si>
    <t>世     帯     数</t>
  </si>
  <si>
    <t>年度・月</t>
  </si>
  <si>
    <t>市町村</t>
  </si>
  <si>
    <t>国保組合</t>
  </si>
  <si>
    <t>保  険  給  付  (千円)</t>
  </si>
  <si>
    <t>現  金  給  付</t>
  </si>
  <si>
    <t>法 定 給 付</t>
  </si>
  <si>
    <t>付 加 給 付</t>
  </si>
  <si>
    <t>調  定  額</t>
  </si>
  <si>
    <t>収  納  額</t>
  </si>
  <si>
    <t>療   養   諸   費</t>
  </si>
  <si>
    <t>そ の 他 の 給 付</t>
  </si>
  <si>
    <t>金      額</t>
  </si>
  <si>
    <t>年 度 ・ 月</t>
  </si>
  <si>
    <t>適用事業所数</t>
  </si>
  <si>
    <t>被保険者数</t>
  </si>
  <si>
    <t>日       雇       労       働       者</t>
  </si>
  <si>
    <t>初回受給者</t>
  </si>
  <si>
    <t>給付延日数</t>
  </si>
  <si>
    <t>受給者実人員</t>
  </si>
  <si>
    <t>給 付 総 額</t>
  </si>
  <si>
    <t>職員の区分</t>
  </si>
  <si>
    <t>療 養 補 償</t>
  </si>
  <si>
    <t>障 害 補 償</t>
  </si>
  <si>
    <t>遺 族 補 償</t>
  </si>
  <si>
    <t>葬祭補償</t>
  </si>
  <si>
    <t>介護補償</t>
  </si>
  <si>
    <t>資料　地方公務員災害補償基金徳島県支部</t>
  </si>
  <si>
    <t>市 町 村</t>
  </si>
  <si>
    <t>注　  受診率とは，人口100人当たりに対する受診件数である。</t>
  </si>
  <si>
    <t>-</t>
    <phoneticPr fontId="3"/>
  </si>
  <si>
    <t>-</t>
  </si>
  <si>
    <t>年金に係る各種給付</t>
    <rPh sb="0" eb="2">
      <t>ネンキン</t>
    </rPh>
    <rPh sb="3" eb="4">
      <t>カカ</t>
    </rPh>
    <rPh sb="5" eb="7">
      <t>カクシュ</t>
    </rPh>
    <rPh sb="7" eb="9">
      <t>キュウフ</t>
    </rPh>
    <phoneticPr fontId="4"/>
  </si>
  <si>
    <t>児童福祉施設</t>
    <rPh sb="0" eb="2">
      <t>ジドウ</t>
    </rPh>
    <rPh sb="2" eb="4">
      <t>フクシ</t>
    </rPh>
    <rPh sb="4" eb="6">
      <t>シセツ</t>
    </rPh>
    <phoneticPr fontId="3"/>
  </si>
  <si>
    <t>保　　　険　　　給　　　付</t>
    <rPh sb="0" eb="1">
      <t>タモツ</t>
    </rPh>
    <rPh sb="4" eb="5">
      <t>ケン</t>
    </rPh>
    <rPh sb="8" eb="9">
      <t>キュウ</t>
    </rPh>
    <rPh sb="12" eb="13">
      <t>ヅケ</t>
    </rPh>
    <phoneticPr fontId="3"/>
  </si>
  <si>
    <t>資料　徳島労働局</t>
    <rPh sb="3" eb="5">
      <t>トクシマ</t>
    </rPh>
    <rPh sb="5" eb="7">
      <t>ロウドウ</t>
    </rPh>
    <rPh sb="7" eb="8">
      <t>キョク</t>
    </rPh>
    <phoneticPr fontId="3"/>
  </si>
  <si>
    <t>医　　療　　扶　　助</t>
    <rPh sb="0" eb="1">
      <t>イ</t>
    </rPh>
    <rPh sb="3" eb="4">
      <t>リョウ</t>
    </rPh>
    <rPh sb="6" eb="7">
      <t>タモツ</t>
    </rPh>
    <rPh sb="9" eb="10">
      <t>スケ</t>
    </rPh>
    <phoneticPr fontId="3"/>
  </si>
  <si>
    <t>人　　　　　員</t>
    <rPh sb="0" eb="1">
      <t>ヒト</t>
    </rPh>
    <rPh sb="6" eb="7">
      <t>イン</t>
    </rPh>
    <phoneticPr fontId="3"/>
  </si>
  <si>
    <t>離職者支援資金</t>
    <rPh sb="0" eb="3">
      <t>リショクシャ</t>
    </rPh>
    <rPh sb="3" eb="5">
      <t>シエン</t>
    </rPh>
    <rPh sb="5" eb="7">
      <t>シキン</t>
    </rPh>
    <phoneticPr fontId="3"/>
  </si>
  <si>
    <t>件数</t>
    <rPh sb="0" eb="2">
      <t>ケンスウ</t>
    </rPh>
    <phoneticPr fontId="3"/>
  </si>
  <si>
    <t>金額</t>
    <rPh sb="0" eb="2">
      <t>キンガク</t>
    </rPh>
    <phoneticPr fontId="3"/>
  </si>
  <si>
    <t>祉　　　　　　　　　　　　　　資　　　　　　　　　　　　　　　　金</t>
    <rPh sb="0" eb="1">
      <t>シ</t>
    </rPh>
    <rPh sb="15" eb="16">
      <t>シ</t>
    </rPh>
    <rPh sb="32" eb="33">
      <t>キン</t>
    </rPh>
    <phoneticPr fontId="3"/>
  </si>
  <si>
    <t>生　　　　　　　　　　　　活　　　　　　　　　　　　　福</t>
    <rPh sb="0" eb="1">
      <t>ショウ</t>
    </rPh>
    <rPh sb="13" eb="14">
      <t>カツ</t>
    </rPh>
    <rPh sb="27" eb="28">
      <t>フク</t>
    </rPh>
    <phoneticPr fontId="3"/>
  </si>
  <si>
    <t>（単位：人）</t>
    <rPh sb="1" eb="3">
      <t>タンイ</t>
    </rPh>
    <rPh sb="4" eb="5">
      <t>ニン</t>
    </rPh>
    <phoneticPr fontId="3"/>
  </si>
  <si>
    <t>指定医療機関</t>
    <rPh sb="0" eb="2">
      <t>シテイ</t>
    </rPh>
    <rPh sb="2" eb="4">
      <t>イリョウ</t>
    </rPh>
    <rPh sb="4" eb="6">
      <t>キカン</t>
    </rPh>
    <phoneticPr fontId="3"/>
  </si>
  <si>
    <t>定員</t>
  </si>
  <si>
    <t>救護施設</t>
  </si>
  <si>
    <t>児童養護施設</t>
    <rPh sb="0" eb="1">
      <t>ジ</t>
    </rPh>
    <rPh sb="1" eb="2">
      <t>ワラベ</t>
    </rPh>
    <rPh sb="2" eb="3">
      <t>オサム</t>
    </rPh>
    <rPh sb="3" eb="4">
      <t>ユズル</t>
    </rPh>
    <rPh sb="4" eb="5">
      <t>シ</t>
    </rPh>
    <rPh sb="5" eb="6">
      <t>セツ</t>
    </rPh>
    <phoneticPr fontId="3"/>
  </si>
  <si>
    <t>医療保護施設</t>
  </si>
  <si>
    <t>乳児院</t>
    <rPh sb="0" eb="1">
      <t>チチ</t>
    </rPh>
    <rPh sb="1" eb="2">
      <t>ジ</t>
    </rPh>
    <rPh sb="2" eb="3">
      <t>イン</t>
    </rPh>
    <phoneticPr fontId="3"/>
  </si>
  <si>
    <t>宿所提供施設</t>
  </si>
  <si>
    <t>児童自立支援施設</t>
    <rPh sb="0" eb="1">
      <t>ジ</t>
    </rPh>
    <rPh sb="1" eb="2">
      <t>ワラベ</t>
    </rPh>
    <rPh sb="2" eb="3">
      <t>ジ</t>
    </rPh>
    <rPh sb="3" eb="4">
      <t>リツ</t>
    </rPh>
    <rPh sb="4" eb="5">
      <t>ササ</t>
    </rPh>
    <rPh sb="5" eb="6">
      <t>エン</t>
    </rPh>
    <rPh sb="6" eb="7">
      <t>シ</t>
    </rPh>
    <rPh sb="7" eb="8">
      <t>セツ</t>
    </rPh>
    <phoneticPr fontId="3"/>
  </si>
  <si>
    <t>母子生活支援施設</t>
    <rPh sb="0" eb="1">
      <t>ハハ</t>
    </rPh>
    <rPh sb="1" eb="2">
      <t>コ</t>
    </rPh>
    <rPh sb="2" eb="3">
      <t>ショウ</t>
    </rPh>
    <rPh sb="3" eb="4">
      <t>カツ</t>
    </rPh>
    <rPh sb="4" eb="5">
      <t>ササ</t>
    </rPh>
    <rPh sb="5" eb="6">
      <t>エン</t>
    </rPh>
    <rPh sb="6" eb="7">
      <t>シ</t>
    </rPh>
    <rPh sb="7" eb="8">
      <t>セツ</t>
    </rPh>
    <phoneticPr fontId="3"/>
  </si>
  <si>
    <t>助産施設</t>
    <rPh sb="0" eb="1">
      <t>スケ</t>
    </rPh>
    <rPh sb="1" eb="2">
      <t>サン</t>
    </rPh>
    <rPh sb="2" eb="3">
      <t>シ</t>
    </rPh>
    <rPh sb="3" eb="4">
      <t>セツ</t>
    </rPh>
    <phoneticPr fontId="3"/>
  </si>
  <si>
    <t>老人憩いの家</t>
    <rPh sb="0" eb="1">
      <t>ロウ</t>
    </rPh>
    <rPh sb="1" eb="2">
      <t>ジン</t>
    </rPh>
    <rPh sb="2" eb="3">
      <t>イコ</t>
    </rPh>
    <rPh sb="5" eb="6">
      <t>イエ</t>
    </rPh>
    <phoneticPr fontId="3"/>
  </si>
  <si>
    <t>児童遊園</t>
    <rPh sb="0" eb="1">
      <t>ジ</t>
    </rPh>
    <rPh sb="1" eb="2">
      <t>ワラベ</t>
    </rPh>
    <rPh sb="2" eb="3">
      <t>ユウ</t>
    </rPh>
    <rPh sb="3" eb="4">
      <t>エン</t>
    </rPh>
    <phoneticPr fontId="3"/>
  </si>
  <si>
    <t>へき地保育所</t>
  </si>
  <si>
    <t>保育所</t>
    <rPh sb="0" eb="1">
      <t>タモツ</t>
    </rPh>
    <rPh sb="1" eb="2">
      <t>イク</t>
    </rPh>
    <rPh sb="2" eb="3">
      <t>ショ</t>
    </rPh>
    <phoneticPr fontId="3"/>
  </si>
  <si>
    <t>隣保館</t>
  </si>
  <si>
    <t>婦人保護施設</t>
    <rPh sb="0" eb="2">
      <t>フジン</t>
    </rPh>
    <rPh sb="2" eb="4">
      <t>ホゴ</t>
    </rPh>
    <rPh sb="4" eb="6">
      <t>シセツ</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</si>
  <si>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</si>
  <si>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カタ</t>
    </rPh>
    <phoneticPr fontId="3"/>
  </si>
  <si>
    <t>児童家庭支援ｾﾝﾀｰ</t>
    <rPh sb="0" eb="2">
      <t>ジドウ</t>
    </rPh>
    <rPh sb="2" eb="4">
      <t>カテイ</t>
    </rPh>
    <rPh sb="4" eb="6">
      <t>シエン</t>
    </rPh>
    <phoneticPr fontId="3"/>
  </si>
  <si>
    <t>地域福祉ｾﾝﾀｰ</t>
    <rPh sb="0" eb="1">
      <t>チ</t>
    </rPh>
    <rPh sb="1" eb="2">
      <t>イキ</t>
    </rPh>
    <rPh sb="2" eb="3">
      <t>フク</t>
    </rPh>
    <rPh sb="3" eb="4">
      <t>シ</t>
    </rPh>
    <phoneticPr fontId="3"/>
  </si>
  <si>
    <t>地域包括支援ｾﾝﾀｰ</t>
    <rPh sb="0" eb="1">
      <t>チ</t>
    </rPh>
    <rPh sb="1" eb="2">
      <t>イキ</t>
    </rPh>
    <rPh sb="2" eb="4">
      <t>ホウカツ</t>
    </rPh>
    <rPh sb="4" eb="6">
      <t>シエン</t>
    </rPh>
    <phoneticPr fontId="3"/>
  </si>
  <si>
    <t>生活支援ﾊｳｽ</t>
    <rPh sb="0" eb="1">
      <t>ショウ</t>
    </rPh>
    <rPh sb="1" eb="2">
      <t>カツ</t>
    </rPh>
    <rPh sb="2" eb="3">
      <t>ササ</t>
    </rPh>
    <rPh sb="3" eb="4">
      <t>エン</t>
    </rPh>
    <phoneticPr fontId="4"/>
  </si>
  <si>
    <t>福祉ﾎｰﾑ</t>
    <rPh sb="0" eb="2">
      <t>フクシ</t>
    </rPh>
    <phoneticPr fontId="3"/>
  </si>
  <si>
    <t>老人福祉ｾﾝﾀ-</t>
  </si>
  <si>
    <t>老人ﾃﾞｲｻｰﾋﾞｽｾﾝﾀｰ</t>
    <rPh sb="0" eb="2">
      <t>ロウジン</t>
    </rPh>
    <phoneticPr fontId="3"/>
  </si>
  <si>
    <t>養護老人ﾎｰﾑ</t>
  </si>
  <si>
    <t>老人(在宅)介護支援ｾﾝﾀｰ</t>
    <rPh sb="0" eb="2">
      <t>ロウジン</t>
    </rPh>
    <rPh sb="3" eb="4">
      <t>ザイ</t>
    </rPh>
    <rPh sb="4" eb="5">
      <t>タク</t>
    </rPh>
    <rPh sb="6" eb="7">
      <t>スケ</t>
    </rPh>
    <rPh sb="7" eb="8">
      <t>ユズル</t>
    </rPh>
    <rPh sb="8" eb="9">
      <t>ササ</t>
    </rPh>
    <rPh sb="9" eb="10">
      <t>エン</t>
    </rPh>
    <phoneticPr fontId="4"/>
  </si>
  <si>
    <t>労働保険料（雇用勘定分）</t>
    <rPh sb="0" eb="2">
      <t>ロウドウ</t>
    </rPh>
    <rPh sb="2" eb="5">
      <t>ホケンリョウ</t>
    </rPh>
    <rPh sb="6" eb="8">
      <t>コヨウ</t>
    </rPh>
    <rPh sb="8" eb="10">
      <t>カンジョウ</t>
    </rPh>
    <rPh sb="10" eb="11">
      <t>ブン</t>
    </rPh>
    <phoneticPr fontId="3"/>
  </si>
  <si>
    <t>保護施設</t>
    <rPh sb="0" eb="2">
      <t>ホゴ</t>
    </rPh>
    <rPh sb="2" eb="4">
      <t>シセツ</t>
    </rPh>
    <phoneticPr fontId="4"/>
  </si>
  <si>
    <t>金額</t>
  </si>
  <si>
    <t>　　　 　5</t>
  </si>
  <si>
    <t>　　　 　6</t>
  </si>
  <si>
    <t>　　　 　7</t>
  </si>
  <si>
    <t>　　　 　8</t>
  </si>
  <si>
    <t>　　　 　9</t>
  </si>
  <si>
    <t>　　　  11</t>
  </si>
  <si>
    <t>　　　  12</t>
  </si>
  <si>
    <t>　　　 　3</t>
  </si>
  <si>
    <t>　　　 　4</t>
  </si>
  <si>
    <t>収納済額</t>
  </si>
  <si>
    <t>現物給付</t>
  </si>
  <si>
    <t>現金給付</t>
  </si>
  <si>
    <t>保険料</t>
  </si>
  <si>
    <t>保険料</t>
    <rPh sb="0" eb="3">
      <t>ホケンリョウ</t>
    </rPh>
    <phoneticPr fontId="3"/>
  </si>
  <si>
    <t>料</t>
    <rPh sb="0" eb="1">
      <t>リョウ</t>
    </rPh>
    <phoneticPr fontId="3"/>
  </si>
  <si>
    <t xml:space="preserve">     保　　　　険</t>
    <rPh sb="10" eb="11">
      <t>ケン</t>
    </rPh>
    <phoneticPr fontId="3"/>
  </si>
  <si>
    <t>失業給付</t>
  </si>
  <si>
    <t xml:space="preserve"> 一                      般                      労　　　　　　　　　働</t>
    <rPh sb="57" eb="58">
      <t>ハタラキ</t>
    </rPh>
    <phoneticPr fontId="3"/>
  </si>
  <si>
    <t>受給資格
決定件数</t>
    <rPh sb="0" eb="2">
      <t>ジュキュウ</t>
    </rPh>
    <rPh sb="2" eb="4">
      <t>シカク</t>
    </rPh>
    <rPh sb="5" eb="7">
      <t>ケッテイ</t>
    </rPh>
    <rPh sb="7" eb="9">
      <t>ケンスウ</t>
    </rPh>
    <phoneticPr fontId="3"/>
  </si>
  <si>
    <t>印紙売りさばき額</t>
    <rPh sb="2" eb="3">
      <t>ウ</t>
    </rPh>
    <rPh sb="7" eb="8">
      <t>ガク</t>
    </rPh>
    <phoneticPr fontId="3"/>
  </si>
  <si>
    <t>受給者実人員</t>
    <rPh sb="3" eb="6">
      <t>ジツジンイン</t>
    </rPh>
    <phoneticPr fontId="3"/>
  </si>
  <si>
    <t>二次検診等給付</t>
    <rPh sb="0" eb="1">
      <t>2</t>
    </rPh>
    <rPh sb="1" eb="2">
      <t>ジ</t>
    </rPh>
    <rPh sb="2" eb="4">
      <t>ケンシン</t>
    </rPh>
    <rPh sb="4" eb="5">
      <t>トウ</t>
    </rPh>
    <rPh sb="5" eb="7">
      <t>キュウフ</t>
    </rPh>
    <phoneticPr fontId="4"/>
  </si>
  <si>
    <t>年度</t>
  </si>
  <si>
    <t>総額</t>
  </si>
  <si>
    <t>療養補償給付</t>
  </si>
  <si>
    <t>休業補償給付</t>
  </si>
  <si>
    <t>支払件数</t>
  </si>
  <si>
    <t>新規災害件数</t>
  </si>
  <si>
    <t>障害補償給付
(一時金）</t>
  </si>
  <si>
    <t>遺族補償給付
（一時金）</t>
  </si>
  <si>
    <t>葬祭料</t>
  </si>
  <si>
    <t>介護補償給付</t>
  </si>
  <si>
    <t>県</t>
    <rPh sb="0" eb="1">
      <t>ケン</t>
    </rPh>
    <phoneticPr fontId="3"/>
  </si>
  <si>
    <t>市</t>
    <rPh sb="0" eb="1">
      <t>シ</t>
    </rPh>
    <phoneticPr fontId="3"/>
  </si>
  <si>
    <t>町村</t>
    <rPh sb="0" eb="2">
      <t>チョウソン</t>
    </rPh>
    <phoneticPr fontId="3"/>
  </si>
  <si>
    <t>内訳</t>
    <rPh sb="0" eb="2">
      <t>ウチワケ</t>
    </rPh>
    <phoneticPr fontId="3"/>
  </si>
  <si>
    <t>徳島市</t>
    <rPh sb="0" eb="3">
      <t>トクシマシ</t>
    </rPh>
    <phoneticPr fontId="2"/>
  </si>
  <si>
    <t>鳴門市</t>
    <rPh sb="0" eb="3">
      <t>ナルトシ</t>
    </rPh>
    <phoneticPr fontId="2"/>
  </si>
  <si>
    <t>小松島市</t>
    <rPh sb="0" eb="4">
      <t>コマツシマシ</t>
    </rPh>
    <phoneticPr fontId="2"/>
  </si>
  <si>
    <t>阿南市</t>
    <rPh sb="0" eb="3">
      <t>アナンシ</t>
    </rPh>
    <phoneticPr fontId="2"/>
  </si>
  <si>
    <t>吉野川市</t>
    <rPh sb="0" eb="4">
      <t>ヨシノガワシ</t>
    </rPh>
    <phoneticPr fontId="2"/>
  </si>
  <si>
    <t>美馬市</t>
    <rPh sb="0" eb="2">
      <t>ミマ</t>
    </rPh>
    <rPh sb="2" eb="3">
      <t>シ</t>
    </rPh>
    <phoneticPr fontId="2"/>
  </si>
  <si>
    <t>三好市</t>
    <rPh sb="0" eb="3">
      <t>ミヨシシ</t>
    </rPh>
    <phoneticPr fontId="2"/>
  </si>
  <si>
    <t>勝浦町</t>
    <rPh sb="0" eb="3">
      <t>カツウラチョウ</t>
    </rPh>
    <phoneticPr fontId="2"/>
  </si>
  <si>
    <t>上勝町</t>
    <rPh sb="0" eb="3">
      <t>カミカツチョウ</t>
    </rPh>
    <phoneticPr fontId="2"/>
  </si>
  <si>
    <t>佐那河内村</t>
    <rPh sb="0" eb="1">
      <t>サ</t>
    </rPh>
    <rPh sb="1" eb="2">
      <t>ナ</t>
    </rPh>
    <rPh sb="2" eb="4">
      <t>カワチ</t>
    </rPh>
    <rPh sb="4" eb="5">
      <t>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</si>
  <si>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</si>
  <si>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</si>
  <si>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</si>
  <si>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2">
      <t>ムギ</t>
    </rPh>
    <rPh sb="2" eb="3">
      <t>マチ</t>
    </rPh>
    <phoneticPr fontId="2"/>
  </si>
  <si>
    <t>美波町</t>
    <rPh sb="0" eb="1">
      <t>ミ</t>
    </rPh>
    <rPh sb="1" eb="2">
      <t>ナミ</t>
    </rPh>
    <rPh sb="2" eb="3">
      <t>チョウ</t>
    </rPh>
    <phoneticPr fontId="2"/>
  </si>
  <si>
    <t>海陽町</t>
    <rPh sb="0" eb="3">
      <t>カイヨウチョウ</t>
    </rPh>
    <phoneticPr fontId="2"/>
  </si>
  <si>
    <t>松茂町</t>
    <rPh sb="0" eb="2">
      <t>マツシゲ</t>
    </rPh>
    <rPh sb="2" eb="3">
      <t>マチ</t>
    </rPh>
    <phoneticPr fontId="2"/>
  </si>
  <si>
    <t>北島町</t>
    <rPh sb="0" eb="2">
      <t>キタジマ</t>
    </rPh>
    <rPh sb="2" eb="3">
      <t>マチ</t>
    </rPh>
    <phoneticPr fontId="2"/>
  </si>
  <si>
    <t>藍住町</t>
    <rPh sb="0" eb="3">
      <t>アイズミチョウ</t>
    </rPh>
    <phoneticPr fontId="2"/>
  </si>
  <si>
    <t>板野町</t>
    <rPh sb="0" eb="2">
      <t>イタノ</t>
    </rPh>
    <rPh sb="2" eb="3">
      <t>マチ</t>
    </rPh>
    <phoneticPr fontId="2"/>
  </si>
  <si>
    <t>上板町</t>
    <rPh sb="0" eb="2">
      <t>カミイタ</t>
    </rPh>
    <rPh sb="2" eb="3">
      <t>マチ</t>
    </rPh>
    <phoneticPr fontId="2"/>
  </si>
  <si>
    <t>つるぎ町</t>
    <rPh sb="3" eb="4">
      <t>チョウ</t>
    </rPh>
    <phoneticPr fontId="2"/>
  </si>
  <si>
    <t>東みよし町</t>
    <rPh sb="0" eb="1">
      <t>ヒガシ</t>
    </rPh>
    <rPh sb="4" eb="5">
      <t>チョウ</t>
    </rPh>
    <phoneticPr fontId="2"/>
  </si>
  <si>
    <t>拠出制年金</t>
  </si>
  <si>
    <t>基礎年金</t>
  </si>
  <si>
    <t>左のうち再掲</t>
  </si>
  <si>
    <t>保険料収納額</t>
  </si>
  <si>
    <t>免除率</t>
  </si>
  <si>
    <t>老齢福祉年金</t>
  </si>
  <si>
    <t>年金額</t>
  </si>
  <si>
    <t>強制</t>
  </si>
  <si>
    <t>任意</t>
  </si>
  <si>
    <t>受給権者
総数</t>
    <rPh sb="5" eb="7">
      <t>ソウスウ</t>
    </rPh>
    <phoneticPr fontId="3"/>
  </si>
  <si>
    <t>受診率(％)</t>
  </si>
  <si>
    <t>１件当たり費用額(円)</t>
  </si>
  <si>
    <t>入院</t>
  </si>
  <si>
    <t>歯科</t>
  </si>
  <si>
    <t>療養給付</t>
    <rPh sb="0" eb="2">
      <t>リョウヨウ</t>
    </rPh>
    <rPh sb="2" eb="4">
      <t>キュウフ</t>
    </rPh>
    <phoneticPr fontId="3"/>
  </si>
  <si>
    <t>阿波市</t>
    <rPh sb="0" eb="2">
      <t>アワ</t>
    </rPh>
    <rPh sb="2" eb="3">
      <t>シ</t>
    </rPh>
    <phoneticPr fontId="2"/>
  </si>
  <si>
    <t>納付率</t>
    <rPh sb="0" eb="2">
      <t>ノウフ</t>
    </rPh>
    <phoneticPr fontId="3"/>
  </si>
  <si>
    <t>印　　紙　　保     険     料</t>
    <rPh sb="0" eb="1">
      <t>イン</t>
    </rPh>
    <rPh sb="3" eb="4">
      <t>カミ</t>
    </rPh>
    <rPh sb="6" eb="7">
      <t>ホ</t>
    </rPh>
    <phoneticPr fontId="3"/>
  </si>
  <si>
    <t>事業　所数</t>
    <rPh sb="0" eb="2">
      <t>ジギョウ</t>
    </rPh>
    <rPh sb="3" eb="4">
      <t>ショ</t>
    </rPh>
    <rPh sb="4" eb="5">
      <t>スウ</t>
    </rPh>
    <phoneticPr fontId="3"/>
  </si>
  <si>
    <t>労働　　者数</t>
    <rPh sb="4" eb="5">
      <t>シャ</t>
    </rPh>
    <rPh sb="5" eb="6">
      <t>スウ</t>
    </rPh>
    <phoneticPr fontId="3"/>
  </si>
  <si>
    <t>資料　県地域福祉課</t>
    <rPh sb="4" eb="6">
      <t>チイキ</t>
    </rPh>
    <rPh sb="6" eb="8">
      <t>フクシ</t>
    </rPh>
    <phoneticPr fontId="3"/>
  </si>
  <si>
    <t>資料　県地域福祉課</t>
    <rPh sb="4" eb="6">
      <t>チイキ</t>
    </rPh>
    <rPh sb="6" eb="8">
      <t>フクシ</t>
    </rPh>
    <rPh sb="8" eb="9">
      <t>カ</t>
    </rPh>
    <phoneticPr fontId="3"/>
  </si>
  <si>
    <t>知的障害相談</t>
    <rPh sb="4" eb="6">
      <t>ソウダン</t>
    </rPh>
    <phoneticPr fontId="3"/>
  </si>
  <si>
    <t>ぐ　犯　行為等　相　談</t>
    <rPh sb="2" eb="3">
      <t>ハン</t>
    </rPh>
    <rPh sb="4" eb="6">
      <t>コウイ</t>
    </rPh>
    <rPh sb="6" eb="7">
      <t>トウ</t>
    </rPh>
    <rPh sb="8" eb="9">
      <t>ソウ</t>
    </rPh>
    <rPh sb="10" eb="11">
      <t>ダン</t>
    </rPh>
    <phoneticPr fontId="3"/>
  </si>
  <si>
    <t>肢  体　不自由相　談</t>
    <rPh sb="0" eb="1">
      <t>アシ</t>
    </rPh>
    <rPh sb="3" eb="4">
      <t>カラダ</t>
    </rPh>
    <rPh sb="5" eb="8">
      <t>フジユウ</t>
    </rPh>
    <rPh sb="8" eb="9">
      <t>ソウ</t>
    </rPh>
    <rPh sb="10" eb="11">
      <t>ダン</t>
    </rPh>
    <phoneticPr fontId="3"/>
  </si>
  <si>
    <t>訓戒 ・   制約</t>
    <rPh sb="0" eb="2">
      <t>クンカイ</t>
    </rPh>
    <rPh sb="7" eb="9">
      <t>セイヤク</t>
    </rPh>
    <phoneticPr fontId="3"/>
  </si>
  <si>
    <t>児　　童
福祉施設</t>
    <rPh sb="0" eb="1">
      <t>ジ</t>
    </rPh>
    <rPh sb="3" eb="4">
      <t>ワラベ</t>
    </rPh>
    <rPh sb="5" eb="7">
      <t>フクシ</t>
    </rPh>
    <rPh sb="7" eb="9">
      <t>シセツ</t>
    </rPh>
    <phoneticPr fontId="3"/>
  </si>
  <si>
    <t>義務教育以外
の教育職員</t>
    <rPh sb="8" eb="10">
      <t>キョウイク</t>
    </rPh>
    <rPh sb="10" eb="12">
      <t>ショクイン</t>
    </rPh>
    <phoneticPr fontId="3"/>
  </si>
  <si>
    <t>電気･ガス
･水道事業職員</t>
    <rPh sb="9" eb="11">
      <t>ジギョウ</t>
    </rPh>
    <phoneticPr fontId="3"/>
  </si>
  <si>
    <t>一部事務組合等</t>
    <rPh sb="0" eb="2">
      <t>イチブ</t>
    </rPh>
    <rPh sb="2" eb="4">
      <t>ジム</t>
    </rPh>
    <rPh sb="4" eb="6">
      <t>クミアイ</t>
    </rPh>
    <rPh sb="6" eb="7">
      <t>トウ</t>
    </rPh>
    <phoneticPr fontId="3"/>
  </si>
  <si>
    <t>合計</t>
    <rPh sb="0" eb="2">
      <t>ゴウケイ</t>
    </rPh>
    <phoneticPr fontId="3"/>
  </si>
  <si>
    <t>（単位：人，円）</t>
    <phoneticPr fontId="3"/>
  </si>
  <si>
    <t>被保険者数</t>
    <rPh sb="4" eb="5">
      <t>スウ</t>
    </rPh>
    <phoneticPr fontId="3"/>
  </si>
  <si>
    <t>児　童　委員の  指　導</t>
    <rPh sb="9" eb="10">
      <t>ユビ</t>
    </rPh>
    <rPh sb="11" eb="12">
      <t>シルベ</t>
    </rPh>
    <phoneticPr fontId="3"/>
  </si>
  <si>
    <t>総　数</t>
    <rPh sb="2" eb="3">
      <t>スウ</t>
    </rPh>
    <phoneticPr fontId="3"/>
  </si>
  <si>
    <t>継続　指導</t>
    <rPh sb="0" eb="2">
      <t>ケイゾク</t>
    </rPh>
    <rPh sb="3" eb="5">
      <t>シドウ</t>
    </rPh>
    <phoneticPr fontId="3"/>
  </si>
  <si>
    <t>助言　　指導</t>
    <rPh sb="0" eb="2">
      <t>ジョゲン</t>
    </rPh>
    <rPh sb="4" eb="6">
      <t>シドウ</t>
    </rPh>
    <phoneticPr fontId="3"/>
  </si>
  <si>
    <t>処理中件　数</t>
    <rPh sb="0" eb="1">
      <t>トコロ</t>
    </rPh>
    <rPh sb="1" eb="2">
      <t>リ</t>
    </rPh>
    <rPh sb="2" eb="3">
      <t>ナカ</t>
    </rPh>
    <rPh sb="3" eb="4">
      <t>ケン</t>
    </rPh>
    <rPh sb="5" eb="6">
      <t>カズ</t>
    </rPh>
    <phoneticPr fontId="3"/>
  </si>
  <si>
    <t>年度・月</t>
    <phoneticPr fontId="3"/>
  </si>
  <si>
    <t>現物給付</t>
    <phoneticPr fontId="3"/>
  </si>
  <si>
    <t xml:space="preserve">        （単位：人，円）</t>
    <phoneticPr fontId="3"/>
  </si>
  <si>
    <t>注 　 本部組合のみ。</t>
    <phoneticPr fontId="3"/>
  </si>
  <si>
    <t>保　　　　　険　　　　　給　　　　　付</t>
    <rPh sb="0" eb="1">
      <t>タモツ</t>
    </rPh>
    <rPh sb="6" eb="7">
      <t>ケン</t>
    </rPh>
    <rPh sb="12" eb="13">
      <t>キュウ</t>
    </rPh>
    <rPh sb="18" eb="19">
      <t>ヅケ</t>
    </rPh>
    <phoneticPr fontId="3"/>
  </si>
  <si>
    <t>認定　件数</t>
    <rPh sb="3" eb="5">
      <t>ケンスウ</t>
    </rPh>
    <phoneticPr fontId="3"/>
  </si>
  <si>
    <t>施  設    事務費</t>
    <rPh sb="0" eb="1">
      <t>シ</t>
    </rPh>
    <rPh sb="3" eb="4">
      <t>セツ</t>
    </rPh>
    <rPh sb="8" eb="11">
      <t>ジムヒ</t>
    </rPh>
    <phoneticPr fontId="3"/>
  </si>
  <si>
    <t>修 学 資 金</t>
    <rPh sb="0" eb="1">
      <t>オサム</t>
    </rPh>
    <rPh sb="2" eb="3">
      <t>ガク</t>
    </rPh>
    <rPh sb="4" eb="5">
      <t>シ</t>
    </rPh>
    <rPh sb="6" eb="7">
      <t>カネ</t>
    </rPh>
    <phoneticPr fontId="3"/>
  </si>
  <si>
    <t>修 業 資 金</t>
    <rPh sb="0" eb="1">
      <t>オサム</t>
    </rPh>
    <rPh sb="2" eb="3">
      <t>ギョウ</t>
    </rPh>
    <rPh sb="4" eb="5">
      <t>シ</t>
    </rPh>
    <rPh sb="6" eb="7">
      <t>カネ</t>
    </rPh>
    <phoneticPr fontId="3"/>
  </si>
  <si>
    <t>家庭裁判所へ送  致</t>
    <rPh sb="0" eb="2">
      <t>カテイ</t>
    </rPh>
    <rPh sb="2" eb="5">
      <t>サイバンショ</t>
    </rPh>
    <phoneticPr fontId="3"/>
  </si>
  <si>
    <t>保　　　　　　　　　　険　　　　　　　　　　給　　　　　　　　　　付</t>
    <phoneticPr fontId="3"/>
  </si>
  <si>
    <t>金　額</t>
    <phoneticPr fontId="3"/>
  </si>
  <si>
    <t xml:space="preserve">注１　「現金給付」の金額については, 算出用データの変更に伴い, 千円未満を四捨五入している。  </t>
    <rPh sb="4" eb="6">
      <t>ゲンキン</t>
    </rPh>
    <rPh sb="6" eb="8">
      <t>キュウフ</t>
    </rPh>
    <rPh sb="10" eb="12">
      <t>キンガク</t>
    </rPh>
    <rPh sb="19" eb="21">
      <t>サンシュツ</t>
    </rPh>
    <rPh sb="21" eb="22">
      <t>ヨウ</t>
    </rPh>
    <rPh sb="26" eb="28">
      <t>ヘンコウ</t>
    </rPh>
    <rPh sb="29" eb="30">
      <t>トモナ</t>
    </rPh>
    <rPh sb="33" eb="35">
      <t>センエン</t>
    </rPh>
    <rPh sb="35" eb="37">
      <t>ミマン</t>
    </rPh>
    <rPh sb="38" eb="42">
      <t>シシャゴニュウ</t>
    </rPh>
    <phoneticPr fontId="3"/>
  </si>
  <si>
    <t>　２　現物給付には, 老人保健分を除く。</t>
    <rPh sb="3" eb="5">
      <t>ゲンブツ</t>
    </rPh>
    <rPh sb="5" eb="7">
      <t>キュウフ</t>
    </rPh>
    <rPh sb="11" eb="13">
      <t>ロウジン</t>
    </rPh>
    <rPh sb="13" eb="15">
      <t>ホケン</t>
    </rPh>
    <rPh sb="15" eb="16">
      <t>ブン</t>
    </rPh>
    <rPh sb="17" eb="18">
      <t>ノゾ</t>
    </rPh>
    <phoneticPr fontId="3"/>
  </si>
  <si>
    <t>就労継続支援B型</t>
    <rPh sb="0" eb="2">
      <t>シュウロウ</t>
    </rPh>
    <rPh sb="2" eb="4">
      <t>ケイゾク</t>
    </rPh>
    <rPh sb="4" eb="6">
      <t>シエン</t>
    </rPh>
    <rPh sb="7" eb="8">
      <t>カタ</t>
    </rPh>
    <phoneticPr fontId="3"/>
  </si>
  <si>
    <t>…</t>
  </si>
  <si>
    <t>総合支援資金</t>
    <rPh sb="0" eb="2">
      <t>ソウゴウ</t>
    </rPh>
    <rPh sb="2" eb="4">
      <t>シエン</t>
    </rPh>
    <rPh sb="4" eb="6">
      <t>シキン</t>
    </rPh>
    <phoneticPr fontId="3"/>
  </si>
  <si>
    <t>福祉資金（福祉費）</t>
    <rPh sb="5" eb="8">
      <t>フクシヒ</t>
    </rPh>
    <phoneticPr fontId="3"/>
  </si>
  <si>
    <t>福祉資金(緊急小口資金)</t>
    <rPh sb="0" eb="2">
      <t>フクシ</t>
    </rPh>
    <rPh sb="5" eb="7">
      <t>キンキュウ</t>
    </rPh>
    <rPh sb="7" eb="9">
      <t>コグチ</t>
    </rPh>
    <rPh sb="9" eb="11">
      <t>シキン</t>
    </rPh>
    <phoneticPr fontId="3"/>
  </si>
  <si>
    <t>教育支援資金</t>
    <rPh sb="0" eb="2">
      <t>キョウイク</t>
    </rPh>
    <rPh sb="2" eb="4">
      <t>シエン</t>
    </rPh>
    <rPh sb="4" eb="6">
      <t>シキン</t>
    </rPh>
    <phoneticPr fontId="3"/>
  </si>
  <si>
    <t>不動産担保型生活資金</t>
    <rPh sb="0" eb="3">
      <t>フドウサン</t>
    </rPh>
    <rPh sb="3" eb="5">
      <t>タンポ</t>
    </rPh>
    <rPh sb="5" eb="6">
      <t>カタ</t>
    </rPh>
    <rPh sb="6" eb="8">
      <t>セイカツ</t>
    </rPh>
    <rPh sb="8" eb="10">
      <t>シキン</t>
    </rPh>
    <phoneticPr fontId="3"/>
  </si>
  <si>
    <t>（単位：千円）</t>
  </si>
  <si>
    <t>資料　全国健康保険協会徳島支部</t>
    <rPh sb="3" eb="5">
      <t>ゼンコク</t>
    </rPh>
    <rPh sb="5" eb="7">
      <t>ケンコウ</t>
    </rPh>
    <rPh sb="7" eb="9">
      <t>ホケン</t>
    </rPh>
    <rPh sb="9" eb="11">
      <t>キョウカイ</t>
    </rPh>
    <rPh sb="11" eb="13">
      <t>トクシマ</t>
    </rPh>
    <rPh sb="13" eb="15">
      <t>シブ</t>
    </rPh>
    <phoneticPr fontId="3"/>
  </si>
  <si>
    <t>注　  現物給付には，老人保健分を除く。</t>
    <rPh sb="4" eb="6">
      <t>ゲンブツ</t>
    </rPh>
    <rPh sb="6" eb="8">
      <t>キュウフ</t>
    </rPh>
    <rPh sb="11" eb="13">
      <t>ロウジン</t>
    </rPh>
    <rPh sb="13" eb="15">
      <t>ホケン</t>
    </rPh>
    <rPh sb="15" eb="16">
      <t>ブン</t>
    </rPh>
    <rPh sb="17" eb="18">
      <t>ノゾ</t>
    </rPh>
    <phoneticPr fontId="3"/>
  </si>
  <si>
    <t>資料　日本年金機構徳島北年金事務所</t>
    <rPh sb="3" eb="5">
      <t>ニホン</t>
    </rPh>
    <rPh sb="5" eb="7">
      <t>ネンキン</t>
    </rPh>
    <rPh sb="7" eb="9">
      <t>キコウ</t>
    </rPh>
    <rPh sb="11" eb="12">
      <t>キタ</t>
    </rPh>
    <rPh sb="12" eb="14">
      <t>ネンキン</t>
    </rPh>
    <rPh sb="14" eb="17">
      <t>ジムショ</t>
    </rPh>
    <phoneticPr fontId="3"/>
  </si>
  <si>
    <t>資料　日本年金機構徳島北年金事務所</t>
    <rPh sb="3" eb="5">
      <t>ニホン</t>
    </rPh>
    <rPh sb="5" eb="7">
      <t>ネンキン</t>
    </rPh>
    <rPh sb="7" eb="9">
      <t>キコウ</t>
    </rPh>
    <rPh sb="9" eb="11">
      <t>トクシマ</t>
    </rPh>
    <rPh sb="11" eb="12">
      <t>キタ</t>
    </rPh>
    <rPh sb="12" eb="14">
      <t>ネンキン</t>
    </rPh>
    <rPh sb="14" eb="17">
      <t>ジムショ</t>
    </rPh>
    <phoneticPr fontId="3"/>
  </si>
  <si>
    <t>(-)</t>
  </si>
  <si>
    <t>　　　  10</t>
  </si>
  <si>
    <t>　　　 　2</t>
  </si>
  <si>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</si>
  <si>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</si>
  <si>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160　児童相談経路別受付状況</t>
    <phoneticPr fontId="3"/>
  </si>
  <si>
    <t>　　　    　（単位：人，円）</t>
    <phoneticPr fontId="3"/>
  </si>
  <si>
    <t>平均</t>
    <phoneticPr fontId="3"/>
  </si>
  <si>
    <t>印紙購入
通 帳 数</t>
    <phoneticPr fontId="3"/>
  </si>
  <si>
    <t>施設入所支援</t>
    <rPh sb="0" eb="2">
      <t>シセツ</t>
    </rPh>
    <rPh sb="2" eb="4">
      <t>ニュウショ</t>
    </rPh>
    <rPh sb="4" eb="6">
      <t>シエン</t>
    </rPh>
    <phoneticPr fontId="3"/>
  </si>
  <si>
    <t>療養介護</t>
    <rPh sb="0" eb="2">
      <t>リョウヨウ</t>
    </rPh>
    <rPh sb="2" eb="4">
      <t>カイゴ</t>
    </rPh>
    <phoneticPr fontId="3"/>
  </si>
  <si>
    <t>生活介護</t>
    <rPh sb="0" eb="2">
      <t>セイカツ</t>
    </rPh>
    <rPh sb="2" eb="4">
      <t>カイゴ</t>
    </rPh>
    <phoneticPr fontId="3"/>
  </si>
  <si>
    <t>39世帯</t>
    <rPh sb="2" eb="4">
      <t>セタイ</t>
    </rPh>
    <phoneticPr fontId="3"/>
  </si>
  <si>
    <t>点字図書館</t>
    <rPh sb="0" eb="2">
      <t>テンジ</t>
    </rPh>
    <rPh sb="2" eb="5">
      <t>トショカン</t>
    </rPh>
    <phoneticPr fontId="3"/>
  </si>
  <si>
    <t>その他　　の施設</t>
  </si>
  <si>
    <t>老人福祉施設等</t>
    <rPh sb="0" eb="2">
      <t>ロウジン</t>
    </rPh>
    <rPh sb="2" eb="4">
      <t>フクシ</t>
    </rPh>
    <rPh sb="4" eb="6">
      <t>シセツ</t>
    </rPh>
    <rPh sb="6" eb="7">
      <t>トウ</t>
    </rPh>
    <phoneticPr fontId="3"/>
  </si>
  <si>
    <t>（単位：千円）</t>
    <phoneticPr fontId="3"/>
  </si>
  <si>
    <t>総      数</t>
    <phoneticPr fontId="3"/>
  </si>
  <si>
    <t>修 学 資 金</t>
    <phoneticPr fontId="3"/>
  </si>
  <si>
    <t>修 業 資 金</t>
    <phoneticPr fontId="3"/>
  </si>
  <si>
    <t>生 活 資 金</t>
    <phoneticPr fontId="3"/>
  </si>
  <si>
    <t>住 宅 資 金</t>
    <phoneticPr fontId="3"/>
  </si>
  <si>
    <t>転 宅 資 金</t>
    <phoneticPr fontId="3"/>
  </si>
  <si>
    <t>結 婚 資 金</t>
    <phoneticPr fontId="3"/>
  </si>
  <si>
    <t>児童福祉施設等</t>
    <phoneticPr fontId="3"/>
  </si>
  <si>
    <t>里親・保護受託者</t>
    <phoneticPr fontId="3"/>
  </si>
  <si>
    <t>家族親戚から</t>
    <phoneticPr fontId="3"/>
  </si>
  <si>
    <t>近隣知人から</t>
    <phoneticPr fontId="3"/>
  </si>
  <si>
    <t>児童本人から</t>
    <phoneticPr fontId="3"/>
  </si>
  <si>
    <t>介 護 扶 助</t>
    <phoneticPr fontId="3"/>
  </si>
  <si>
    <t>被保護世帯</t>
    <phoneticPr fontId="3"/>
  </si>
  <si>
    <t>被保護実人員</t>
    <phoneticPr fontId="3"/>
  </si>
  <si>
    <t>保護費</t>
    <phoneticPr fontId="3"/>
  </si>
  <si>
    <t>扶助費</t>
    <phoneticPr fontId="3"/>
  </si>
  <si>
    <t>　　　 　5</t>
    <phoneticPr fontId="3"/>
  </si>
  <si>
    <t>　　　  10</t>
    <phoneticPr fontId="3"/>
  </si>
  <si>
    <t>　　　 　2</t>
    <phoneticPr fontId="3"/>
  </si>
  <si>
    <t>平　　均　　標</t>
    <phoneticPr fontId="3"/>
  </si>
  <si>
    <t>準　　報　　酬　　月　　額</t>
    <phoneticPr fontId="3"/>
  </si>
  <si>
    <t>第1，5種</t>
    <phoneticPr fontId="3"/>
  </si>
  <si>
    <t>第2，6種</t>
    <phoneticPr fontId="3"/>
  </si>
  <si>
    <t>第3，7種</t>
    <phoneticPr fontId="3"/>
  </si>
  <si>
    <t>第4種</t>
    <phoneticPr fontId="3"/>
  </si>
  <si>
    <t>第1号</t>
    <phoneticPr fontId="3"/>
  </si>
  <si>
    <t>第3号</t>
    <phoneticPr fontId="3"/>
  </si>
  <si>
    <t>保険料
免除者数</t>
    <phoneticPr fontId="3"/>
  </si>
  <si>
    <t>付加年金
加入者数</t>
    <phoneticPr fontId="3"/>
  </si>
  <si>
    <t>受給権者
総数</t>
    <phoneticPr fontId="3"/>
  </si>
  <si>
    <t>注　  保険料については，記入月までの累計である。</t>
  </si>
  <si>
    <t>徳島市</t>
  </si>
  <si>
    <t>鳴門市</t>
  </si>
  <si>
    <t>小松島市</t>
  </si>
  <si>
    <t>阿南市</t>
  </si>
  <si>
    <t>勝浦町</t>
  </si>
  <si>
    <t>上勝町</t>
  </si>
  <si>
    <t>佐那河内村</t>
  </si>
  <si>
    <t>石井町</t>
  </si>
  <si>
    <t>神山町</t>
  </si>
  <si>
    <t>牟岐町</t>
  </si>
  <si>
    <t>松茂町</t>
  </si>
  <si>
    <t>北島町</t>
  </si>
  <si>
    <t>藍住町</t>
  </si>
  <si>
    <t>板野町</t>
  </si>
  <si>
    <t>上板町</t>
  </si>
  <si>
    <t>吉野川市</t>
  </si>
  <si>
    <t>阿波市</t>
  </si>
  <si>
    <t>美馬市</t>
  </si>
  <si>
    <t>三好市</t>
  </si>
  <si>
    <t>つるぎ町</t>
  </si>
  <si>
    <t>那賀町</t>
  </si>
  <si>
    <t>東みよし町</t>
  </si>
  <si>
    <t>美波町</t>
  </si>
  <si>
    <t>海陽町</t>
  </si>
  <si>
    <t>医師国保</t>
  </si>
  <si>
    <t>建設国保</t>
  </si>
  <si>
    <t>有効被保険者
手帳所有者数</t>
    <rPh sb="9" eb="12">
      <t>ショユウシャ</t>
    </rPh>
    <phoneticPr fontId="3"/>
  </si>
  <si>
    <t>…</t>
    <phoneticPr fontId="3"/>
  </si>
  <si>
    <t>要保護世帯向け　　　　　　　　不動産担保型生活資金</t>
    <rPh sb="0" eb="1">
      <t>ヨウ</t>
    </rPh>
    <rPh sb="1" eb="3">
      <t>ホゴ</t>
    </rPh>
    <rPh sb="3" eb="5">
      <t>セタイ</t>
    </rPh>
    <rPh sb="5" eb="6">
      <t>ム</t>
    </rPh>
    <rPh sb="15" eb="18">
      <t>フドウサン</t>
    </rPh>
    <rPh sb="18" eb="20">
      <t>タンポ</t>
    </rPh>
    <rPh sb="20" eb="21">
      <t>カタ</t>
    </rPh>
    <rPh sb="21" eb="23">
      <t>セイカツ</t>
    </rPh>
    <rPh sb="23" eb="25">
      <t>シキン</t>
    </rPh>
    <phoneticPr fontId="3"/>
  </si>
  <si>
    <t>共同生活援助</t>
    <rPh sb="0" eb="2">
      <t>キョウドウ</t>
    </rPh>
    <rPh sb="2" eb="4">
      <t>セイカツ</t>
    </rPh>
    <rPh sb="4" eb="6">
      <t>エンジョ</t>
    </rPh>
    <phoneticPr fontId="3"/>
  </si>
  <si>
    <t>医療型障がい児入所施設</t>
    <rPh sb="0" eb="2">
      <t>イリョウ</t>
    </rPh>
    <rPh sb="2" eb="3">
      <t>ガタ</t>
    </rPh>
    <rPh sb="3" eb="4">
      <t>サワ</t>
    </rPh>
    <rPh sb="6" eb="7">
      <t>ジ</t>
    </rPh>
    <rPh sb="7" eb="9">
      <t>ニュウショ</t>
    </rPh>
    <rPh sb="9" eb="10">
      <t>シ</t>
    </rPh>
    <rPh sb="10" eb="11">
      <t>セツ</t>
    </rPh>
    <phoneticPr fontId="3"/>
  </si>
  <si>
    <t>福祉型障がい児入所施設</t>
    <rPh sb="0" eb="3">
      <t>フクシガタ</t>
    </rPh>
    <rPh sb="3" eb="4">
      <t>サワ</t>
    </rPh>
    <rPh sb="6" eb="7">
      <t>ジ</t>
    </rPh>
    <rPh sb="7" eb="9">
      <t>ニュウショ</t>
    </rPh>
    <rPh sb="9" eb="10">
      <t>シ</t>
    </rPh>
    <rPh sb="10" eb="11">
      <t>セツ</t>
    </rPh>
    <phoneticPr fontId="3"/>
  </si>
  <si>
    <t>宿泊型自立訓練</t>
    <rPh sb="0" eb="2">
      <t>シュクハク</t>
    </rPh>
    <rPh sb="2" eb="3">
      <t>ガタ</t>
    </rPh>
    <rPh sb="3" eb="5">
      <t>ジリツ</t>
    </rPh>
    <rPh sb="5" eb="7">
      <t>クンレン</t>
    </rPh>
    <phoneticPr fontId="3"/>
  </si>
  <si>
    <t xml:space="preserve">障がい者
支援施設等
</t>
    <rPh sb="0" eb="1">
      <t>ショウ</t>
    </rPh>
    <rPh sb="3" eb="4">
      <t>シャ</t>
    </rPh>
    <rPh sb="5" eb="7">
      <t>シエン</t>
    </rPh>
    <rPh sb="7" eb="9">
      <t>シセツ</t>
    </rPh>
    <rPh sb="9" eb="10">
      <t>トウ</t>
    </rPh>
    <phoneticPr fontId="4"/>
  </si>
  <si>
    <t>１件当たり金額</t>
    <phoneticPr fontId="3"/>
  </si>
  <si>
    <t>（単位：人，千円）</t>
    <phoneticPr fontId="3"/>
  </si>
  <si>
    <t>注１  金額は各市町村で四捨五入しているので総計と合わない場合がある。</t>
    <phoneticPr fontId="3"/>
  </si>
  <si>
    <t>　２　「基礎年金」欄で，総計は，市町村分類ができないものを含む。</t>
    <phoneticPr fontId="3"/>
  </si>
  <si>
    <t>　 　「保険給付」については全国健康保険協会徳島支部の数値である。</t>
    <rPh sb="27" eb="29">
      <t>スウチ</t>
    </rPh>
    <phoneticPr fontId="3"/>
  </si>
  <si>
    <t>児童発達支援ｾﾝﾀｰ</t>
    <rPh sb="0" eb="2">
      <t>ジドウ</t>
    </rPh>
    <rPh sb="2" eb="4">
      <t>ハッタツ</t>
    </rPh>
    <rPh sb="4" eb="6">
      <t>シエン</t>
    </rPh>
    <phoneticPr fontId="3"/>
  </si>
  <si>
    <t>地域活動支援ｾﾝﾀｰ</t>
    <rPh sb="0" eb="2">
      <t>チイキ</t>
    </rPh>
    <rPh sb="2" eb="4">
      <t>カツドウ</t>
    </rPh>
    <rPh sb="4" eb="6">
      <t>シエン</t>
    </rPh>
    <phoneticPr fontId="3"/>
  </si>
  <si>
    <t>注　各数値は月平均を計上した。</t>
    <rPh sb="0" eb="1">
      <t>チュウ</t>
    </rPh>
    <rPh sb="2" eb="5">
      <t>カクスウチ</t>
    </rPh>
    <rPh sb="6" eb="7">
      <t>ホヅキ</t>
    </rPh>
    <rPh sb="7" eb="8">
      <t>ホヅキ</t>
    </rPh>
    <rPh sb="10" eb="12">
      <t>ケイジョウ</t>
    </rPh>
    <phoneticPr fontId="3"/>
  </si>
  <si>
    <t>注　平成21年度に，資金区分が整理され，総合支援資金，福祉資金（福祉費，緊急小口資金），教育支援金，
　不動産担保型生活資金、要保護者向け長期生活支援資金となった。</t>
    <rPh sb="0" eb="1">
      <t>チュウ</t>
    </rPh>
    <phoneticPr fontId="3"/>
  </si>
  <si>
    <t>平均標準
賃金日額
（３月分）</t>
    <rPh sb="0" eb="2">
      <t>ヘイキン</t>
    </rPh>
    <rPh sb="2" eb="4">
      <t>ヒョウジュン</t>
    </rPh>
    <rPh sb="5" eb="7">
      <t>チンギン</t>
    </rPh>
    <rPh sb="7" eb="9">
      <t>ニチガク</t>
    </rPh>
    <rPh sb="12" eb="13">
      <t>ツキ</t>
    </rPh>
    <rPh sb="13" eb="14">
      <t>ブン</t>
    </rPh>
    <phoneticPr fontId="3"/>
  </si>
  <si>
    <t>資料　県次世代育成・青少年課</t>
    <rPh sb="4" eb="7">
      <t>ジセダイ</t>
    </rPh>
    <rPh sb="7" eb="9">
      <t>イクセイ</t>
    </rPh>
    <rPh sb="10" eb="13">
      <t>セイショウネン</t>
    </rPh>
    <phoneticPr fontId="3"/>
  </si>
  <si>
    <t>-</t>
    <phoneticPr fontId="32"/>
  </si>
  <si>
    <t>総　　　数</t>
    <phoneticPr fontId="3"/>
  </si>
  <si>
    <t>警 察 等</t>
    <phoneticPr fontId="3"/>
  </si>
  <si>
    <t>保健所・医療機関</t>
    <phoneticPr fontId="3"/>
  </si>
  <si>
    <t>都道府県・市町村</t>
    <phoneticPr fontId="3"/>
  </si>
  <si>
    <t>資料　県次世代育成・青少年課</t>
    <rPh sb="0" eb="2">
      <t>シリョウ</t>
    </rPh>
    <rPh sb="3" eb="4">
      <t>ケン</t>
    </rPh>
    <rPh sb="4" eb="7">
      <t>ジセダイ</t>
    </rPh>
    <rPh sb="7" eb="9">
      <t>イクセイ</t>
    </rPh>
    <rPh sb="10" eb="13">
      <t>セイショウネン</t>
    </rPh>
    <rPh sb="13" eb="14">
      <t>カ</t>
    </rPh>
    <phoneticPr fontId="3"/>
  </si>
  <si>
    <t>資料　県次世代育成・青少年課</t>
    <rPh sb="4" eb="7">
      <t>ジセダイ</t>
    </rPh>
    <rPh sb="7" eb="9">
      <t>イクセイ</t>
    </rPh>
    <rPh sb="10" eb="13">
      <t>セイショウネン</t>
    </rPh>
    <rPh sb="13" eb="14">
      <t>カ</t>
    </rPh>
    <phoneticPr fontId="3"/>
  </si>
  <si>
    <t>平成26年度</t>
    <rPh sb="0" eb="2">
      <t>ヘイセイ</t>
    </rPh>
    <rPh sb="4" eb="6">
      <t>ネンド</t>
    </rPh>
    <phoneticPr fontId="3"/>
  </si>
  <si>
    <t>※平成26年10月から開始</t>
    <phoneticPr fontId="3"/>
  </si>
  <si>
    <t>　３　「保険料収納額」，「納付率」欄は，納付期限が翌月末のため4月末現在が年度末数値となる。</t>
    <rPh sb="4" eb="7">
      <t>ホケンリョウ</t>
    </rPh>
    <rPh sb="7" eb="10">
      <t>シュウノウガク</t>
    </rPh>
    <rPh sb="13" eb="15">
      <t>ノウフ</t>
    </rPh>
    <rPh sb="15" eb="16">
      <t>リツ</t>
    </rPh>
    <rPh sb="17" eb="18">
      <t>ラン</t>
    </rPh>
    <rPh sb="20" eb="22">
      <t>ノウフ</t>
    </rPh>
    <rPh sb="22" eb="24">
      <t>キゲン</t>
    </rPh>
    <rPh sb="25" eb="28">
      <t>ヨクゲツマツ</t>
    </rPh>
    <rPh sb="32" eb="33">
      <t>ツキ</t>
    </rPh>
    <rPh sb="33" eb="34">
      <t>マツ</t>
    </rPh>
    <rPh sb="34" eb="36">
      <t>ゲンザイ</t>
    </rPh>
    <rPh sb="37" eb="40">
      <t>ネンドマツ</t>
    </rPh>
    <rPh sb="40" eb="42">
      <t>スウチ</t>
    </rPh>
    <phoneticPr fontId="3"/>
  </si>
  <si>
    <t xml:space="preserve">            （単位：人，千円）</t>
    <phoneticPr fontId="3"/>
  </si>
  <si>
    <t>者</t>
    <phoneticPr fontId="3"/>
  </si>
  <si>
    <t>離職票       　提出件数</t>
    <rPh sb="0" eb="2">
      <t>リショク</t>
    </rPh>
    <rPh sb="2" eb="3">
      <t>ヒョウ</t>
    </rPh>
    <rPh sb="11" eb="13">
      <t>テイシュツ</t>
    </rPh>
    <rPh sb="13" eb="15">
      <t>ケンスウ</t>
    </rPh>
    <phoneticPr fontId="3"/>
  </si>
  <si>
    <t>注　　適用事業所数，被保険者数については，年度末及び月末現在である。保険料については，年度整理月間を含む。</t>
    <phoneticPr fontId="3"/>
  </si>
  <si>
    <t>資料　徳島労働局</t>
    <phoneticPr fontId="3"/>
  </si>
  <si>
    <t>支払
件数</t>
    <phoneticPr fontId="3"/>
  </si>
  <si>
    <t>(単位：人，円)</t>
    <phoneticPr fontId="3"/>
  </si>
  <si>
    <t>年　度</t>
    <phoneticPr fontId="3"/>
  </si>
  <si>
    <t>就労自立
給付金</t>
    <rPh sb="0" eb="2">
      <t>シュウロウ</t>
    </rPh>
    <rPh sb="2" eb="4">
      <t>ジリツ</t>
    </rPh>
    <rPh sb="5" eb="8">
      <t>キュウフキン</t>
    </rPh>
    <phoneticPr fontId="44"/>
  </si>
  <si>
    <t>平成23年度</t>
    <rPh sb="0" eb="2">
      <t>ヘイセイ</t>
    </rPh>
    <rPh sb="4" eb="6">
      <t>ネンド</t>
    </rPh>
    <phoneticPr fontId="44"/>
  </si>
  <si>
    <t>（単位：人）</t>
    <phoneticPr fontId="3"/>
  </si>
  <si>
    <t>養護  相談</t>
    <phoneticPr fontId="3"/>
  </si>
  <si>
    <t>保健  相談</t>
    <phoneticPr fontId="3"/>
  </si>
  <si>
    <t xml:space="preserve">重症心身障害相　談 </t>
    <phoneticPr fontId="3"/>
  </si>
  <si>
    <t>触　法　行為等相  談</t>
    <phoneticPr fontId="3"/>
  </si>
  <si>
    <t>不登校相　談</t>
    <phoneticPr fontId="3"/>
  </si>
  <si>
    <t>適性  相談</t>
    <phoneticPr fontId="3"/>
  </si>
  <si>
    <t>その他の相談</t>
    <phoneticPr fontId="3"/>
  </si>
  <si>
    <t>児童福祉司の指　導</t>
    <phoneticPr fontId="3"/>
  </si>
  <si>
    <t>福　祉事務所へ送致通　知</t>
    <phoneticPr fontId="3"/>
  </si>
  <si>
    <t>知的障害相談</t>
    <phoneticPr fontId="3"/>
  </si>
  <si>
    <t>27</t>
    <phoneticPr fontId="3"/>
  </si>
  <si>
    <t>保　　 　険　　　 給　　　 付</t>
    <phoneticPr fontId="4"/>
  </si>
  <si>
    <t>平成24年度</t>
    <rPh sb="0" eb="2">
      <t>ヘイセイ</t>
    </rPh>
    <rPh sb="4" eb="6">
      <t>ネンド</t>
    </rPh>
    <phoneticPr fontId="44"/>
  </si>
  <si>
    <t xml:space="preserve">     （単位：円）</t>
    <phoneticPr fontId="3"/>
  </si>
  <si>
    <t>補　　償　　内　　訳</t>
    <phoneticPr fontId="3"/>
  </si>
  <si>
    <t>休業
補償</t>
    <phoneticPr fontId="3"/>
  </si>
  <si>
    <t>傷病補
償年金</t>
    <phoneticPr fontId="3"/>
  </si>
  <si>
    <t>義務教育学校職員</t>
    <phoneticPr fontId="3"/>
  </si>
  <si>
    <t>(-)</t>
    <phoneticPr fontId="44"/>
  </si>
  <si>
    <t>警察職員</t>
    <phoneticPr fontId="3"/>
  </si>
  <si>
    <t>消防職員</t>
    <phoneticPr fontId="3"/>
  </si>
  <si>
    <t>-</t>
    <phoneticPr fontId="44"/>
  </si>
  <si>
    <t>運輸事業職員</t>
    <phoneticPr fontId="3"/>
  </si>
  <si>
    <t>清掃事業職員</t>
    <phoneticPr fontId="3"/>
  </si>
  <si>
    <t>船員</t>
    <phoneticPr fontId="3"/>
  </si>
  <si>
    <t>その他の職員</t>
    <phoneticPr fontId="3"/>
  </si>
  <si>
    <t>施　　設</t>
    <phoneticPr fontId="3"/>
  </si>
  <si>
    <t>特別養護老人ﾎｰﾑ</t>
    <phoneticPr fontId="3"/>
  </si>
  <si>
    <t>資料　県男女参画・人権課，県健康増進課，県長寿いきがい課，県地域福祉課，県次世代育成・青少年課，県障がい福祉課</t>
    <rPh sb="37" eb="40">
      <t>ジセダイ</t>
    </rPh>
    <rPh sb="40" eb="42">
      <t>イクセイ</t>
    </rPh>
    <rPh sb="43" eb="46">
      <t>セイショウネン</t>
    </rPh>
    <rPh sb="46" eb="47">
      <t>カ</t>
    </rPh>
    <rPh sb="48" eb="49">
      <t>ケン</t>
    </rPh>
    <rPh sb="49" eb="50">
      <t>ショウ</t>
    </rPh>
    <rPh sb="52" eb="55">
      <t>フクシカ</t>
    </rPh>
    <phoneticPr fontId="4"/>
  </si>
  <si>
    <t>資料　全国健康保険協会徳島支部　徳島労働局</t>
    <rPh sb="3" eb="5">
      <t>ゼンコク</t>
    </rPh>
    <rPh sb="5" eb="7">
      <t>ケンコウ</t>
    </rPh>
    <rPh sb="7" eb="9">
      <t>ホケン</t>
    </rPh>
    <rPh sb="9" eb="11">
      <t>キョウカイ</t>
    </rPh>
    <rPh sb="11" eb="13">
      <t>トクシマ</t>
    </rPh>
    <rPh sb="13" eb="15">
      <t>シブ</t>
    </rPh>
    <rPh sb="16" eb="18">
      <t>トクシマ</t>
    </rPh>
    <rPh sb="18" eb="20">
      <t>ロウドウ</t>
    </rPh>
    <rPh sb="20" eb="21">
      <t>キョク</t>
    </rPh>
    <phoneticPr fontId="3"/>
  </si>
  <si>
    <t>18　社 会 保 障</t>
    <rPh sb="3" eb="4">
      <t>シャ</t>
    </rPh>
    <rPh sb="5" eb="6">
      <t>カイ</t>
    </rPh>
    <rPh sb="7" eb="8">
      <t>ホ</t>
    </rPh>
    <rPh sb="9" eb="10">
      <t>サワ</t>
    </rPh>
    <phoneticPr fontId="3"/>
  </si>
  <si>
    <t>生活保護法による保護状況</t>
    <rPh sb="0" eb="2">
      <t>セイカツ</t>
    </rPh>
    <rPh sb="2" eb="4">
      <t>ホゴ</t>
    </rPh>
    <rPh sb="4" eb="5">
      <t>ホウ</t>
    </rPh>
    <rPh sb="8" eb="10">
      <t>ホゴ</t>
    </rPh>
    <rPh sb="10" eb="12">
      <t>ジョウキョウ</t>
    </rPh>
    <phoneticPr fontId="3"/>
  </si>
  <si>
    <t>生活福祉資金貸付状況</t>
    <rPh sb="0" eb="2">
      <t>セイカツ</t>
    </rPh>
    <rPh sb="2" eb="4">
      <t>フクシ</t>
    </rPh>
    <rPh sb="4" eb="6">
      <t>シキン</t>
    </rPh>
    <rPh sb="6" eb="8">
      <t>カシツケ</t>
    </rPh>
    <rPh sb="8" eb="10">
      <t>ジョウキョウ</t>
    </rPh>
    <phoneticPr fontId="3"/>
  </si>
  <si>
    <t>母子福祉資金貸付状況</t>
    <rPh sb="0" eb="2">
      <t>ボシ</t>
    </rPh>
    <rPh sb="2" eb="4">
      <t>フクシ</t>
    </rPh>
    <rPh sb="4" eb="6">
      <t>シキン</t>
    </rPh>
    <rPh sb="6" eb="8">
      <t>カシツケ</t>
    </rPh>
    <rPh sb="8" eb="10">
      <t>ジョウキョウ</t>
    </rPh>
    <phoneticPr fontId="3"/>
  </si>
  <si>
    <t>寡婦福祉資金貸付状況</t>
    <rPh sb="0" eb="2">
      <t>カフ</t>
    </rPh>
    <rPh sb="2" eb="4">
      <t>フクシ</t>
    </rPh>
    <rPh sb="4" eb="6">
      <t>シキン</t>
    </rPh>
    <rPh sb="6" eb="8">
      <t>カシツケ</t>
    </rPh>
    <rPh sb="8" eb="10">
      <t>ジョウキョウ</t>
    </rPh>
    <phoneticPr fontId="3"/>
  </si>
  <si>
    <t>年齢別相談受付状況</t>
    <rPh sb="0" eb="2">
      <t>ネンレイ</t>
    </rPh>
    <rPh sb="2" eb="3">
      <t>ベツ</t>
    </rPh>
    <rPh sb="3" eb="5">
      <t>ソウダン</t>
    </rPh>
    <rPh sb="5" eb="7">
      <t>ウケツケ</t>
    </rPh>
    <rPh sb="7" eb="9">
      <t>ジョウキョウ</t>
    </rPh>
    <phoneticPr fontId="3"/>
  </si>
  <si>
    <t>児童相談種類別処理件数</t>
    <rPh sb="0" eb="2">
      <t>ジドウ</t>
    </rPh>
    <rPh sb="2" eb="4">
      <t>ソウダン</t>
    </rPh>
    <rPh sb="4" eb="6">
      <t>シュルイ</t>
    </rPh>
    <rPh sb="6" eb="7">
      <t>ベツ</t>
    </rPh>
    <rPh sb="7" eb="9">
      <t>ショリ</t>
    </rPh>
    <rPh sb="9" eb="11">
      <t>ケンスウ</t>
    </rPh>
    <phoneticPr fontId="3"/>
  </si>
  <si>
    <t>社会福祉施設</t>
    <rPh sb="0" eb="2">
      <t>シャカイ</t>
    </rPh>
    <rPh sb="2" eb="4">
      <t>フクシ</t>
    </rPh>
    <rPh sb="4" eb="6">
      <t>シセツ</t>
    </rPh>
    <phoneticPr fontId="3"/>
  </si>
  <si>
    <t>全国健康保険協会管掌健康保険</t>
    <rPh sb="0" eb="2">
      <t>ゼンコク</t>
    </rPh>
    <rPh sb="2" eb="4">
      <t>ケンコウ</t>
    </rPh>
    <rPh sb="4" eb="6">
      <t>ホケン</t>
    </rPh>
    <rPh sb="6" eb="8">
      <t>キョウカイ</t>
    </rPh>
    <rPh sb="8" eb="10">
      <t>カンショウ</t>
    </rPh>
    <rPh sb="10" eb="12">
      <t>ケンコウ</t>
    </rPh>
    <rPh sb="12" eb="14">
      <t>ホケン</t>
    </rPh>
    <phoneticPr fontId="3"/>
  </si>
  <si>
    <t>日雇特例被保険</t>
    <rPh sb="0" eb="2">
      <t>ヒヤト</t>
    </rPh>
    <rPh sb="2" eb="4">
      <t>トクレイ</t>
    </rPh>
    <rPh sb="4" eb="5">
      <t>ヒ</t>
    </rPh>
    <rPh sb="5" eb="7">
      <t>ホケン</t>
    </rPh>
    <phoneticPr fontId="3"/>
  </si>
  <si>
    <t>厚生年金保険</t>
    <rPh sb="0" eb="2">
      <t>コウセイ</t>
    </rPh>
    <rPh sb="2" eb="4">
      <t>ネンキン</t>
    </rPh>
    <rPh sb="4" eb="6">
      <t>ホケン</t>
    </rPh>
    <phoneticPr fontId="3"/>
  </si>
  <si>
    <t>船員保険</t>
    <rPh sb="0" eb="2">
      <t>センイン</t>
    </rPh>
    <rPh sb="2" eb="4">
      <t>ホケン</t>
    </rPh>
    <phoneticPr fontId="3"/>
  </si>
  <si>
    <t>組合管掌健康保険</t>
    <rPh sb="0" eb="2">
      <t>クミアイ</t>
    </rPh>
    <rPh sb="2" eb="4">
      <t>カンショウ</t>
    </rPh>
    <rPh sb="4" eb="6">
      <t>ケンコウ</t>
    </rPh>
    <rPh sb="6" eb="8">
      <t>ホケン</t>
    </rPh>
    <phoneticPr fontId="3"/>
  </si>
  <si>
    <t>国民健康保険</t>
    <rPh sb="0" eb="2">
      <t>コクミン</t>
    </rPh>
    <rPh sb="2" eb="4">
      <t>ケンコウ</t>
    </rPh>
    <rPh sb="4" eb="6">
      <t>ホケン</t>
    </rPh>
    <phoneticPr fontId="3"/>
  </si>
  <si>
    <t>雇用保険</t>
    <rPh sb="0" eb="2">
      <t>コヨウ</t>
    </rPh>
    <rPh sb="2" eb="4">
      <t>ホケン</t>
    </rPh>
    <phoneticPr fontId="3"/>
  </si>
  <si>
    <t>公務災害補償</t>
    <rPh sb="0" eb="2">
      <t>コウム</t>
    </rPh>
    <rPh sb="2" eb="4">
      <t>サイガイ</t>
    </rPh>
    <rPh sb="4" eb="6">
      <t>ホショウ</t>
    </rPh>
    <phoneticPr fontId="3"/>
  </si>
  <si>
    <t>市町村別国民年金</t>
    <rPh sb="0" eb="3">
      <t>シチョウソン</t>
    </rPh>
    <rPh sb="3" eb="4">
      <t>ベツ</t>
    </rPh>
    <rPh sb="4" eb="6">
      <t>コクミン</t>
    </rPh>
    <rPh sb="6" eb="8">
      <t>ネンキン</t>
    </rPh>
    <phoneticPr fontId="3"/>
  </si>
  <si>
    <t>市町村別国民健康保険事業状況</t>
    <rPh sb="0" eb="3">
      <t>シチョウソン</t>
    </rPh>
    <rPh sb="3" eb="4">
      <t>ベツ</t>
    </rPh>
    <rPh sb="4" eb="6">
      <t>コクミン</t>
    </rPh>
    <rPh sb="6" eb="8">
      <t>ケンコウ</t>
    </rPh>
    <rPh sb="8" eb="10">
      <t>ホケン</t>
    </rPh>
    <rPh sb="10" eb="12">
      <t>ジギョウ</t>
    </rPh>
    <rPh sb="12" eb="14">
      <t>ジョウキョウ</t>
    </rPh>
    <phoneticPr fontId="3"/>
  </si>
  <si>
    <t>父子福祉資金貸付状況</t>
    <rPh sb="0" eb="2">
      <t>フシ</t>
    </rPh>
    <rPh sb="2" eb="4">
      <t>フクシ</t>
    </rPh>
    <rPh sb="4" eb="6">
      <t>シキン</t>
    </rPh>
    <rPh sb="6" eb="8">
      <t>カシツケ</t>
    </rPh>
    <rPh sb="8" eb="10">
      <t>ジョウキョウ</t>
    </rPh>
    <phoneticPr fontId="3"/>
  </si>
  <si>
    <r>
      <t>155  生活保護法による保護状況</t>
    </r>
    <r>
      <rPr>
        <b/>
        <sz val="12"/>
        <rFont val="ＭＳ 明朝"/>
        <family val="1"/>
        <charset val="128"/>
      </rPr>
      <t>（平成24～28年度）</t>
    </r>
    <phoneticPr fontId="4"/>
  </si>
  <si>
    <t>－</t>
  </si>
  <si>
    <r>
      <t>156　生活福祉資金貸付状況</t>
    </r>
    <r>
      <rPr>
        <b/>
        <sz val="12"/>
        <rFont val="ＭＳ 明朝"/>
        <family val="1"/>
        <charset val="128"/>
      </rPr>
      <t>（平成24～28年度）</t>
    </r>
    <phoneticPr fontId="3"/>
  </si>
  <si>
    <t>平成24年度</t>
    <rPh sb="0" eb="2">
      <t>ヘイセイ</t>
    </rPh>
    <rPh sb="4" eb="6">
      <t>ネンド</t>
    </rPh>
    <phoneticPr fontId="29"/>
  </si>
  <si>
    <r>
      <t>157　母子福祉資金貸付状況</t>
    </r>
    <r>
      <rPr>
        <b/>
        <sz val="12"/>
        <rFont val="ＭＳ 明朝"/>
        <family val="1"/>
        <charset val="128"/>
      </rPr>
      <t>（平成24～28年度）</t>
    </r>
    <phoneticPr fontId="3"/>
  </si>
  <si>
    <t>平成24年度</t>
    <rPh sb="0" eb="2">
      <t>ヘイセイ</t>
    </rPh>
    <rPh sb="4" eb="6">
      <t>ネンド</t>
    </rPh>
    <phoneticPr fontId="2"/>
  </si>
  <si>
    <r>
      <t>158　父子福祉資金貸付状況</t>
    </r>
    <r>
      <rPr>
        <b/>
        <sz val="12"/>
        <rFont val="ＭＳ 明朝"/>
        <family val="1"/>
        <charset val="128"/>
      </rPr>
      <t>（平成26～28年度）</t>
    </r>
    <rPh sb="4" eb="6">
      <t>フシ</t>
    </rPh>
    <phoneticPr fontId="3"/>
  </si>
  <si>
    <r>
      <t>159　寡婦福祉資金貸付状況</t>
    </r>
    <r>
      <rPr>
        <b/>
        <sz val="12"/>
        <rFont val="ＭＳ 明朝"/>
        <family val="1"/>
        <charset val="128"/>
      </rPr>
      <t>（平成24～28年度）</t>
    </r>
    <phoneticPr fontId="3"/>
  </si>
  <si>
    <r>
      <t>平成</t>
    </r>
    <r>
      <rPr>
        <sz val="10"/>
        <rFont val="ＭＳ 明朝"/>
        <family val="1"/>
        <charset val="128"/>
      </rPr>
      <t>24年度</t>
    </r>
    <rPh sb="0" eb="2">
      <t>ヘイセイ</t>
    </rPh>
    <rPh sb="4" eb="6">
      <t>ネンド</t>
    </rPh>
    <phoneticPr fontId="2"/>
  </si>
  <si>
    <r>
      <t>160　児童相談経路別受付状況</t>
    </r>
    <r>
      <rPr>
        <b/>
        <sz val="12"/>
        <rFont val="ＭＳ 明朝"/>
        <family val="1"/>
        <charset val="128"/>
      </rPr>
      <t>（平成24～28年度）</t>
    </r>
    <rPh sb="16" eb="18">
      <t>ヘイセイ</t>
    </rPh>
    <rPh sb="23" eb="25">
      <t>ネンド</t>
    </rPh>
    <phoneticPr fontId="3"/>
  </si>
  <si>
    <r>
      <t>161　年齢別相談受付状況</t>
    </r>
    <r>
      <rPr>
        <b/>
        <sz val="12"/>
        <rFont val="ＭＳ 明朝"/>
        <family val="1"/>
        <charset val="128"/>
      </rPr>
      <t>（平成26～28年度）</t>
    </r>
    <phoneticPr fontId="3"/>
  </si>
  <si>
    <t>視聴覚　・言語発　達
障害等相　談</t>
    <rPh sb="1" eb="3">
      <t>チョウカク</t>
    </rPh>
    <rPh sb="7" eb="8">
      <t>ハツ</t>
    </rPh>
    <rPh sb="9" eb="10">
      <t>タチ</t>
    </rPh>
    <rPh sb="11" eb="12">
      <t>サワ</t>
    </rPh>
    <rPh sb="12" eb="13">
      <t>ガイ</t>
    </rPh>
    <rPh sb="13" eb="14">
      <t>トウ</t>
    </rPh>
    <rPh sb="14" eb="15">
      <t>ソウ</t>
    </rPh>
    <rPh sb="16" eb="17">
      <t>ダン</t>
    </rPh>
    <phoneticPr fontId="3"/>
  </si>
  <si>
    <t>発達障害相談</t>
    <rPh sb="0" eb="2">
      <t>ハッタツ</t>
    </rPh>
    <rPh sb="2" eb="4">
      <t>ショウガイ</t>
    </rPh>
    <rPh sb="4" eb="6">
      <t>ソウダン</t>
    </rPh>
    <phoneticPr fontId="3"/>
  </si>
  <si>
    <t>性格行動相談</t>
    <rPh sb="0" eb="2">
      <t>セイカク</t>
    </rPh>
    <rPh sb="2" eb="4">
      <t>コウドウ</t>
    </rPh>
    <phoneticPr fontId="3"/>
  </si>
  <si>
    <t>しつけ育　児
相　談</t>
    <rPh sb="3" eb="4">
      <t>イク</t>
    </rPh>
    <rPh sb="5" eb="6">
      <t>ジ</t>
    </rPh>
    <phoneticPr fontId="3"/>
  </si>
  <si>
    <t>平成26年度</t>
    <rPh sb="0" eb="2">
      <t>ヘイセイ</t>
    </rPh>
    <rPh sb="4" eb="6">
      <t>ネンド</t>
    </rPh>
    <phoneticPr fontId="20"/>
  </si>
  <si>
    <t xml:space="preserve">  0～ 5歳</t>
  </si>
  <si>
    <t xml:space="preserve">  6～11</t>
  </si>
  <si>
    <t xml:space="preserve"> 12～14</t>
  </si>
  <si>
    <t xml:space="preserve"> 15～17</t>
  </si>
  <si>
    <r>
      <t>162　児童相談種類別処理件数</t>
    </r>
    <r>
      <rPr>
        <b/>
        <sz val="12"/>
        <rFont val="ＭＳ 明朝"/>
        <family val="1"/>
        <charset val="128"/>
      </rPr>
      <t>（平成26～28年度）</t>
    </r>
    <rPh sb="13" eb="15">
      <t>ケンスウ</t>
    </rPh>
    <phoneticPr fontId="3"/>
  </si>
  <si>
    <t xml:space="preserve">里親
委託　 </t>
    <rPh sb="0" eb="1">
      <t>サト</t>
    </rPh>
    <rPh sb="1" eb="2">
      <t>オヤ</t>
    </rPh>
    <rPh sb="3" eb="4">
      <t>イ</t>
    </rPh>
    <phoneticPr fontId="3"/>
  </si>
  <si>
    <t>通所</t>
    <rPh sb="1" eb="2">
      <t>ショ</t>
    </rPh>
    <phoneticPr fontId="3"/>
  </si>
  <si>
    <t xml:space="preserve"> 他機関あっせん</t>
    <rPh sb="1" eb="4">
      <t>タキカン</t>
    </rPh>
    <phoneticPr fontId="3"/>
  </si>
  <si>
    <t>視聴覚･言語障害相談</t>
    <rPh sb="0" eb="3">
      <t>シチョウカク</t>
    </rPh>
    <phoneticPr fontId="3"/>
  </si>
  <si>
    <t>発達障害相談</t>
    <rPh sb="0" eb="2">
      <t>ハッタツ</t>
    </rPh>
    <rPh sb="2" eb="4">
      <t>ショウガイ</t>
    </rPh>
    <phoneticPr fontId="3"/>
  </si>
  <si>
    <t>ぐ犯行為等相談</t>
    <rPh sb="1" eb="2">
      <t>ハン</t>
    </rPh>
    <rPh sb="2" eb="4">
      <t>コウイ</t>
    </rPh>
    <rPh sb="4" eb="5">
      <t>トウ</t>
    </rPh>
    <phoneticPr fontId="4"/>
  </si>
  <si>
    <t>しつけ・育児相談</t>
    <rPh sb="4" eb="6">
      <t>イクジ</t>
    </rPh>
    <phoneticPr fontId="3"/>
  </si>
  <si>
    <t>(保育所型認定こども園含む)</t>
    <rPh sb="1" eb="4">
      <t>ホイクショ</t>
    </rPh>
    <rPh sb="4" eb="5">
      <t>ガタ</t>
    </rPh>
    <rPh sb="5" eb="7">
      <t>ニンテイ</t>
    </rPh>
    <rPh sb="10" eb="11">
      <t>エン</t>
    </rPh>
    <rPh sb="11" eb="12">
      <t>フク</t>
    </rPh>
    <phoneticPr fontId="3"/>
  </si>
  <si>
    <t>幼保連携型認定こども園</t>
    <rPh sb="0" eb="2">
      <t>ヨウホ</t>
    </rPh>
    <rPh sb="2" eb="4">
      <t>レンケイ</t>
    </rPh>
    <rPh sb="4" eb="5">
      <t>ガタ</t>
    </rPh>
    <rPh sb="5" eb="7">
      <t>ニンテイ</t>
    </rPh>
    <rPh sb="10" eb="11">
      <t>エン</t>
    </rPh>
    <phoneticPr fontId="3"/>
  </si>
  <si>
    <t>児童館 (児童ｾﾝﾀｰ含む）</t>
    <rPh sb="0" eb="1">
      <t>ジ</t>
    </rPh>
    <rPh sb="1" eb="2">
      <t>ワラベ</t>
    </rPh>
    <rPh sb="2" eb="3">
      <t>カン</t>
    </rPh>
    <phoneticPr fontId="3"/>
  </si>
  <si>
    <t>11世帯</t>
    <rPh sb="2" eb="4">
      <t>セタイ</t>
    </rPh>
    <phoneticPr fontId="3"/>
  </si>
  <si>
    <t>（H28.3.31現在）</t>
    <rPh sb="9" eb="11">
      <t>ゲンザイ</t>
    </rPh>
    <phoneticPr fontId="3"/>
  </si>
  <si>
    <t>地域密着型特別養護老人ホーム（H28.3.31現在）</t>
    <rPh sb="0" eb="2">
      <t>チイキ</t>
    </rPh>
    <rPh sb="2" eb="4">
      <t>ミッチャク</t>
    </rPh>
    <rPh sb="4" eb="5">
      <t>カタ</t>
    </rPh>
    <rPh sb="5" eb="7">
      <t>トクベツ</t>
    </rPh>
    <rPh sb="7" eb="9">
      <t>ヨウゴ</t>
    </rPh>
    <rPh sb="9" eb="11">
      <t>ロウジン</t>
    </rPh>
    <phoneticPr fontId="3"/>
  </si>
  <si>
    <t>軽費老人ﾎｰﾑ（ｹｱﾊｳｽ含む）</t>
    <phoneticPr fontId="3"/>
  </si>
  <si>
    <t>（高齢者生活福祉ｾﾝﾀｰ）</t>
    <phoneticPr fontId="3"/>
  </si>
  <si>
    <r>
      <t>163　社会福祉施設</t>
    </r>
    <r>
      <rPr>
        <b/>
        <sz val="12"/>
        <rFont val="ＭＳ 明朝"/>
        <family val="1"/>
        <charset val="128"/>
      </rPr>
      <t>（平成28．4．1現在）</t>
    </r>
    <phoneticPr fontId="3"/>
  </si>
  <si>
    <r>
      <t>164　全国健康保険協会管掌健康保険</t>
    </r>
    <r>
      <rPr>
        <b/>
        <sz val="12"/>
        <rFont val="ＭＳ 明朝"/>
        <family val="1"/>
        <charset val="128"/>
      </rPr>
      <t>（平成24～28年度）</t>
    </r>
    <rPh sb="4" eb="5">
      <t>ゼン</t>
    </rPh>
    <rPh sb="5" eb="6">
      <t>コク</t>
    </rPh>
    <rPh sb="6" eb="7">
      <t>ケン</t>
    </rPh>
    <rPh sb="7" eb="8">
      <t>ヤスシ</t>
    </rPh>
    <rPh sb="8" eb="9">
      <t>ホ</t>
    </rPh>
    <rPh sb="9" eb="10">
      <t>ケン</t>
    </rPh>
    <rPh sb="10" eb="11">
      <t>キョウ</t>
    </rPh>
    <rPh sb="11" eb="12">
      <t>カイ</t>
    </rPh>
    <phoneticPr fontId="3"/>
  </si>
  <si>
    <t>平均</t>
    <phoneticPr fontId="3"/>
  </si>
  <si>
    <t>平成24年度</t>
    <phoneticPr fontId="3"/>
  </si>
  <si>
    <t>平成28年 4月</t>
    <rPh sb="0" eb="2">
      <t>ヘイセイ</t>
    </rPh>
    <phoneticPr fontId="4"/>
  </si>
  <si>
    <t>平成29年 1月</t>
    <rPh sb="0" eb="2">
      <t>ヘイセイ</t>
    </rPh>
    <phoneticPr fontId="4"/>
  </si>
  <si>
    <t>‐</t>
  </si>
  <si>
    <t>注3　「事業者数」，「被保険者数」，「平均標準報酬月額」及び「保険料」については日本年金機構徳島北年金事務所，</t>
    <rPh sb="0" eb="1">
      <t>チュウ</t>
    </rPh>
    <rPh sb="4" eb="7">
      <t>ジギョウシャ</t>
    </rPh>
    <rPh sb="7" eb="8">
      <t>スウ</t>
    </rPh>
    <rPh sb="11" eb="15">
      <t>ヒホケンシャ</t>
    </rPh>
    <rPh sb="15" eb="16">
      <t>スウ</t>
    </rPh>
    <rPh sb="19" eb="21">
      <t>ヘイキン</t>
    </rPh>
    <rPh sb="21" eb="23">
      <t>ヒョウジュン</t>
    </rPh>
    <rPh sb="23" eb="25">
      <t>ホウシュウ</t>
    </rPh>
    <rPh sb="25" eb="27">
      <t>ゲツガク</t>
    </rPh>
    <rPh sb="28" eb="29">
      <t>オヨ</t>
    </rPh>
    <rPh sb="31" eb="34">
      <t>ホケンリョウ</t>
    </rPh>
    <rPh sb="40" eb="42">
      <t>ニホン</t>
    </rPh>
    <rPh sb="42" eb="44">
      <t>ネンキン</t>
    </rPh>
    <rPh sb="44" eb="46">
      <t>キコウ</t>
    </rPh>
    <rPh sb="46" eb="48">
      <t>トクシマ</t>
    </rPh>
    <rPh sb="48" eb="49">
      <t>キタ</t>
    </rPh>
    <rPh sb="49" eb="51">
      <t>ネンキン</t>
    </rPh>
    <rPh sb="51" eb="54">
      <t>ジムショ</t>
    </rPh>
    <phoneticPr fontId="3"/>
  </si>
  <si>
    <t>資料　全国健康保険協会徳島支部，日本年金機構徳島北年金事務所</t>
    <rPh sb="3" eb="5">
      <t>ゼンコク</t>
    </rPh>
    <rPh sb="5" eb="7">
      <t>ケンコウ</t>
    </rPh>
    <rPh sb="7" eb="9">
      <t>ホケン</t>
    </rPh>
    <rPh sb="9" eb="11">
      <t>キョウカイ</t>
    </rPh>
    <rPh sb="11" eb="13">
      <t>トクシマ</t>
    </rPh>
    <rPh sb="13" eb="15">
      <t>シブ</t>
    </rPh>
    <phoneticPr fontId="3"/>
  </si>
  <si>
    <r>
      <t>165　日雇特例被保険</t>
    </r>
    <r>
      <rPr>
        <b/>
        <sz val="12"/>
        <rFont val="ＭＳ 明朝"/>
        <family val="1"/>
        <charset val="128"/>
      </rPr>
      <t>（平成24～28年度）</t>
    </r>
    <phoneticPr fontId="3"/>
  </si>
  <si>
    <t>平成24年度</t>
    <phoneticPr fontId="3"/>
  </si>
  <si>
    <r>
      <t>166　厚生年金保険</t>
    </r>
    <r>
      <rPr>
        <b/>
        <sz val="12"/>
        <rFont val="ＭＳ 明朝"/>
        <family val="1"/>
        <charset val="128"/>
      </rPr>
      <t>（平成24～28年度）　　</t>
    </r>
    <r>
      <rPr>
        <b/>
        <sz val="16"/>
        <rFont val="ＭＳ 明朝"/>
        <family val="1"/>
        <charset val="128"/>
      </rPr>
      <t>　</t>
    </r>
    <phoneticPr fontId="3"/>
  </si>
  <si>
    <r>
      <t>167　船員保険</t>
    </r>
    <r>
      <rPr>
        <b/>
        <sz val="14"/>
        <rFont val="ＭＳ 明朝"/>
        <family val="1"/>
        <charset val="128"/>
      </rPr>
      <t>（平成23～27年度）</t>
    </r>
    <phoneticPr fontId="3"/>
  </si>
  <si>
    <t>（単位：人，円）</t>
    <phoneticPr fontId="3"/>
  </si>
  <si>
    <t>年度・月</t>
    <phoneticPr fontId="3"/>
  </si>
  <si>
    <t>船舶
所有者数</t>
    <phoneticPr fontId="3"/>
  </si>
  <si>
    <t>普通保険</t>
  </si>
  <si>
    <t>失業保険</t>
  </si>
  <si>
    <t>件　数</t>
    <phoneticPr fontId="3"/>
  </si>
  <si>
    <t>金　額</t>
    <phoneticPr fontId="3"/>
  </si>
  <si>
    <t>平成23年度</t>
    <phoneticPr fontId="3"/>
  </si>
  <si>
    <t>注１  制度改正により，平成22年1月以降において，平成21年12月まで船員保険から支給されていた職務上給付（労災保険相当分）は労災保険よ</t>
    <rPh sb="4" eb="6">
      <t>セイド</t>
    </rPh>
    <rPh sb="6" eb="8">
      <t>カイセイ</t>
    </rPh>
    <rPh sb="12" eb="14">
      <t>ヘイセイ</t>
    </rPh>
    <rPh sb="16" eb="17">
      <t>ネン</t>
    </rPh>
    <rPh sb="18" eb="21">
      <t>ガツイコウ</t>
    </rPh>
    <rPh sb="26" eb="28">
      <t>ヘイセイ</t>
    </rPh>
    <rPh sb="30" eb="31">
      <t>ネン</t>
    </rPh>
    <rPh sb="33" eb="34">
      <t>ガツ</t>
    </rPh>
    <rPh sb="36" eb="38">
      <t>センイン</t>
    </rPh>
    <rPh sb="38" eb="40">
      <t>ホケン</t>
    </rPh>
    <rPh sb="42" eb="44">
      <t>シキュウ</t>
    </rPh>
    <rPh sb="49" eb="51">
      <t>ショクム</t>
    </rPh>
    <rPh sb="51" eb="52">
      <t>ジョウ</t>
    </rPh>
    <rPh sb="52" eb="54">
      <t>キュウフ</t>
    </rPh>
    <rPh sb="55" eb="57">
      <t>ロウサイ</t>
    </rPh>
    <rPh sb="57" eb="59">
      <t>ホケン</t>
    </rPh>
    <rPh sb="59" eb="62">
      <t>ソウトウブン</t>
    </rPh>
    <rPh sb="64" eb="66">
      <t>ロウサイ</t>
    </rPh>
    <rPh sb="66" eb="68">
      <t>ホケン</t>
    </rPh>
    <phoneticPr fontId="3"/>
  </si>
  <si>
    <t>り支給される（平成22年1月以降の災害に限る）ようになっている。</t>
    <phoneticPr fontId="3"/>
  </si>
  <si>
    <t>　２  保険給付については，件数・金額とともに，加入者の現物給付と現金給付を合計した数値である。</t>
    <rPh sb="4" eb="6">
      <t>ホケン</t>
    </rPh>
    <rPh sb="6" eb="8">
      <t>キュウフ</t>
    </rPh>
    <rPh sb="14" eb="16">
      <t>ケンスウ</t>
    </rPh>
    <rPh sb="17" eb="19">
      <t>キンガク</t>
    </rPh>
    <rPh sb="24" eb="27">
      <t>カニュウシャ</t>
    </rPh>
    <rPh sb="28" eb="30">
      <t>ゲンブツ</t>
    </rPh>
    <rPh sb="30" eb="32">
      <t>キュウフ</t>
    </rPh>
    <rPh sb="33" eb="35">
      <t>ゲンキン</t>
    </rPh>
    <rPh sb="35" eb="37">
      <t>キュウフ</t>
    </rPh>
    <rPh sb="38" eb="40">
      <t>ゴウケイ</t>
    </rPh>
    <rPh sb="42" eb="44">
      <t>スウチ</t>
    </rPh>
    <phoneticPr fontId="3"/>
  </si>
  <si>
    <r>
      <t>168　組合管掌健康保険</t>
    </r>
    <r>
      <rPr>
        <b/>
        <sz val="12"/>
        <rFont val="ＭＳ 明朝"/>
        <family val="1"/>
        <charset val="128"/>
      </rPr>
      <t xml:space="preserve">（平成24～28年度）  </t>
    </r>
    <phoneticPr fontId="3"/>
  </si>
  <si>
    <t>25</t>
  </si>
  <si>
    <t>26</t>
  </si>
  <si>
    <t>28</t>
    <phoneticPr fontId="3"/>
  </si>
  <si>
    <r>
      <t>169　国民健康保険</t>
    </r>
    <r>
      <rPr>
        <b/>
        <sz val="12"/>
        <rFont val="ＭＳ 明朝"/>
        <family val="1"/>
        <charset val="128"/>
      </rPr>
      <t xml:space="preserve">（平成23～27年度） </t>
    </r>
    <phoneticPr fontId="3"/>
  </si>
  <si>
    <t>平成27年 3月</t>
    <phoneticPr fontId="3"/>
  </si>
  <si>
    <t>平成28年 1月</t>
    <phoneticPr fontId="3"/>
  </si>
  <si>
    <t>資料　県国保制度改革課</t>
    <rPh sb="4" eb="6">
      <t>コクホ</t>
    </rPh>
    <rPh sb="6" eb="8">
      <t>セイド</t>
    </rPh>
    <rPh sb="8" eb="10">
      <t>カイカク</t>
    </rPh>
    <rPh sb="10" eb="11">
      <t>カ</t>
    </rPh>
    <phoneticPr fontId="44"/>
  </si>
  <si>
    <r>
      <t>170 　雇用保険</t>
    </r>
    <r>
      <rPr>
        <b/>
        <sz val="12"/>
        <rFont val="ＭＳ 明朝"/>
        <family val="1"/>
        <charset val="128"/>
      </rPr>
      <t>（平成24～28年度）　</t>
    </r>
    <phoneticPr fontId="3"/>
  </si>
  <si>
    <t>平成24年度</t>
  </si>
  <si>
    <r>
      <t>171　労働者災害補償保険</t>
    </r>
    <r>
      <rPr>
        <b/>
        <sz val="12"/>
        <rFont val="ＭＳ 明朝"/>
        <family val="1"/>
        <charset val="128"/>
      </rPr>
      <t>（平成24～28年度）</t>
    </r>
    <phoneticPr fontId="4"/>
  </si>
  <si>
    <r>
      <t>171　労 働 者 災 害 補 償 保 険　</t>
    </r>
    <r>
      <rPr>
        <b/>
        <sz val="11"/>
        <rFont val="ＭＳ 明朝"/>
        <family val="1"/>
        <charset val="128"/>
      </rPr>
      <t>(平成24～28年度)</t>
    </r>
    <phoneticPr fontId="4"/>
  </si>
  <si>
    <r>
      <t>172　公務災害補償</t>
    </r>
    <r>
      <rPr>
        <b/>
        <sz val="12"/>
        <rFont val="ＭＳ 明朝"/>
        <family val="1"/>
        <charset val="128"/>
      </rPr>
      <t>（平成26～28年度）</t>
    </r>
    <phoneticPr fontId="3"/>
  </si>
  <si>
    <t>(-)</t>
    <phoneticPr fontId="3"/>
  </si>
  <si>
    <t>-</t>
    <phoneticPr fontId="3"/>
  </si>
  <si>
    <t>-</t>
    <phoneticPr fontId="3"/>
  </si>
  <si>
    <t>-</t>
    <phoneticPr fontId="44"/>
  </si>
  <si>
    <t>(-)</t>
    <phoneticPr fontId="44"/>
  </si>
  <si>
    <t>(-)</t>
    <phoneticPr fontId="3"/>
  </si>
  <si>
    <t>注　  (　)は，通勤災害で内数。</t>
    <phoneticPr fontId="3"/>
  </si>
  <si>
    <r>
      <t>173　市町村別国民年金</t>
    </r>
    <r>
      <rPr>
        <b/>
        <sz val="12"/>
        <rFont val="ＭＳ 明朝"/>
        <family val="1"/>
        <charset val="128"/>
      </rPr>
      <t>（平成26～28年度）</t>
    </r>
    <phoneticPr fontId="3"/>
  </si>
  <si>
    <t>平成26年度</t>
    <phoneticPr fontId="3"/>
  </si>
  <si>
    <r>
      <t>174　市町村別国民健康保険事業状況</t>
    </r>
    <r>
      <rPr>
        <b/>
        <sz val="12"/>
        <rFont val="ＭＳ 明朝"/>
        <family val="1"/>
        <charset val="128"/>
      </rPr>
      <t>（平成25～27年度）</t>
    </r>
    <phoneticPr fontId="3"/>
  </si>
  <si>
    <t>平成25年度</t>
    <rPh sb="0" eb="2">
      <t>ヘイセイ</t>
    </rPh>
    <rPh sb="4" eb="6">
      <t>ネンド</t>
    </rPh>
    <phoneticPr fontId="2"/>
  </si>
  <si>
    <t>労働者災害補償保険 -1</t>
    <rPh sb="0" eb="3">
      <t>ロウドウシャ</t>
    </rPh>
    <rPh sb="3" eb="5">
      <t>サイガイ</t>
    </rPh>
    <rPh sb="5" eb="7">
      <t>ホショウ</t>
    </rPh>
    <rPh sb="7" eb="9">
      <t>ホケン</t>
    </rPh>
    <phoneticPr fontId="3"/>
  </si>
  <si>
    <t>労働者災害補償保険 -2</t>
    <rPh sb="0" eb="3">
      <t>ロウドウシャ</t>
    </rPh>
    <rPh sb="3" eb="5">
      <t>サイガイ</t>
    </rPh>
    <rPh sb="5" eb="7">
      <t>ホショウ</t>
    </rPh>
    <rPh sb="7" eb="9">
      <t>ホケン</t>
    </rPh>
    <phoneticPr fontId="3"/>
  </si>
  <si>
    <t>児童相談経路別受付状況 -1</t>
    <rPh sb="0" eb="2">
      <t>ジドウ</t>
    </rPh>
    <rPh sb="2" eb="4">
      <t>ソウダン</t>
    </rPh>
    <rPh sb="4" eb="6">
      <t>ケイロ</t>
    </rPh>
    <rPh sb="6" eb="7">
      <t>ベツ</t>
    </rPh>
    <rPh sb="7" eb="9">
      <t>ウケツケ</t>
    </rPh>
    <rPh sb="9" eb="11">
      <t>ジョウキョウ</t>
    </rPh>
    <phoneticPr fontId="3"/>
  </si>
  <si>
    <t>児童相談経路別受付状況 -2</t>
    <rPh sb="0" eb="2">
      <t>ジドウ</t>
    </rPh>
    <rPh sb="2" eb="4">
      <t>ソウダン</t>
    </rPh>
    <rPh sb="4" eb="6">
      <t>ケイロ</t>
    </rPh>
    <rPh sb="6" eb="7">
      <t>ベツ</t>
    </rPh>
    <rPh sb="7" eb="9">
      <t>ウケツケ</t>
    </rPh>
    <rPh sb="9" eb="11">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</si>
</sst>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 #,##0;&quot;△&quot;\ #,##0"/>
    <numFmt numFmtId="178" formatCode="#,##0_);[Red]\(#,##0\)"/>
    <numFmt numFmtId="179" formatCode="#,##0;&quot;△ &quot;#,##0"/>
    <numFmt numFmtId="180" formatCode="#,##0_);\(#,##0\)"/>
    <numFmt numFmtId="181" formatCode="0.0%"/>
    <numFmt numFmtId="182" formatCode="#,##0;[Red]#,##0"/>
  </numFmts>
  <fonts count="5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7"/>
      <name val="ＭＳ 明朝"/>
      <family val="1"/>
      <charset val="128"/>
    </font>
    <font>
      <u/>
      <sz val="6.6"/>
      <color indexed="12"/>
      <name val="ＭＳ Ｐゴシック"/>
      <family val="3"/>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明朝"/>
      <family val="1"/>
      <charset val="128"/>
    </font>
    <font>
      <b/>
      <sz val="16"/>
      <name val="ＭＳ 明朝"/>
      <family val="1"/>
      <charset val="128"/>
    </font>
    <font>
      <b/>
      <sz val="18"/>
      <name val="ＭＳ 明朝"/>
      <family val="1"/>
      <charset val="128"/>
    </font>
    <font>
      <sz val="10"/>
      <name val="ＭＳ 明朝"/>
      <family val="1"/>
      <charset val="128"/>
    </font>
    <font>
      <sz val="8"/>
      <name val="ＭＳ 明朝"/>
      <family val="1"/>
      <charset val="128"/>
    </font>
    <font>
      <b/>
      <sz val="10"/>
      <name val="ＭＳ 明朝"/>
      <family val="1"/>
      <charset val="128"/>
    </font>
    <font>
      <sz val="9"/>
      <name val="ＭＳ 明朝"/>
      <family val="1"/>
      <charset val="128"/>
    </font>
    <font>
      <sz val="10"/>
      <name val="ＭＳ ゴシック"/>
      <family val="3"/>
      <charset val="128"/>
    </font>
    <font>
      <sz val="6"/>
      <name val="MSPゴシック"/>
      <family val="3"/>
      <charset val="128"/>
    </font>
    <font>
      <sz val="18"/>
      <name val="ＭＳ 明朝"/>
      <family val="1"/>
      <charset val="128"/>
    </font>
    <font>
      <sz val="18"/>
      <color theme="1"/>
      <name val="ＭＳ 明朝"/>
      <family val="1"/>
      <charset val="128"/>
    </font>
    <font>
      <sz val="11"/>
      <color theme="1"/>
      <name val="ＭＳ 明朝"/>
      <family val="1"/>
      <charset val="128"/>
    </font>
    <font>
      <sz val="10"/>
      <color theme="1"/>
      <name val="ＭＳ 明朝"/>
      <family val="1"/>
      <charset val="128"/>
    </font>
    <font>
      <u/>
      <sz val="18"/>
      <color theme="1"/>
      <name val="ＭＳ 明朝"/>
      <family val="1"/>
      <charset val="128"/>
    </font>
    <font>
      <u/>
      <sz val="14"/>
      <color theme="1"/>
      <name val="ＭＳ 明朝"/>
      <family val="1"/>
      <charset val="128"/>
    </font>
    <font>
      <sz val="9"/>
      <color theme="1"/>
      <name val="ＭＳ 明朝"/>
      <family val="1"/>
      <charset val="128"/>
    </font>
    <font>
      <sz val="8"/>
      <color theme="1"/>
      <name val="ＭＳ 明朝"/>
      <family val="1"/>
      <charset val="128"/>
    </font>
    <font>
      <b/>
      <sz val="11"/>
      <color theme="1"/>
      <name val="ＭＳ 明朝"/>
      <family val="1"/>
      <charset val="128"/>
    </font>
    <font>
      <sz val="11"/>
      <color theme="1"/>
      <name val="ＭＳ Ｐゴシック"/>
      <family val="3"/>
      <charset val="128"/>
    </font>
    <font>
      <u/>
      <sz val="11"/>
      <color theme="1"/>
      <name val="ＭＳ 明朝"/>
      <family val="1"/>
      <charset val="128"/>
    </font>
    <font>
      <sz val="6"/>
      <name val="MSPゴシック"/>
      <family val="2"/>
      <charset val="128"/>
    </font>
    <font>
      <b/>
      <sz val="16"/>
      <color indexed="8"/>
      <name val="ＭＳ Ｐゴシック"/>
      <family val="3"/>
      <charset val="128"/>
    </font>
    <font>
      <sz val="16"/>
      <name val="ＭＳ Ｐゴシック"/>
      <family val="3"/>
      <charset val="128"/>
    </font>
    <font>
      <b/>
      <sz val="12"/>
      <color indexed="8"/>
      <name val="ＭＳ Ｐゴシック"/>
      <family val="3"/>
      <charset val="128"/>
    </font>
    <font>
      <sz val="12"/>
      <color indexed="8"/>
      <name val="ＭＳ Ｐゴシック"/>
      <family val="3"/>
      <charset val="128"/>
    </font>
    <font>
      <sz val="12"/>
      <color indexed="12"/>
      <name val="ＭＳ Ｐゴシック"/>
      <family val="3"/>
      <charset val="128"/>
    </font>
    <font>
      <sz val="12"/>
      <name val="ＭＳ Ｐゴシック"/>
      <family val="3"/>
      <charset val="128"/>
    </font>
    <font>
      <b/>
      <sz val="12"/>
      <name val="ＭＳ 明朝"/>
      <family val="1"/>
      <charset val="128"/>
    </font>
    <font>
      <sz val="6"/>
      <name val="ＭＳ 明朝"/>
      <family val="1"/>
      <charset val="128"/>
    </font>
    <font>
      <sz val="11"/>
      <color rgb="FFFF0000"/>
      <name val="ＭＳ 明朝"/>
      <family val="1"/>
      <charset val="128"/>
    </font>
    <font>
      <b/>
      <sz val="14"/>
      <name val="ＭＳ 明朝"/>
      <family val="1"/>
      <charset val="128"/>
    </font>
    <font>
      <b/>
      <sz val="11"/>
      <name val="ＭＳ 明朝"/>
      <family val="1"/>
      <charset val="128"/>
    </font>
    <font>
      <sz val="8"/>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8"/>
      </right>
      <top/>
      <bottom/>
      <diagonal/>
    </border>
    <border>
      <left/>
      <right style="thin">
        <color indexed="8"/>
      </right>
      <top/>
      <bottom style="medium">
        <color indexed="64"/>
      </bottom>
      <diagonal/>
    </border>
    <border>
      <left style="thin">
        <color indexed="8"/>
      </left>
      <right/>
      <top/>
      <bottom style="thin">
        <color indexed="8"/>
      </bottom>
      <diagonal/>
    </border>
    <border>
      <left/>
      <right/>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8"/>
      </left>
      <right/>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bottom/>
      <diagonal/>
    </border>
    <border>
      <left style="thin">
        <color indexed="64"/>
      </left>
      <right style="thin">
        <color indexed="64"/>
      </right>
      <top/>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right style="thin">
        <color indexed="64"/>
      </right>
      <top style="thin">
        <color indexed="64"/>
      </top>
      <bottom/>
      <diagonal/>
    </border>
    <border>
      <left style="thin">
        <color indexed="8"/>
      </left>
      <right/>
      <top style="thin">
        <color indexed="8"/>
      </top>
      <bottom/>
      <diagonal/>
    </border>
    <border>
      <left/>
      <right style="double">
        <color indexed="8"/>
      </right>
      <top style="thin">
        <color indexed="8"/>
      </top>
      <bottom/>
      <diagonal/>
    </border>
    <border>
      <left/>
      <right style="double">
        <color indexed="8"/>
      </right>
      <top/>
      <bottom/>
      <diagonal/>
    </border>
    <border>
      <left/>
      <right style="thin">
        <color indexed="64"/>
      </right>
      <top/>
      <bottom style="thin">
        <color indexed="64"/>
      </bottom>
      <diagonal/>
    </border>
    <border>
      <left style="thin">
        <color indexed="64"/>
      </left>
      <right style="thin">
        <color indexed="8"/>
      </right>
      <top/>
      <bottom style="thin">
        <color indexed="64"/>
      </bottom>
      <diagonal/>
    </border>
    <border>
      <left/>
      <right style="double">
        <color indexed="8"/>
      </right>
      <top/>
      <bottom style="thin">
        <color indexed="8"/>
      </bottom>
      <diagonal/>
    </border>
    <border>
      <left style="thin">
        <color indexed="64"/>
      </left>
      <right/>
      <top style="thin">
        <color indexed="64"/>
      </top>
      <bottom/>
      <diagonal/>
    </border>
    <border>
      <left style="double">
        <color indexed="8"/>
      </left>
      <right/>
      <top style="medium">
        <color indexed="8"/>
      </top>
      <bottom/>
      <diagonal/>
    </border>
    <border>
      <left/>
      <right/>
      <top style="medium">
        <color indexed="8"/>
      </top>
      <bottom/>
      <diagonal/>
    </border>
    <border>
      <left style="double">
        <color indexed="8"/>
      </left>
      <right/>
      <top/>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8"/>
      </top>
      <bottom/>
      <diagonal/>
    </border>
    <border>
      <left style="thin">
        <color indexed="8"/>
      </left>
      <right/>
      <top style="medium">
        <color indexed="8"/>
      </top>
      <bottom style="thin">
        <color indexed="64"/>
      </bottom>
      <diagonal/>
    </border>
    <border>
      <left style="thin">
        <color indexed="64"/>
      </left>
      <right/>
      <top style="medium">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right style="thin">
        <color indexed="8"/>
      </right>
      <top/>
      <bottom style="thin">
        <color indexed="8"/>
      </bottom>
      <diagonal/>
    </border>
    <border>
      <left/>
      <right style="thin">
        <color indexed="8"/>
      </right>
      <top/>
      <bottom style="thin">
        <color indexed="64"/>
      </bottom>
      <diagonal/>
    </border>
    <border>
      <left style="thin">
        <color indexed="64"/>
      </left>
      <right/>
      <top style="medium">
        <color indexed="64"/>
      </top>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thin">
        <color indexed="8"/>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medium">
        <color indexed="64"/>
      </top>
      <bottom style="thin">
        <color indexed="8"/>
      </bottom>
      <diagonal/>
    </border>
    <border>
      <left/>
      <right style="thin">
        <color indexed="8"/>
      </right>
      <top style="thin">
        <color indexed="64"/>
      </top>
      <bottom style="thin">
        <color indexed="64"/>
      </bottom>
      <diagonal/>
    </border>
    <border>
      <left/>
      <right style="thin">
        <color indexed="8"/>
      </right>
      <top style="medium">
        <color indexed="64"/>
      </top>
      <bottom style="thin">
        <color indexed="64"/>
      </bottom>
      <diagonal/>
    </border>
    <border>
      <left style="double">
        <color indexed="8"/>
      </left>
      <right/>
      <top/>
      <bottom style="thin">
        <color indexed="64"/>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38" fontId="1" fillId="0" borderId="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alignment vertical="center"/>
    </xf>
    <xf numFmtId="0" fontId="6" fillId="0" borderId="0"/>
    <xf numFmtId="0" fontId="23" fillId="4" borderId="0" applyNumberFormat="0" applyBorder="0" applyAlignment="0" applyProtection="0">
      <alignment vertical="center"/>
    </xf>
  </cellStyleXfs>
  <cellXfs count="763">
    <xf numFmtId="0" fontId="0" fillId="0" borderId="0" xfId="0">
      <alignment vertical="center"/>
    </xf>
    <xf numFmtId="0" fontId="34" fillId="0" borderId="0" xfId="0" applyNumberFormat="1" applyFont="1">
      <alignment vertical="center"/>
    </xf>
    <xf numFmtId="0" fontId="35" fillId="0" borderId="0" xfId="0" applyNumberFormat="1" applyFont="1" applyBorder="1">
      <alignment vertical="center"/>
    </xf>
    <xf numFmtId="0" fontId="35" fillId="0" borderId="0" xfId="0" applyNumberFormat="1" applyFont="1">
      <alignment vertical="center"/>
    </xf>
    <xf numFmtId="0" fontId="35" fillId="0" borderId="0" xfId="0" applyNumberFormat="1" applyFont="1" applyAlignment="1">
      <alignment vertical="center"/>
    </xf>
    <xf numFmtId="0" fontId="37" fillId="0" borderId="0" xfId="29" applyNumberFormat="1" applyFont="1" applyAlignment="1" applyProtection="1">
      <alignment vertical="center"/>
    </xf>
    <xf numFmtId="0" fontId="36" fillId="0" borderId="0" xfId="0" applyNumberFormat="1" applyFont="1" applyBorder="1" applyAlignment="1">
      <alignment horizontal="center" vertical="center"/>
    </xf>
    <xf numFmtId="0" fontId="35" fillId="0" borderId="0" xfId="0" applyNumberFormat="1" applyFont="1" applyAlignment="1">
      <alignment horizontal="center" vertical="center"/>
    </xf>
    <xf numFmtId="0" fontId="36" fillId="0" borderId="0" xfId="0" applyNumberFormat="1" applyFont="1" applyBorder="1">
      <alignment vertical="center"/>
    </xf>
    <xf numFmtId="0" fontId="36" fillId="0" borderId="0" xfId="0" applyNumberFormat="1" applyFont="1">
      <alignment vertical="center"/>
    </xf>
    <xf numFmtId="0" fontId="36" fillId="0" borderId="0" xfId="0" applyNumberFormat="1" applyFont="1" applyBorder="1" applyAlignment="1">
      <alignment vertical="center"/>
    </xf>
    <xf numFmtId="0" fontId="36" fillId="0" borderId="0" xfId="0" applyNumberFormat="1" applyFont="1" applyAlignment="1">
      <alignment horizontal="left" vertical="center"/>
    </xf>
    <xf numFmtId="3" fontId="36" fillId="0" borderId="0" xfId="0" applyNumberFormat="1" applyFont="1" applyBorder="1" applyAlignment="1">
      <alignment vertical="center"/>
    </xf>
    <xf numFmtId="0" fontId="35" fillId="0" borderId="0" xfId="0" applyNumberFormat="1" applyFont="1" applyBorder="1" applyAlignment="1">
      <alignment vertical="center"/>
    </xf>
    <xf numFmtId="0" fontId="35" fillId="0" borderId="0" xfId="0" applyNumberFormat="1" applyFont="1" applyAlignment="1">
      <alignment horizontal="center"/>
    </xf>
    <xf numFmtId="0" fontId="38" fillId="0" borderId="0" xfId="29" applyNumberFormat="1" applyFont="1" applyAlignment="1" applyProtection="1">
      <alignment vertical="center"/>
    </xf>
    <xf numFmtId="0" fontId="35" fillId="0" borderId="0" xfId="0" applyFont="1">
      <alignment vertical="center"/>
    </xf>
    <xf numFmtId="0" fontId="41" fillId="0" borderId="0" xfId="0" applyFont="1">
      <alignment vertical="center"/>
    </xf>
    <xf numFmtId="0" fontId="42" fillId="0" borderId="0" xfId="0" applyFont="1">
      <alignment vertical="center"/>
    </xf>
    <xf numFmtId="3" fontId="35" fillId="0" borderId="0" xfId="0" applyNumberFormat="1" applyFont="1">
      <alignment vertical="center"/>
    </xf>
    <xf numFmtId="0" fontId="43" fillId="0" borderId="0" xfId="29" applyNumberFormat="1" applyFont="1" applyAlignment="1" applyProtection="1">
      <alignment vertical="center"/>
    </xf>
    <xf numFmtId="0" fontId="39" fillId="0" borderId="0" xfId="0" applyNumberFormat="1" applyFont="1">
      <alignment vertical="center"/>
    </xf>
    <xf numFmtId="0" fontId="36" fillId="0" borderId="0" xfId="0" applyNumberFormat="1" applyFont="1" applyAlignment="1">
      <alignment vertical="center"/>
    </xf>
    <xf numFmtId="0" fontId="40" fillId="0" borderId="0" xfId="0" applyNumberFormat="1" applyFont="1" applyAlignment="1">
      <alignment vertical="center"/>
    </xf>
    <xf numFmtId="0" fontId="40" fillId="0" borderId="0" xfId="0" applyNumberFormat="1" applyFont="1">
      <alignment vertical="center"/>
    </xf>
    <xf numFmtId="180" fontId="36" fillId="0" borderId="0" xfId="0" applyNumberFormat="1" applyFont="1" applyAlignment="1">
      <alignment vertical="center"/>
    </xf>
    <xf numFmtId="3" fontId="40" fillId="0" borderId="0" xfId="0" applyNumberFormat="1" applyFont="1" applyAlignment="1">
      <alignment horizontal="right" vertical="center"/>
    </xf>
    <xf numFmtId="0" fontId="35" fillId="0" borderId="0" xfId="0" applyNumberFormat="1" applyFont="1" applyAlignment="1">
      <alignment horizontal="distributed" vertical="center" wrapText="1" justifyLastLine="1"/>
    </xf>
    <xf numFmtId="0" fontId="35" fillId="0" borderId="0" xfId="0" applyNumberFormat="1" applyFont="1" applyAlignment="1">
      <alignment horizontal="distributed" vertical="center" justifyLastLine="1"/>
    </xf>
    <xf numFmtId="0" fontId="35" fillId="0" borderId="0" xfId="0" applyNumberFormat="1" applyFont="1" applyAlignment="1">
      <alignment vertical="center" wrapText="1"/>
    </xf>
    <xf numFmtId="0" fontId="38" fillId="0" borderId="0" xfId="29" applyNumberFormat="1" applyFont="1" applyBorder="1" applyAlignment="1" applyProtection="1">
      <alignment vertical="center"/>
    </xf>
    <xf numFmtId="3" fontId="35" fillId="0" borderId="0" xfId="0" applyNumberFormat="1" applyFont="1" applyAlignment="1">
      <alignment vertical="center"/>
    </xf>
    <xf numFmtId="0" fontId="35" fillId="0" borderId="0" xfId="0" applyNumberFormat="1" applyFont="1" applyAlignment="1"/>
    <xf numFmtId="0" fontId="35" fillId="0" borderId="0" xfId="0" applyNumberFormat="1" applyFont="1" applyBorder="1" applyAlignment="1"/>
    <xf numFmtId="3" fontId="38" fillId="0" borderId="0" xfId="29" applyNumberFormat="1" applyFont="1" applyAlignment="1" applyProtection="1">
      <alignment vertical="center"/>
    </xf>
    <xf numFmtId="0" fontId="2"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2" fillId="0" borderId="0" xfId="0" applyFont="1" applyAlignment="1">
      <alignment vertical="center"/>
    </xf>
    <xf numFmtId="0" fontId="2" fillId="0" borderId="10" xfId="0" applyFont="1" applyBorder="1" applyAlignment="1">
      <alignment vertical="center"/>
    </xf>
    <xf numFmtId="0" fontId="2" fillId="0" borderId="0" xfId="0" applyNumberFormat="1" applyFont="1" applyAlignment="1">
      <alignment vertical="center"/>
    </xf>
    <xf numFmtId="0" fontId="27" fillId="0" borderId="10" xfId="0" applyFont="1" applyBorder="1" applyAlignment="1">
      <alignment horizontal="right" vertical="center"/>
    </xf>
    <xf numFmtId="0" fontId="27" fillId="0" borderId="0" xfId="0" applyFont="1" applyBorder="1" applyAlignment="1">
      <alignment horizontal="distributed" vertical="center" wrapText="1"/>
    </xf>
    <xf numFmtId="0" fontId="27" fillId="0" borderId="15" xfId="0" applyFont="1" applyBorder="1" applyAlignment="1">
      <alignment horizontal="distributed" vertical="center" wrapText="1"/>
    </xf>
    <xf numFmtId="0" fontId="27" fillId="0" borderId="49" xfId="0" applyFont="1" applyBorder="1" applyAlignment="1">
      <alignment horizontal="distributed" vertical="center" wrapText="1"/>
    </xf>
    <xf numFmtId="0" fontId="27" fillId="0" borderId="19" xfId="0" applyFont="1" applyBorder="1" applyAlignment="1">
      <alignment horizontal="distributed" vertical="center" wrapText="1"/>
    </xf>
    <xf numFmtId="0" fontId="28" fillId="0" borderId="15" xfId="0" applyFont="1" applyBorder="1" applyAlignment="1">
      <alignment horizontal="center" vertical="center" shrinkToFit="1"/>
    </xf>
    <xf numFmtId="3" fontId="27" fillId="0" borderId="0" xfId="0" applyNumberFormat="1" applyFont="1" applyAlignment="1">
      <alignment vertical="center"/>
    </xf>
    <xf numFmtId="3" fontId="27" fillId="0" borderId="0" xfId="0" applyNumberFormat="1" applyFont="1" applyAlignment="1">
      <alignment horizontal="right" vertical="center"/>
    </xf>
    <xf numFmtId="0" fontId="2" fillId="0" borderId="0" xfId="0" applyNumberFormat="1" applyFont="1" applyAlignment="1">
      <alignment horizontal="right" vertical="center"/>
    </xf>
    <xf numFmtId="176" fontId="27" fillId="0" borderId="0" xfId="0" applyNumberFormat="1" applyFont="1" applyBorder="1" applyAlignment="1">
      <alignment vertical="center"/>
    </xf>
    <xf numFmtId="177" fontId="27" fillId="0" borderId="0" xfId="0" applyNumberFormat="1" applyFont="1" applyAlignment="1">
      <alignment vertical="center"/>
    </xf>
    <xf numFmtId="176" fontId="29" fillId="0" borderId="0" xfId="0" applyNumberFormat="1" applyFont="1" applyBorder="1" applyAlignment="1">
      <alignment vertical="center"/>
    </xf>
    <xf numFmtId="177" fontId="27" fillId="0" borderId="0" xfId="0" applyNumberFormat="1" applyFont="1" applyAlignment="1">
      <alignment horizontal="right" vertical="center"/>
    </xf>
    <xf numFmtId="0" fontId="27" fillId="0" borderId="0" xfId="0" applyFont="1" applyBorder="1" applyAlignment="1">
      <alignment vertical="center"/>
    </xf>
    <xf numFmtId="3" fontId="27" fillId="0" borderId="0" xfId="0" applyNumberFormat="1" applyFont="1" applyFill="1" applyAlignment="1">
      <alignment vertical="center"/>
    </xf>
    <xf numFmtId="0" fontId="27" fillId="0" borderId="0" xfId="0" applyFont="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vertical="center"/>
    </xf>
    <xf numFmtId="3" fontId="2" fillId="0" borderId="10" xfId="0" applyNumberFormat="1" applyFont="1" applyBorder="1" applyAlignment="1">
      <alignment vertical="center"/>
    </xf>
    <xf numFmtId="3" fontId="2" fillId="0" borderId="0" xfId="0" applyNumberFormat="1" applyFont="1" applyBorder="1" applyAlignment="1">
      <alignment vertical="center"/>
    </xf>
    <xf numFmtId="0" fontId="2" fillId="0" borderId="10" xfId="0" applyNumberFormat="1" applyFont="1" applyBorder="1" applyAlignment="1">
      <alignment vertical="center"/>
    </xf>
    <xf numFmtId="3" fontId="27" fillId="0" borderId="13" xfId="0" applyNumberFormat="1" applyFont="1" applyBorder="1" applyAlignment="1">
      <alignment horizontal="centerContinuous" vertical="center"/>
    </xf>
    <xf numFmtId="3" fontId="27" fillId="0" borderId="14" xfId="0" applyNumberFormat="1" applyFont="1" applyBorder="1" applyAlignment="1">
      <alignment horizontal="centerContinuous" vertical="center"/>
    </xf>
    <xf numFmtId="3" fontId="27" fillId="0" borderId="0" xfId="0" applyNumberFormat="1" applyFont="1" applyBorder="1" applyAlignment="1">
      <alignment vertical="center"/>
    </xf>
    <xf numFmtId="3" fontId="27" fillId="0" borderId="0" xfId="0" applyNumberFormat="1" applyFont="1" applyBorder="1" applyAlignment="1">
      <alignment horizontal="center" vertical="center"/>
    </xf>
    <xf numFmtId="3" fontId="24" fillId="0" borderId="0" xfId="0" applyNumberFormat="1" applyFont="1" applyAlignment="1">
      <alignment vertical="center"/>
    </xf>
    <xf numFmtId="3" fontId="27" fillId="0" borderId="0" xfId="0" applyNumberFormat="1" applyFont="1" applyFill="1" applyBorder="1" applyAlignment="1">
      <alignment vertical="center"/>
    </xf>
    <xf numFmtId="181" fontId="27" fillId="0" borderId="0" xfId="0" applyNumberFormat="1" applyFont="1" applyFill="1" applyAlignment="1">
      <alignment vertical="center"/>
    </xf>
    <xf numFmtId="3" fontId="27" fillId="0" borderId="11" xfId="0" applyNumberFormat="1" applyFont="1" applyBorder="1" applyAlignment="1">
      <alignment horizontal="distributed" vertical="center"/>
    </xf>
    <xf numFmtId="3" fontId="27" fillId="0" borderId="0" xfId="0" applyNumberFormat="1" applyFont="1" applyFill="1" applyBorder="1" applyAlignment="1">
      <alignment horizontal="right" vertical="center"/>
    </xf>
    <xf numFmtId="3" fontId="27" fillId="0" borderId="10" xfId="0" applyNumberFormat="1" applyFont="1" applyBorder="1" applyAlignment="1">
      <alignment vertical="center"/>
    </xf>
    <xf numFmtId="3" fontId="27" fillId="0" borderId="10" xfId="0" applyNumberFormat="1" applyFont="1" applyFill="1" applyBorder="1" applyAlignment="1">
      <alignment vertical="center"/>
    </xf>
    <xf numFmtId="181" fontId="27" fillId="0" borderId="10" xfId="0" applyNumberFormat="1" applyFont="1" applyFill="1" applyBorder="1" applyAlignment="1">
      <alignment vertical="center"/>
    </xf>
    <xf numFmtId="3" fontId="27" fillId="0" borderId="10" xfId="0" applyNumberFormat="1" applyFont="1" applyFill="1" applyBorder="1" applyAlignment="1">
      <alignment horizontal="right" vertical="center"/>
    </xf>
    <xf numFmtId="3" fontId="24" fillId="0" borderId="0" xfId="0" applyNumberFormat="1" applyFont="1" applyBorder="1" applyAlignment="1">
      <alignment vertical="center"/>
    </xf>
    <xf numFmtId="0" fontId="27" fillId="0" borderId="50" xfId="0" applyFont="1" applyBorder="1" applyAlignment="1">
      <alignment horizontal="distributed" vertical="center" wrapText="1"/>
    </xf>
    <xf numFmtId="0" fontId="2" fillId="0" borderId="0" xfId="0" applyNumberFormat="1" applyFont="1" applyBorder="1" applyAlignment="1">
      <alignment vertical="center"/>
    </xf>
    <xf numFmtId="0" fontId="2" fillId="0" borderId="10" xfId="0" applyFont="1" applyBorder="1" applyAlignment="1">
      <alignment vertical="center" wrapText="1"/>
    </xf>
    <xf numFmtId="0" fontId="2" fillId="0" borderId="10" xfId="0" applyNumberFormat="1" applyFont="1" applyBorder="1" applyAlignment="1">
      <alignment vertical="center" wrapText="1"/>
    </xf>
    <xf numFmtId="0" fontId="2" fillId="0" borderId="0" xfId="0" applyNumberFormat="1" applyFont="1" applyBorder="1" applyAlignment="1">
      <alignment vertical="center" wrapText="1"/>
    </xf>
    <xf numFmtId="0" fontId="2" fillId="0" borderId="0" xfId="0" applyFont="1" applyBorder="1" applyAlignment="1">
      <alignment vertical="center" wrapText="1"/>
    </xf>
    <xf numFmtId="0" fontId="2" fillId="0" borderId="0" xfId="0" applyNumberFormat="1" applyFont="1" applyAlignment="1">
      <alignment vertical="center" wrapText="1"/>
    </xf>
    <xf numFmtId="0" fontId="30" fillId="0" borderId="10" xfId="0" applyFont="1" applyBorder="1" applyAlignment="1">
      <alignment horizontal="right" vertical="center"/>
    </xf>
    <xf numFmtId="0" fontId="27" fillId="0" borderId="0" xfId="0" applyNumberFormat="1" applyFont="1" applyBorder="1" applyAlignment="1">
      <alignment vertical="center" wrapText="1"/>
    </xf>
    <xf numFmtId="0" fontId="27" fillId="0" borderId="50" xfId="0" applyNumberFormat="1" applyFont="1" applyBorder="1" applyAlignment="1">
      <alignment horizontal="center" vertical="center" shrinkToFit="1"/>
    </xf>
    <xf numFmtId="0" fontId="27" fillId="0" borderId="49" xfId="0" applyNumberFormat="1" applyFont="1" applyBorder="1" applyAlignment="1">
      <alignment horizontal="center" vertical="center" shrinkToFit="1"/>
    </xf>
    <xf numFmtId="0" fontId="27" fillId="0" borderId="49" xfId="0" applyFont="1" applyBorder="1" applyAlignment="1">
      <alignment vertical="center" wrapText="1"/>
    </xf>
    <xf numFmtId="0" fontId="27" fillId="0" borderId="49" xfId="0" applyFont="1" applyBorder="1" applyAlignment="1">
      <alignment horizontal="center" vertical="center" wrapText="1"/>
    </xf>
    <xf numFmtId="0" fontId="27" fillId="0" borderId="20" xfId="0" applyFont="1" applyBorder="1" applyAlignment="1">
      <alignment horizontal="center" vertical="center"/>
    </xf>
    <xf numFmtId="182" fontId="27" fillId="0" borderId="21" xfId="0" applyNumberFormat="1" applyFont="1" applyBorder="1" applyAlignment="1">
      <alignment vertical="center"/>
    </xf>
    <xf numFmtId="182" fontId="27" fillId="0" borderId="0" xfId="0" applyNumberFormat="1" applyFont="1" applyBorder="1" applyAlignment="1">
      <alignment vertical="center"/>
    </xf>
    <xf numFmtId="182" fontId="27" fillId="24" borderId="0" xfId="0" applyNumberFormat="1" applyFont="1" applyFill="1" applyBorder="1" applyAlignment="1">
      <alignment vertical="center"/>
    </xf>
    <xf numFmtId="0" fontId="27" fillId="0" borderId="0" xfId="0" applyNumberFormat="1" applyFont="1" applyBorder="1" applyAlignment="1">
      <alignment vertical="center"/>
    </xf>
    <xf numFmtId="3" fontId="27" fillId="24" borderId="0" xfId="0" applyNumberFormat="1" applyFont="1" applyFill="1" applyBorder="1" applyAlignment="1">
      <alignment vertical="center"/>
    </xf>
    <xf numFmtId="0" fontId="27" fillId="0" borderId="20" xfId="0" quotePrefix="1" applyFont="1" applyBorder="1" applyAlignment="1">
      <alignment horizontal="center" vertical="center"/>
    </xf>
    <xf numFmtId="176" fontId="31" fillId="0" borderId="0" xfId="0" applyNumberFormat="1" applyFont="1" applyBorder="1" applyAlignment="1">
      <alignment vertical="center"/>
    </xf>
    <xf numFmtId="0" fontId="27" fillId="25" borderId="0" xfId="0" quotePrefix="1" applyFont="1" applyFill="1" applyBorder="1" applyAlignment="1">
      <alignment horizontal="center" vertical="center"/>
    </xf>
    <xf numFmtId="182" fontId="27" fillId="25" borderId="21" xfId="0" applyNumberFormat="1" applyFont="1" applyFill="1" applyBorder="1" applyAlignment="1">
      <alignment vertical="center"/>
    </xf>
    <xf numFmtId="182" fontId="27" fillId="25" borderId="0" xfId="0" applyNumberFormat="1" applyFont="1" applyFill="1" applyBorder="1" applyAlignment="1">
      <alignment vertical="center"/>
    </xf>
    <xf numFmtId="176" fontId="31" fillId="25" borderId="0" xfId="0" applyNumberFormat="1" applyFont="1" applyFill="1" applyBorder="1" applyAlignment="1">
      <alignment vertical="center"/>
    </xf>
    <xf numFmtId="3" fontId="27" fillId="25" borderId="0" xfId="0" applyNumberFormat="1" applyFont="1" applyFill="1" applyBorder="1" applyAlignment="1">
      <alignment vertical="center"/>
    </xf>
    <xf numFmtId="3" fontId="27" fillId="25" borderId="0" xfId="0" applyNumberFormat="1" applyFont="1" applyFill="1" applyAlignment="1">
      <alignment vertical="center"/>
    </xf>
    <xf numFmtId="0" fontId="27" fillId="25" borderId="0" xfId="0" applyFont="1" applyFill="1" applyAlignment="1">
      <alignment vertical="center"/>
    </xf>
    <xf numFmtId="0" fontId="2" fillId="0" borderId="0" xfId="0" applyNumberFormat="1" applyFont="1" applyFill="1">
      <alignment vertical="center"/>
    </xf>
    <xf numFmtId="176" fontId="27" fillId="25" borderId="0" xfId="0" applyNumberFormat="1" applyFont="1" applyFill="1" applyBorder="1" applyAlignment="1">
      <alignment vertical="center"/>
    </xf>
    <xf numFmtId="3" fontId="27" fillId="25" borderId="0" xfId="0" applyNumberFormat="1" applyFont="1" applyFill="1" applyBorder="1" applyAlignment="1">
      <alignment horizontal="right" vertical="center"/>
    </xf>
    <xf numFmtId="3" fontId="27" fillId="25" borderId="0" xfId="0" quotePrefix="1" applyNumberFormat="1" applyFont="1" applyFill="1" applyBorder="1" applyAlignment="1">
      <alignment horizontal="right" vertical="center"/>
    </xf>
    <xf numFmtId="182" fontId="27" fillId="25" borderId="22" xfId="0" applyNumberFormat="1" applyFont="1" applyFill="1" applyBorder="1" applyAlignment="1">
      <alignment vertical="center"/>
    </xf>
    <xf numFmtId="182" fontId="27" fillId="25" borderId="10" xfId="0" applyNumberFormat="1" applyFont="1" applyFill="1" applyBorder="1" applyAlignment="1">
      <alignment vertical="center"/>
    </xf>
    <xf numFmtId="3" fontId="27" fillId="25" borderId="10" xfId="0" applyNumberFormat="1" applyFont="1" applyFill="1" applyBorder="1" applyAlignment="1">
      <alignment horizontal="right" vertical="center"/>
    </xf>
    <xf numFmtId="3" fontId="27" fillId="25" borderId="10" xfId="0" applyNumberFormat="1" applyFont="1" applyFill="1" applyBorder="1" applyAlignment="1">
      <alignment vertical="center"/>
    </xf>
    <xf numFmtId="0" fontId="35" fillId="0" borderId="0" xfId="45" applyNumberFormat="1" applyFont="1" applyBorder="1">
      <alignment vertical="center"/>
    </xf>
    <xf numFmtId="0" fontId="35" fillId="0" borderId="0" xfId="45" applyNumberFormat="1" applyFont="1">
      <alignment vertical="center"/>
    </xf>
    <xf numFmtId="0" fontId="33" fillId="0" borderId="0" xfId="45" applyNumberFormat="1" applyFont="1" applyAlignment="1">
      <alignment vertical="center"/>
    </xf>
    <xf numFmtId="0" fontId="26" fillId="0" borderId="0" xfId="45" applyNumberFormat="1" applyFont="1" applyAlignment="1">
      <alignment horizontal="left" vertical="center"/>
    </xf>
    <xf numFmtId="0" fontId="26" fillId="0" borderId="0" xfId="45" applyNumberFormat="1" applyFont="1" applyAlignment="1">
      <alignment vertical="center"/>
    </xf>
    <xf numFmtId="0" fontId="33" fillId="0" borderId="0" xfId="45" applyNumberFormat="1" applyFont="1">
      <alignment vertical="center"/>
    </xf>
    <xf numFmtId="0" fontId="27" fillId="0" borderId="10" xfId="45" applyNumberFormat="1" applyFont="1" applyBorder="1" applyAlignment="1">
      <alignment vertical="center"/>
    </xf>
    <xf numFmtId="0" fontId="27" fillId="0" borderId="0" xfId="45" applyNumberFormat="1" applyFont="1" applyBorder="1" applyAlignment="1">
      <alignment vertical="center"/>
    </xf>
    <xf numFmtId="0" fontId="27" fillId="0" borderId="10" xfId="45" applyNumberFormat="1" applyFont="1" applyBorder="1" applyAlignment="1">
      <alignment horizontal="right" vertical="center"/>
    </xf>
    <xf numFmtId="0" fontId="27" fillId="0" borderId="17" xfId="45" applyNumberFormat="1" applyFont="1" applyBorder="1" applyAlignment="1">
      <alignment horizontal="centerContinuous" vertical="center"/>
    </xf>
    <xf numFmtId="0" fontId="27" fillId="0" borderId="0" xfId="45" applyNumberFormat="1" applyFont="1" applyBorder="1" applyAlignment="1">
      <alignment horizontal="centerContinuous" vertical="center"/>
    </xf>
    <xf numFmtId="0" fontId="27" fillId="0" borderId="13" xfId="45" applyNumberFormat="1" applyFont="1" applyBorder="1" applyAlignment="1">
      <alignment horizontal="centerContinuous" vertical="center"/>
    </xf>
    <xf numFmtId="0" fontId="27" fillId="0" borderId="14" xfId="45" applyNumberFormat="1" applyFont="1" applyBorder="1" applyAlignment="1">
      <alignment horizontal="centerContinuous" vertical="center"/>
    </xf>
    <xf numFmtId="0" fontId="27" fillId="0" borderId="59" xfId="45" applyNumberFormat="1" applyFont="1" applyBorder="1" applyAlignment="1">
      <alignment horizontal="centerContinuous" vertical="center"/>
    </xf>
    <xf numFmtId="3" fontId="27" fillId="0" borderId="0" xfId="45" applyNumberFormat="1" applyFont="1" applyAlignment="1">
      <alignment vertical="center"/>
    </xf>
    <xf numFmtId="3" fontId="27" fillId="0" borderId="0" xfId="45" applyNumberFormat="1" applyFont="1" applyBorder="1" applyAlignment="1">
      <alignment vertical="center"/>
    </xf>
    <xf numFmtId="0" fontId="27" fillId="0" borderId="0" xfId="45" applyNumberFormat="1" applyFont="1" applyBorder="1" applyAlignment="1">
      <alignment horizontal="right" vertical="center"/>
    </xf>
    <xf numFmtId="37" fontId="27" fillId="0" borderId="0" xfId="45" applyNumberFormat="1" applyFont="1" applyAlignment="1">
      <alignment vertical="center"/>
    </xf>
    <xf numFmtId="37" fontId="27" fillId="0" borderId="0" xfId="45" applyNumberFormat="1" applyFont="1" applyBorder="1" applyAlignment="1">
      <alignment vertical="center"/>
    </xf>
    <xf numFmtId="37" fontId="27" fillId="0" borderId="21" xfId="45" applyNumberFormat="1" applyFont="1" applyBorder="1" applyAlignment="1">
      <alignment vertical="center"/>
    </xf>
    <xf numFmtId="0" fontId="27" fillId="0" borderId="48" xfId="45" applyNumberFormat="1" applyFont="1" applyBorder="1" applyAlignment="1">
      <alignment vertical="center"/>
    </xf>
    <xf numFmtId="0" fontId="27" fillId="0" borderId="0" xfId="45" applyNumberFormat="1" applyFont="1" applyAlignment="1">
      <alignment vertical="center"/>
    </xf>
    <xf numFmtId="0" fontId="2" fillId="0" borderId="0" xfId="45" applyNumberFormat="1" applyFont="1">
      <alignment vertical="center"/>
    </xf>
    <xf numFmtId="0" fontId="27" fillId="0" borderId="0" xfId="45" applyNumberFormat="1" applyFont="1" applyAlignment="1">
      <alignment horizontal="center" vertical="center"/>
    </xf>
    <xf numFmtId="180" fontId="28" fillId="0" borderId="21" xfId="36" applyNumberFormat="1" applyFont="1" applyBorder="1" applyAlignment="1">
      <alignment horizontal="right" vertical="center"/>
    </xf>
    <xf numFmtId="180" fontId="28" fillId="0" borderId="0" xfId="36" applyNumberFormat="1" applyFont="1" applyBorder="1" applyAlignment="1">
      <alignment horizontal="right" vertical="center"/>
    </xf>
    <xf numFmtId="180" fontId="28" fillId="0" borderId="0" xfId="36" quotePrefix="1" applyNumberFormat="1" applyFont="1" applyBorder="1" applyAlignment="1">
      <alignment horizontal="right" vertical="center"/>
    </xf>
    <xf numFmtId="180" fontId="28" fillId="0" borderId="21" xfId="36" quotePrefix="1" applyNumberFormat="1" applyFont="1" applyBorder="1" applyAlignment="1">
      <alignment horizontal="right" vertical="center"/>
    </xf>
    <xf numFmtId="180" fontId="28" fillId="0" borderId="17" xfId="36" quotePrefix="1" applyNumberFormat="1" applyFont="1" applyBorder="1" applyAlignment="1">
      <alignment horizontal="right" vertical="center"/>
    </xf>
    <xf numFmtId="180" fontId="28" fillId="0" borderId="17" xfId="36" applyNumberFormat="1" applyFont="1" applyBorder="1" applyAlignment="1">
      <alignment horizontal="right" vertical="center"/>
    </xf>
    <xf numFmtId="180" fontId="28" fillId="0" borderId="22" xfId="36" quotePrefix="1" applyNumberFormat="1" applyFont="1" applyBorder="1" applyAlignment="1">
      <alignment horizontal="right" vertical="center"/>
    </xf>
    <xf numFmtId="180" fontId="28" fillId="0" borderId="10" xfId="36" quotePrefix="1" applyNumberFormat="1" applyFont="1" applyBorder="1" applyAlignment="1">
      <alignment horizontal="right" vertical="center"/>
    </xf>
    <xf numFmtId="0" fontId="35" fillId="0" borderId="0" xfId="0" applyNumberFormat="1" applyFont="1">
      <alignment vertical="center"/>
    </xf>
    <xf numFmtId="3" fontId="27" fillId="0" borderId="21" xfId="0" applyNumberFormat="1" applyFont="1" applyFill="1" applyBorder="1" applyAlignment="1">
      <alignment vertical="center"/>
    </xf>
    <xf numFmtId="3" fontId="27" fillId="0" borderId="21" xfId="0" applyNumberFormat="1" applyFont="1" applyBorder="1" applyAlignment="1">
      <alignment vertical="center"/>
    </xf>
    <xf numFmtId="177" fontId="27" fillId="0" borderId="10" xfId="0" applyNumberFormat="1" applyFont="1" applyBorder="1" applyAlignment="1">
      <alignment horizontal="right" vertical="center"/>
    </xf>
    <xf numFmtId="177" fontId="27" fillId="0" borderId="10" xfId="0" applyNumberFormat="1" applyFont="1" applyFill="1" applyBorder="1" applyAlignment="1">
      <alignment vertical="center"/>
    </xf>
    <xf numFmtId="0" fontId="35" fillId="0" borderId="0" xfId="0" applyNumberFormat="1" applyFont="1">
      <alignment vertical="center"/>
    </xf>
    <xf numFmtId="182" fontId="27" fillId="25" borderId="0" xfId="0" applyNumberFormat="1" applyFont="1" applyFill="1" applyBorder="1" applyAlignment="1">
      <alignment horizontal="right" vertical="center"/>
    </xf>
    <xf numFmtId="3" fontId="27" fillId="0" borderId="0" xfId="0" applyNumberFormat="1" applyFont="1">
      <alignment vertical="center"/>
    </xf>
    <xf numFmtId="0" fontId="27" fillId="0" borderId="0" xfId="0" applyNumberFormat="1" applyFont="1" applyBorder="1">
      <alignment vertical="center"/>
    </xf>
    <xf numFmtId="0" fontId="27" fillId="0" borderId="0" xfId="0" applyNumberFormat="1" applyFont="1">
      <alignment vertical="center"/>
    </xf>
    <xf numFmtId="0" fontId="30" fillId="0" borderId="0" xfId="0" applyFont="1" applyBorder="1" applyAlignment="1">
      <alignment vertical="center"/>
    </xf>
    <xf numFmtId="176" fontId="27" fillId="0" borderId="0" xfId="0" applyNumberFormat="1" applyFont="1" applyAlignment="1">
      <alignment vertical="center"/>
    </xf>
    <xf numFmtId="0" fontId="30" fillId="0" borderId="0" xfId="0" applyFont="1" applyAlignment="1">
      <alignment vertical="center"/>
    </xf>
    <xf numFmtId="0" fontId="27" fillId="0" borderId="0" xfId="0" applyNumberFormat="1" applyFont="1" applyAlignment="1">
      <alignment vertical="center"/>
    </xf>
    <xf numFmtId="0" fontId="2" fillId="0" borderId="10" xfId="0" applyNumberFormat="1" applyFont="1" applyBorder="1">
      <alignment vertical="center"/>
    </xf>
    <xf numFmtId="0" fontId="28" fillId="0" borderId="49" xfId="0" applyNumberFormat="1" applyFont="1" applyBorder="1" applyAlignment="1">
      <alignment horizontal="distributed" vertical="center" wrapText="1" justifyLastLine="1"/>
    </xf>
    <xf numFmtId="38" fontId="28" fillId="0" borderId="21" xfId="35" applyFont="1" applyBorder="1" applyAlignment="1">
      <alignment vertical="center"/>
    </xf>
    <xf numFmtId="38" fontId="28" fillId="0" borderId="0" xfId="35" applyFont="1" applyBorder="1" applyAlignment="1">
      <alignment vertical="center"/>
    </xf>
    <xf numFmtId="38" fontId="28" fillId="0" borderId="0" xfId="35" applyFont="1" applyBorder="1" applyAlignment="1">
      <alignment horizontal="right" vertical="center"/>
    </xf>
    <xf numFmtId="38" fontId="28" fillId="0" borderId="22" xfId="35" applyFont="1" applyBorder="1" applyAlignment="1">
      <alignment vertical="center"/>
    </xf>
    <xf numFmtId="38" fontId="28" fillId="0" borderId="10" xfId="35" applyFont="1" applyBorder="1" applyAlignment="1">
      <alignment vertical="center"/>
    </xf>
    <xf numFmtId="38" fontId="28" fillId="0" borderId="10" xfId="35" applyFont="1" applyBorder="1" applyAlignment="1">
      <alignment horizontal="right" vertical="center"/>
    </xf>
    <xf numFmtId="0" fontId="2" fillId="0" borderId="0" xfId="0" applyNumberFormat="1" applyFont="1">
      <alignment vertical="center"/>
    </xf>
    <xf numFmtId="0" fontId="2" fillId="0" borderId="0" xfId="0" applyNumberFormat="1" applyFont="1" applyBorder="1">
      <alignment vertical="center"/>
    </xf>
    <xf numFmtId="0" fontId="27" fillId="0" borderId="10" xfId="0" applyNumberFormat="1" applyFont="1" applyBorder="1" applyAlignment="1">
      <alignment vertical="center"/>
    </xf>
    <xf numFmtId="0" fontId="28" fillId="0" borderId="49" xfId="0" applyNumberFormat="1" applyFont="1" applyBorder="1" applyAlignment="1">
      <alignment horizontal="center" vertical="center" wrapText="1"/>
    </xf>
    <xf numFmtId="0" fontId="28" fillId="0" borderId="49" xfId="0" applyNumberFormat="1" applyFont="1" applyBorder="1" applyAlignment="1">
      <alignment horizontal="center" vertical="center"/>
    </xf>
    <xf numFmtId="0" fontId="28" fillId="0" borderId="50" xfId="0" applyNumberFormat="1" applyFont="1" applyBorder="1" applyAlignment="1">
      <alignment horizontal="center" vertical="center"/>
    </xf>
    <xf numFmtId="0" fontId="28" fillId="0" borderId="31" xfId="0" applyNumberFormat="1" applyFont="1" applyBorder="1" applyAlignment="1">
      <alignment horizontal="center" vertical="center"/>
    </xf>
    <xf numFmtId="38" fontId="28" fillId="0" borderId="21" xfId="35" applyFont="1" applyBorder="1" applyAlignment="1">
      <alignment horizontal="right" vertical="center"/>
    </xf>
    <xf numFmtId="0" fontId="28" fillId="0" borderId="0" xfId="0" applyNumberFormat="1" applyFont="1" applyBorder="1" applyAlignment="1">
      <alignment horizontal="center" vertical="center"/>
    </xf>
    <xf numFmtId="0" fontId="28" fillId="0" borderId="10" xfId="0" applyNumberFormat="1" applyFont="1" applyBorder="1" applyAlignment="1">
      <alignment horizontal="center" vertical="center"/>
    </xf>
    <xf numFmtId="38" fontId="28" fillId="0" borderId="22" xfId="35" applyFont="1" applyBorder="1" applyAlignment="1">
      <alignment horizontal="right" vertical="center"/>
    </xf>
    <xf numFmtId="0" fontId="2" fillId="0" borderId="0" xfId="0" applyNumberFormat="1" applyFont="1" applyAlignment="1">
      <alignment horizontal="center" vertical="center"/>
    </xf>
    <xf numFmtId="0" fontId="35" fillId="0" borderId="0" xfId="0" applyNumberFormat="1" applyFont="1">
      <alignment vertical="center"/>
    </xf>
    <xf numFmtId="0" fontId="27" fillId="0" borderId="101" xfId="45" applyNumberFormat="1" applyFont="1" applyBorder="1" applyAlignment="1">
      <alignment horizontal="center" vertical="center"/>
    </xf>
    <xf numFmtId="0" fontId="27" fillId="0" borderId="0" xfId="45" applyNumberFormat="1" applyFont="1" applyBorder="1">
      <alignment vertical="center"/>
    </xf>
    <xf numFmtId="3" fontId="27" fillId="0" borderId="10" xfId="45" applyNumberFormat="1" applyFont="1" applyBorder="1" applyAlignment="1">
      <alignment vertical="center"/>
    </xf>
    <xf numFmtId="3" fontId="27" fillId="0" borderId="10" xfId="45" applyNumberFormat="1" applyFont="1" applyBorder="1" applyAlignment="1">
      <alignment horizontal="right" vertical="center"/>
    </xf>
    <xf numFmtId="0" fontId="35" fillId="0" borderId="0" xfId="0" applyNumberFormat="1" applyFont="1">
      <alignment vertical="center"/>
    </xf>
    <xf numFmtId="3" fontId="35" fillId="0" borderId="0" xfId="45" applyNumberFormat="1" applyFont="1">
      <alignment vertical="center"/>
    </xf>
    <xf numFmtId="0" fontId="2" fillId="0" borderId="10" xfId="45" applyNumberFormat="1" applyFont="1" applyBorder="1">
      <alignment vertical="center"/>
    </xf>
    <xf numFmtId="0" fontId="30" fillId="0" borderId="10" xfId="45" applyNumberFormat="1" applyFont="1" applyBorder="1" applyAlignment="1">
      <alignment horizontal="right" vertical="center"/>
    </xf>
    <xf numFmtId="0" fontId="28" fillId="0" borderId="13" xfId="45" applyNumberFormat="1" applyFont="1" applyBorder="1" applyAlignment="1">
      <alignment horizontal="center" vertical="center"/>
    </xf>
    <xf numFmtId="0" fontId="28" fillId="0" borderId="13" xfId="45" applyNumberFormat="1" applyFont="1" applyBorder="1" applyAlignment="1">
      <alignment horizontal="center" vertical="center" wrapText="1"/>
    </xf>
    <xf numFmtId="0" fontId="28" fillId="0" borderId="32" xfId="45" applyNumberFormat="1" applyFont="1" applyBorder="1" applyAlignment="1">
      <alignment horizontal="center" vertical="center" wrapText="1"/>
    </xf>
    <xf numFmtId="0" fontId="28" fillId="0" borderId="19" xfId="45" applyNumberFormat="1" applyFont="1" applyBorder="1" applyAlignment="1">
      <alignment horizontal="right" vertical="center"/>
    </xf>
    <xf numFmtId="0" fontId="28" fillId="0" borderId="60" xfId="45" applyNumberFormat="1" applyFont="1" applyBorder="1" applyAlignment="1">
      <alignment horizontal="right" vertical="center"/>
    </xf>
    <xf numFmtId="0" fontId="2" fillId="0" borderId="0" xfId="45" applyNumberFormat="1" applyFont="1" applyBorder="1">
      <alignment vertical="center"/>
    </xf>
    <xf numFmtId="0" fontId="1" fillId="0" borderId="0" xfId="45">
      <alignment vertical="center"/>
    </xf>
    <xf numFmtId="0" fontId="47" fillId="0" borderId="0" xfId="45" applyFont="1">
      <alignment vertical="center"/>
    </xf>
    <xf numFmtId="0" fontId="48" fillId="0" borderId="0" xfId="45" applyFont="1">
      <alignment vertical="center"/>
    </xf>
    <xf numFmtId="0" fontId="48" fillId="0" borderId="0" xfId="45" applyFont="1" applyAlignment="1">
      <alignment horizontal="right" vertical="center"/>
    </xf>
    <xf numFmtId="0" fontId="49" fillId="0" borderId="0" xfId="29" applyFont="1" applyAlignment="1" applyProtection="1">
      <alignment vertical="center"/>
    </xf>
    <xf numFmtId="0" fontId="27" fillId="0" borderId="49" xfId="45" applyNumberFormat="1" applyFont="1" applyBorder="1" applyAlignment="1">
      <alignment horizontal="center" vertical="center"/>
    </xf>
    <xf numFmtId="0" fontId="27" fillId="0" borderId="99" xfId="45" applyNumberFormat="1" applyFont="1" applyBorder="1" applyAlignment="1">
      <alignment horizontal="center" vertical="center"/>
    </xf>
    <xf numFmtId="0" fontId="27" fillId="0" borderId="11" xfId="45" applyNumberFormat="1" applyFont="1" applyBorder="1" applyAlignment="1">
      <alignment horizontal="center" vertical="center"/>
    </xf>
    <xf numFmtId="0" fontId="27" fillId="0" borderId="58" xfId="45" applyNumberFormat="1" applyFont="1" applyBorder="1" applyAlignment="1">
      <alignment horizontal="center" vertical="center"/>
    </xf>
    <xf numFmtId="0" fontId="27" fillId="0" borderId="0" xfId="45" applyNumberFormat="1" applyFont="1" applyBorder="1" applyAlignment="1">
      <alignment horizontal="center" vertical="center"/>
    </xf>
    <xf numFmtId="0" fontId="27" fillId="0" borderId="10" xfId="45" applyNumberFormat="1" applyFont="1" applyBorder="1" applyAlignment="1">
      <alignment horizontal="center" vertical="center"/>
    </xf>
    <xf numFmtId="0" fontId="27" fillId="0" borderId="50" xfId="0" applyFont="1" applyBorder="1" applyAlignment="1">
      <alignment horizontal="center" vertical="center" shrinkToFit="1"/>
    </xf>
    <xf numFmtId="0" fontId="28" fillId="0" borderId="49" xfId="0" applyNumberFormat="1" applyFont="1" applyBorder="1" applyAlignment="1">
      <alignment horizontal="distributed" vertical="center" justifyLastLine="1"/>
    </xf>
    <xf numFmtId="0" fontId="28" fillId="0" borderId="50" xfId="0" applyNumberFormat="1" applyFont="1" applyBorder="1" applyAlignment="1">
      <alignment horizontal="distributed" vertical="center" justifyLastLine="1"/>
    </xf>
    <xf numFmtId="0" fontId="35" fillId="0" borderId="0" xfId="0" applyNumberFormat="1" applyFont="1">
      <alignment vertical="center"/>
    </xf>
    <xf numFmtId="0" fontId="28" fillId="0" borderId="20" xfId="0" applyNumberFormat="1" applyFont="1" applyBorder="1" applyAlignment="1">
      <alignment horizontal="center" vertical="center"/>
    </xf>
    <xf numFmtId="3" fontId="27" fillId="0" borderId="11" xfId="0" applyNumberFormat="1" applyFont="1" applyBorder="1" applyAlignment="1">
      <alignment horizontal="center" vertical="center"/>
    </xf>
    <xf numFmtId="3" fontId="27" fillId="0" borderId="13" xfId="0" applyNumberFormat="1" applyFont="1" applyBorder="1" applyAlignment="1">
      <alignment horizontal="center" vertical="center"/>
    </xf>
    <xf numFmtId="3" fontId="27" fillId="0" borderId="57" xfId="0" applyNumberFormat="1" applyFont="1" applyBorder="1" applyAlignment="1">
      <alignment horizontal="center" vertical="center"/>
    </xf>
    <xf numFmtId="0" fontId="50" fillId="0" borderId="0" xfId="45" applyFont="1">
      <alignment vertical="center"/>
    </xf>
    <xf numFmtId="0" fontId="48" fillId="0" borderId="0" xfId="45" applyFont="1" applyAlignment="1">
      <alignment vertical="center"/>
    </xf>
    <xf numFmtId="0" fontId="27" fillId="0" borderId="13" xfId="45" applyNumberFormat="1" applyFont="1" applyBorder="1" applyAlignment="1">
      <alignment horizontal="center" vertical="center"/>
    </xf>
    <xf numFmtId="0" fontId="27" fillId="0" borderId="14" xfId="45" applyNumberFormat="1" applyFont="1" applyBorder="1" applyAlignment="1">
      <alignment horizontal="center" vertical="center"/>
    </xf>
    <xf numFmtId="0" fontId="33" fillId="0" borderId="0" xfId="45" applyNumberFormat="1" applyFont="1" applyBorder="1">
      <alignment vertical="center"/>
    </xf>
    <xf numFmtId="0" fontId="2" fillId="0" borderId="0" xfId="45" applyNumberFormat="1" applyFont="1" applyBorder="1" applyAlignment="1">
      <alignment horizontal="right" vertical="center"/>
    </xf>
    <xf numFmtId="0" fontId="27" fillId="0" borderId="100" xfId="45" applyNumberFormat="1" applyFont="1" applyBorder="1" applyAlignment="1">
      <alignment horizontal="center" vertical="center"/>
    </xf>
    <xf numFmtId="38" fontId="27" fillId="0" borderId="0" xfId="36" applyFont="1" applyBorder="1" applyAlignment="1">
      <alignment horizontal="right" vertical="center"/>
    </xf>
    <xf numFmtId="3" fontId="27" fillId="0" borderId="0" xfId="45" applyNumberFormat="1" applyFont="1" applyBorder="1" applyAlignment="1">
      <alignment horizontal="right" vertical="center"/>
    </xf>
    <xf numFmtId="37" fontId="27" fillId="0" borderId="0" xfId="36" applyNumberFormat="1" applyFont="1" applyBorder="1" applyAlignment="1">
      <alignment horizontal="right" vertical="center"/>
    </xf>
    <xf numFmtId="38" fontId="27" fillId="0" borderId="17" xfId="36" applyFont="1" applyBorder="1" applyAlignment="1">
      <alignment horizontal="right" vertical="center"/>
    </xf>
    <xf numFmtId="0" fontId="27" fillId="0" borderId="12" xfId="45" applyNumberFormat="1" applyFont="1" applyBorder="1" applyAlignment="1">
      <alignment horizontal="center" vertical="center"/>
    </xf>
    <xf numFmtId="0" fontId="27" fillId="0" borderId="0" xfId="45" applyNumberFormat="1" applyFont="1">
      <alignment vertical="center"/>
    </xf>
    <xf numFmtId="0" fontId="27" fillId="0" borderId="55" xfId="45" applyNumberFormat="1" applyFont="1" applyBorder="1" applyAlignment="1">
      <alignment horizontal="center" vertical="center"/>
    </xf>
    <xf numFmtId="0" fontId="27" fillId="0" borderId="50" xfId="45" applyNumberFormat="1" applyFont="1" applyBorder="1" applyAlignment="1">
      <alignment horizontal="center" vertical="center"/>
    </xf>
    <xf numFmtId="0" fontId="26" fillId="0" borderId="0" xfId="45" applyNumberFormat="1" applyFont="1" applyBorder="1" applyAlignment="1">
      <alignment vertical="center"/>
    </xf>
    <xf numFmtId="0" fontId="33" fillId="0" borderId="0" xfId="45" applyNumberFormat="1" applyFont="1" applyBorder="1" applyAlignment="1">
      <alignment vertical="center"/>
    </xf>
    <xf numFmtId="0" fontId="2" fillId="0" borderId="10" xfId="45" applyNumberFormat="1" applyFont="1" applyBorder="1" applyAlignment="1">
      <alignment horizontal="right" vertical="center"/>
    </xf>
    <xf numFmtId="3" fontId="27" fillId="0" borderId="0" xfId="45" applyNumberFormat="1" applyFont="1" applyAlignment="1">
      <alignment horizontal="right" vertical="center"/>
    </xf>
    <xf numFmtId="3" fontId="27" fillId="0" borderId="0" xfId="45" applyNumberFormat="1" applyFont="1" applyBorder="1">
      <alignment vertical="center"/>
    </xf>
    <xf numFmtId="3" fontId="27" fillId="0" borderId="0" xfId="45" applyNumberFormat="1" applyFont="1" applyBorder="1" applyAlignment="1">
      <alignment horizontal="right" vertical="center" shrinkToFit="1"/>
    </xf>
    <xf numFmtId="3" fontId="27" fillId="0" borderId="18" xfId="45" applyNumberFormat="1" applyFont="1" applyBorder="1" applyAlignment="1">
      <alignment vertical="center"/>
    </xf>
    <xf numFmtId="3" fontId="27" fillId="0" borderId="10" xfId="45" applyNumberFormat="1" applyFont="1" applyBorder="1">
      <alignment vertical="center"/>
    </xf>
    <xf numFmtId="3" fontId="27" fillId="0" borderId="10" xfId="45" applyNumberFormat="1" applyFont="1" applyBorder="1" applyAlignment="1">
      <alignment horizontal="right" vertical="center" shrinkToFit="1"/>
    </xf>
    <xf numFmtId="0" fontId="2" fillId="0" borderId="0" xfId="45" applyNumberFormat="1" applyFont="1" applyBorder="1" applyAlignment="1">
      <alignment vertical="center"/>
    </xf>
    <xf numFmtId="0" fontId="27" fillId="0" borderId="20" xfId="45" applyNumberFormat="1" applyFont="1" applyBorder="1" applyAlignment="1">
      <alignment horizontal="center" vertical="center"/>
    </xf>
    <xf numFmtId="0" fontId="2" fillId="0" borderId="10" xfId="45" applyNumberFormat="1" applyFont="1" applyBorder="1" applyAlignment="1">
      <alignment vertical="center"/>
    </xf>
    <xf numFmtId="0" fontId="27" fillId="0" borderId="13" xfId="45" applyNumberFormat="1" applyFont="1" applyBorder="1" applyAlignment="1">
      <alignment horizontal="centerContinuous" vertical="center" shrinkToFit="1"/>
    </xf>
    <xf numFmtId="0" fontId="27" fillId="0" borderId="14" xfId="45" applyNumberFormat="1" applyFont="1" applyBorder="1" applyAlignment="1">
      <alignment horizontal="centerContinuous" vertical="center" shrinkToFit="1"/>
    </xf>
    <xf numFmtId="0" fontId="27" fillId="0" borderId="0" xfId="45" applyNumberFormat="1" applyFont="1" applyBorder="1" applyAlignment="1">
      <alignment vertical="center" shrinkToFit="1"/>
    </xf>
    <xf numFmtId="0" fontId="53" fillId="0" borderId="0" xfId="0" applyNumberFormat="1" applyFont="1">
      <alignment vertical="center"/>
    </xf>
    <xf numFmtId="0" fontId="27" fillId="0" borderId="18" xfId="45" applyNumberFormat="1" applyFont="1" applyBorder="1" applyAlignment="1">
      <alignment horizontal="right" vertical="center"/>
    </xf>
    <xf numFmtId="38" fontId="27" fillId="0" borderId="10" xfId="36" applyFont="1" applyBorder="1" applyAlignment="1">
      <alignment horizontal="right" vertical="center"/>
    </xf>
    <xf numFmtId="0" fontId="2" fillId="0" borderId="10" xfId="0" applyNumberFormat="1" applyFont="1" applyBorder="1" applyAlignment="1">
      <alignment horizontal="right" vertical="center"/>
    </xf>
    <xf numFmtId="0" fontId="30" fillId="0" borderId="14" xfId="0" applyNumberFormat="1" applyFont="1" applyBorder="1" applyAlignment="1">
      <alignment horizontal="center" vertical="center"/>
    </xf>
    <xf numFmtId="0" fontId="28" fillId="0" borderId="15" xfId="0" applyNumberFormat="1" applyFont="1" applyBorder="1" applyAlignment="1">
      <alignment horizontal="center" vertical="center" shrinkToFit="1"/>
    </xf>
    <xf numFmtId="0" fontId="30" fillId="0" borderId="15" xfId="0" applyNumberFormat="1" applyFont="1" applyBorder="1" applyAlignment="1">
      <alignment horizontal="center" vertical="center" shrinkToFit="1"/>
    </xf>
    <xf numFmtId="0" fontId="30" fillId="0" borderId="16" xfId="0" applyNumberFormat="1" applyFont="1" applyBorder="1" applyAlignment="1">
      <alignment horizontal="center" vertical="center" shrinkToFit="1"/>
    </xf>
    <xf numFmtId="0" fontId="30" fillId="0" borderId="11" xfId="0" applyNumberFormat="1" applyFont="1" applyBorder="1" applyAlignment="1">
      <alignment horizontal="center" vertical="center"/>
    </xf>
    <xf numFmtId="0" fontId="30" fillId="0" borderId="17" xfId="0" applyNumberFormat="1" applyFont="1" applyBorder="1" applyAlignment="1">
      <alignment vertical="center"/>
    </xf>
    <xf numFmtId="0" fontId="30" fillId="0" borderId="0" xfId="0" applyNumberFormat="1" applyFont="1" applyAlignment="1">
      <alignment vertical="center"/>
    </xf>
    <xf numFmtId="3" fontId="30" fillId="0" borderId="0" xfId="0" applyNumberFormat="1" applyFont="1" applyAlignment="1">
      <alignment horizontal="right" vertical="center"/>
    </xf>
    <xf numFmtId="179" fontId="30" fillId="0" borderId="0" xfId="0" applyNumberFormat="1" applyFont="1" applyAlignment="1">
      <alignment horizontal="right" vertical="center"/>
    </xf>
    <xf numFmtId="3" fontId="30" fillId="0" borderId="0" xfId="0" applyNumberFormat="1" applyFont="1" applyAlignment="1">
      <alignment vertical="center"/>
    </xf>
    <xf numFmtId="3" fontId="30" fillId="0" borderId="17" xfId="0" applyNumberFormat="1" applyFont="1" applyBorder="1" applyAlignment="1">
      <alignment vertical="center"/>
    </xf>
    <xf numFmtId="3" fontId="30" fillId="0" borderId="0" xfId="0" applyNumberFormat="1" applyFont="1" applyBorder="1" applyAlignment="1">
      <alignment vertical="center"/>
    </xf>
    <xf numFmtId="179" fontId="30" fillId="0" borderId="0" xfId="0" applyNumberFormat="1" applyFont="1" applyBorder="1" applyAlignment="1">
      <alignment horizontal="right" vertical="center"/>
    </xf>
    <xf numFmtId="0" fontId="30" fillId="0" borderId="12" xfId="0" applyNumberFormat="1" applyFont="1" applyBorder="1" applyAlignment="1">
      <alignment horizontal="center" vertical="center"/>
    </xf>
    <xf numFmtId="3" fontId="30" fillId="0" borderId="18" xfId="0" applyNumberFormat="1" applyFont="1" applyBorder="1" applyAlignment="1">
      <alignment vertical="center"/>
    </xf>
    <xf numFmtId="3" fontId="30" fillId="0" borderId="10" xfId="0" applyNumberFormat="1" applyFont="1" applyBorder="1" applyAlignment="1">
      <alignment vertical="center"/>
    </xf>
    <xf numFmtId="179" fontId="30" fillId="0" borderId="10" xfId="0" applyNumberFormat="1" applyFont="1" applyBorder="1" applyAlignment="1">
      <alignment horizontal="right" vertical="center"/>
    </xf>
    <xf numFmtId="0" fontId="27" fillId="0" borderId="0" xfId="0" applyNumberFormat="1" applyFont="1" applyBorder="1" applyAlignment="1">
      <alignment horizontal="right" vertical="center"/>
    </xf>
    <xf numFmtId="0" fontId="30" fillId="0" borderId="14" xfId="0" applyNumberFormat="1" applyFont="1" applyBorder="1" applyAlignment="1">
      <alignment horizontal="center" vertical="center" shrinkToFit="1"/>
    </xf>
    <xf numFmtId="0" fontId="30" fillId="0" borderId="53" xfId="0" applyNumberFormat="1" applyFont="1" applyBorder="1" applyAlignment="1">
      <alignment horizontal="center" vertical="center" shrinkToFit="1"/>
    </xf>
    <xf numFmtId="0" fontId="30" fillId="0" borderId="54" xfId="0" applyNumberFormat="1" applyFont="1" applyBorder="1" applyAlignment="1">
      <alignment horizontal="center" vertical="center" shrinkToFit="1"/>
    </xf>
    <xf numFmtId="0" fontId="2" fillId="0" borderId="10" xfId="0" applyFont="1" applyBorder="1">
      <alignment vertical="center"/>
    </xf>
    <xf numFmtId="0" fontId="30" fillId="0" borderId="19" xfId="0" applyFont="1" applyBorder="1" applyAlignment="1">
      <alignment horizontal="center" vertical="center"/>
    </xf>
    <xf numFmtId="0" fontId="30" fillId="0" borderId="15" xfId="0" applyFont="1" applyBorder="1" applyAlignment="1">
      <alignment horizontal="center" vertical="center" wrapText="1"/>
    </xf>
    <xf numFmtId="0" fontId="30" fillId="0" borderId="20" xfId="0" applyFont="1" applyBorder="1" applyAlignment="1">
      <alignment horizontal="center" vertical="center"/>
    </xf>
    <xf numFmtId="3" fontId="30" fillId="0" borderId="0" xfId="0" applyNumberFormat="1" applyFont="1">
      <alignment vertical="center"/>
    </xf>
    <xf numFmtId="0" fontId="30" fillId="0" borderId="0" xfId="0" applyNumberFormat="1" applyFont="1">
      <alignment vertical="center"/>
    </xf>
    <xf numFmtId="49" fontId="30" fillId="0" borderId="0" xfId="0" applyNumberFormat="1" applyFont="1" applyAlignment="1">
      <alignment horizontal="right" vertical="center"/>
    </xf>
    <xf numFmtId="0" fontId="30" fillId="0" borderId="0" xfId="0" applyNumberFormat="1" applyFont="1" applyBorder="1">
      <alignment vertical="center"/>
    </xf>
    <xf numFmtId="3" fontId="30" fillId="0" borderId="21" xfId="0" applyNumberFormat="1" applyFont="1" applyBorder="1" applyAlignment="1">
      <alignment vertical="center"/>
    </xf>
    <xf numFmtId="0" fontId="30" fillId="0" borderId="0" xfId="0" applyFont="1" applyAlignment="1">
      <alignment horizontal="left" vertical="center"/>
    </xf>
    <xf numFmtId="3" fontId="30" fillId="0" borderId="0" xfId="0" applyNumberFormat="1" applyFont="1" applyFill="1" applyBorder="1" applyAlignment="1">
      <alignment vertical="center"/>
    </xf>
    <xf numFmtId="3" fontId="30" fillId="0" borderId="0" xfId="0" applyNumberFormat="1" applyFont="1" applyFill="1" applyBorder="1" applyAlignment="1">
      <alignment horizontal="right" vertical="center"/>
    </xf>
    <xf numFmtId="0" fontId="30" fillId="0" borderId="10" xfId="0" applyFont="1" applyBorder="1" applyAlignment="1">
      <alignment horizontal="center" vertical="center"/>
    </xf>
    <xf numFmtId="3" fontId="30" fillId="0" borderId="22" xfId="0" applyNumberFormat="1" applyFont="1" applyBorder="1" applyAlignment="1">
      <alignment vertical="center"/>
    </xf>
    <xf numFmtId="3" fontId="30" fillId="0" borderId="10" xfId="0" applyNumberFormat="1" applyFont="1" applyBorder="1" applyAlignment="1">
      <alignment horizontal="right" vertical="center"/>
    </xf>
    <xf numFmtId="0" fontId="30" fillId="0" borderId="10" xfId="0" applyNumberFormat="1" applyFont="1" applyBorder="1" applyAlignment="1">
      <alignment horizontal="right" vertical="center"/>
    </xf>
    <xf numFmtId="0" fontId="30" fillId="0" borderId="55" xfId="0" applyNumberFormat="1" applyFont="1" applyBorder="1" applyAlignment="1">
      <alignment horizontal="center" vertical="center" wrapText="1"/>
    </xf>
    <xf numFmtId="0" fontId="30" fillId="0" borderId="56" xfId="0" applyNumberFormat="1" applyFont="1" applyBorder="1" applyAlignment="1">
      <alignment horizontal="center" vertical="center" wrapText="1"/>
    </xf>
    <xf numFmtId="0" fontId="28" fillId="0" borderId="65" xfId="0" applyNumberFormat="1" applyFont="1" applyFill="1" applyBorder="1" applyAlignment="1">
      <alignment vertical="center" wrapText="1"/>
    </xf>
    <xf numFmtId="0" fontId="30" fillId="0" borderId="23" xfId="0" applyNumberFormat="1" applyFont="1" applyFill="1" applyBorder="1" applyAlignment="1">
      <alignment horizontal="center" vertical="center" wrapText="1"/>
    </xf>
    <xf numFmtId="0" fontId="28" fillId="0" borderId="11" xfId="0" applyNumberFormat="1" applyFont="1" applyBorder="1" applyAlignment="1">
      <alignment horizontal="center" vertical="center" shrinkToFit="1"/>
    </xf>
    <xf numFmtId="176" fontId="30" fillId="0" borderId="0" xfId="0" applyNumberFormat="1" applyFont="1" applyAlignment="1">
      <alignment horizontal="right" vertical="center"/>
    </xf>
    <xf numFmtId="176" fontId="30" fillId="0" borderId="0" xfId="0" applyNumberFormat="1" applyFont="1" applyBorder="1" applyAlignment="1">
      <alignment horizontal="right" vertical="center"/>
    </xf>
    <xf numFmtId="0" fontId="28" fillId="0" borderId="20" xfId="0" applyNumberFormat="1" applyFont="1" applyBorder="1" applyAlignment="1">
      <alignment horizontal="center" vertical="center" shrinkToFit="1"/>
    </xf>
    <xf numFmtId="0" fontId="28" fillId="0" borderId="0" xfId="0" applyNumberFormat="1" applyFont="1" applyAlignment="1">
      <alignment horizontal="distributed" vertical="center"/>
    </xf>
    <xf numFmtId="176" fontId="30" fillId="0" borderId="17" xfId="0" applyNumberFormat="1" applyFont="1" applyBorder="1" applyAlignment="1">
      <alignment horizontal="right" vertical="center"/>
    </xf>
    <xf numFmtId="0" fontId="28" fillId="0" borderId="11" xfId="0" applyNumberFormat="1" applyFont="1" applyBorder="1" applyAlignment="1">
      <alignment horizontal="distributed" vertical="center"/>
    </xf>
    <xf numFmtId="0" fontId="4" fillId="0" borderId="0" xfId="0" applyNumberFormat="1" applyFont="1" applyAlignment="1">
      <alignment horizontal="distributed" vertical="center" shrinkToFit="1"/>
    </xf>
    <xf numFmtId="0" fontId="28" fillId="0" borderId="20" xfId="0" applyNumberFormat="1" applyFont="1" applyBorder="1" applyAlignment="1">
      <alignment horizontal="distributed" vertical="center"/>
    </xf>
    <xf numFmtId="0" fontId="28" fillId="0" borderId="51" xfId="0" applyNumberFormat="1" applyFont="1" applyBorder="1" applyAlignment="1">
      <alignment horizontal="distributed" vertical="center"/>
    </xf>
    <xf numFmtId="176" fontId="30" fillId="0" borderId="10" xfId="0" applyNumberFormat="1" applyFont="1" applyBorder="1" applyAlignment="1">
      <alignment horizontal="right" vertical="center"/>
    </xf>
    <xf numFmtId="0" fontId="30" fillId="0" borderId="48" xfId="0" applyNumberFormat="1" applyFont="1" applyBorder="1" applyAlignment="1">
      <alignment vertical="center"/>
    </xf>
    <xf numFmtId="0" fontId="27" fillId="0" borderId="23" xfId="0" applyNumberFormat="1" applyFont="1" applyBorder="1" applyAlignment="1">
      <alignment horizontal="center" vertical="center" shrinkToFit="1"/>
    </xf>
    <xf numFmtId="0" fontId="30" fillId="0" borderId="23" xfId="0" applyNumberFormat="1" applyFont="1" applyBorder="1" applyAlignment="1">
      <alignment horizontal="center" vertical="center" shrinkToFit="1"/>
    </xf>
    <xf numFmtId="0" fontId="30" fillId="0" borderId="24" xfId="0" applyNumberFormat="1" applyFont="1" applyBorder="1" applyAlignment="1">
      <alignment horizontal="left" vertical="center"/>
    </xf>
    <xf numFmtId="37" fontId="30" fillId="0" borderId="25" xfId="0" applyNumberFormat="1" applyFont="1" applyBorder="1" applyAlignment="1">
      <alignment horizontal="right" vertical="center"/>
    </xf>
    <xf numFmtId="37" fontId="30" fillId="0" borderId="26" xfId="0" applyNumberFormat="1" applyFont="1" applyBorder="1" applyAlignment="1">
      <alignment horizontal="right" vertical="center"/>
    </xf>
    <xf numFmtId="0" fontId="30" fillId="0" borderId="27" xfId="0" applyNumberFormat="1" applyFont="1" applyBorder="1" applyAlignment="1">
      <alignment horizontal="left" vertical="center"/>
    </xf>
    <xf numFmtId="38" fontId="30" fillId="0" borderId="26" xfId="35" applyFont="1" applyBorder="1" applyAlignment="1">
      <alignment horizontal="right" vertical="center"/>
    </xf>
    <xf numFmtId="0" fontId="30" fillId="0" borderId="28" xfId="0" applyNumberFormat="1" applyFont="1" applyBorder="1" applyAlignment="1">
      <alignment horizontal="left" vertical="center"/>
    </xf>
    <xf numFmtId="37" fontId="30" fillId="0" borderId="17" xfId="0" applyNumberFormat="1" applyFont="1" applyBorder="1" applyAlignment="1">
      <alignment horizontal="right" vertical="center"/>
    </xf>
    <xf numFmtId="37" fontId="30" fillId="0" borderId="0" xfId="0" applyNumberFormat="1" applyFont="1" applyBorder="1" applyAlignment="1">
      <alignment horizontal="right" vertical="center"/>
    </xf>
    <xf numFmtId="0" fontId="30" fillId="0" borderId="29" xfId="0" applyNumberFormat="1" applyFont="1" applyBorder="1" applyAlignment="1">
      <alignment horizontal="left" vertical="center"/>
    </xf>
    <xf numFmtId="38" fontId="30" fillId="0" borderId="0" xfId="35" applyFont="1" applyBorder="1" applyAlignment="1">
      <alignment horizontal="right" vertical="center"/>
    </xf>
    <xf numFmtId="0" fontId="30" fillId="0" borderId="28" xfId="0" applyNumberFormat="1" applyFont="1" applyBorder="1" applyAlignment="1">
      <alignment horizontal="left" vertical="center" shrinkToFit="1"/>
    </xf>
    <xf numFmtId="0" fontId="30" fillId="0" borderId="29" xfId="0" applyFont="1" applyBorder="1" applyAlignment="1">
      <alignment vertical="center"/>
    </xf>
    <xf numFmtId="37" fontId="30" fillId="0" borderId="0" xfId="35" applyNumberFormat="1" applyFont="1" applyBorder="1" applyAlignment="1">
      <alignment horizontal="right" vertical="center"/>
    </xf>
    <xf numFmtId="3" fontId="30" fillId="0" borderId="28" xfId="0" applyNumberFormat="1" applyFont="1" applyBorder="1" applyAlignment="1">
      <alignment horizontal="left" vertical="center"/>
    </xf>
    <xf numFmtId="0" fontId="30" fillId="0" borderId="29" xfId="0" applyFont="1" applyBorder="1" applyAlignment="1">
      <alignment vertical="center" wrapText="1"/>
    </xf>
    <xf numFmtId="3" fontId="30" fillId="0" borderId="28" xfId="0" applyNumberFormat="1" applyFont="1" applyBorder="1" applyAlignment="1">
      <alignment vertical="center"/>
    </xf>
    <xf numFmtId="0" fontId="30" fillId="0" borderId="29" xfId="0" applyNumberFormat="1" applyFont="1" applyBorder="1">
      <alignment vertical="center"/>
    </xf>
    <xf numFmtId="0" fontId="30" fillId="0" borderId="30" xfId="0" applyNumberFormat="1" applyFont="1" applyBorder="1" applyAlignment="1">
      <alignment horizontal="left" vertical="center"/>
    </xf>
    <xf numFmtId="38" fontId="30" fillId="0" borderId="31" xfId="35" applyFont="1" applyBorder="1" applyAlignment="1">
      <alignment horizontal="right" vertical="center"/>
    </xf>
    <xf numFmtId="0" fontId="30" fillId="0" borderId="28" xfId="0" applyNumberFormat="1" applyFont="1" applyBorder="1">
      <alignment vertical="center"/>
    </xf>
    <xf numFmtId="0" fontId="30" fillId="0" borderId="21" xfId="0" applyNumberFormat="1" applyFont="1" applyBorder="1">
      <alignment vertical="center"/>
    </xf>
    <xf numFmtId="38" fontId="30" fillId="0" borderId="21" xfId="35" applyFont="1" applyBorder="1">
      <alignment vertical="center"/>
    </xf>
    <xf numFmtId="38" fontId="30" fillId="0" borderId="0" xfId="35" applyFont="1" applyBorder="1">
      <alignment vertical="center"/>
    </xf>
    <xf numFmtId="37" fontId="30" fillId="0" borderId="32" xfId="0" applyNumberFormat="1" applyFont="1" applyBorder="1" applyAlignment="1">
      <alignment horizontal="right" vertical="center"/>
    </xf>
    <xf numFmtId="37" fontId="30" fillId="0" borderId="33" xfId="0" applyNumberFormat="1" applyFont="1" applyBorder="1" applyAlignment="1">
      <alignment horizontal="right" vertical="center"/>
    </xf>
    <xf numFmtId="37" fontId="30" fillId="0" borderId="34" xfId="0" applyNumberFormat="1" applyFont="1" applyBorder="1" applyAlignment="1">
      <alignment horizontal="right" vertical="center"/>
    </xf>
    <xf numFmtId="0" fontId="30" fillId="0" borderId="35" xfId="0" applyNumberFormat="1" applyFont="1" applyBorder="1" applyAlignment="1">
      <alignment horizontal="center" vertical="center" wrapText="1"/>
    </xf>
    <xf numFmtId="0" fontId="30" fillId="0" borderId="24" xfId="0" applyNumberFormat="1" applyFont="1" applyBorder="1" applyAlignment="1">
      <alignment vertical="center"/>
    </xf>
    <xf numFmtId="37" fontId="30" fillId="0" borderId="36" xfId="35" applyNumberFormat="1" applyFont="1" applyBorder="1" applyAlignment="1">
      <alignment horizontal="right" vertical="center"/>
    </xf>
    <xf numFmtId="37" fontId="30" fillId="0" borderId="31" xfId="35" applyNumberFormat="1" applyFont="1" applyBorder="1" applyAlignment="1">
      <alignment horizontal="right" vertical="center"/>
    </xf>
    <xf numFmtId="37" fontId="30" fillId="0" borderId="37" xfId="35" applyNumberFormat="1" applyFont="1" applyBorder="1" applyAlignment="1">
      <alignment horizontal="right" vertical="center"/>
    </xf>
    <xf numFmtId="0" fontId="30" fillId="0" borderId="21" xfId="0" applyNumberFormat="1" applyFont="1" applyBorder="1" applyAlignment="1">
      <alignment horizontal="left" vertical="center"/>
    </xf>
    <xf numFmtId="38" fontId="30" fillId="0" borderId="21" xfId="35" applyFont="1" applyBorder="1" applyAlignment="1">
      <alignment horizontal="right" vertical="center"/>
    </xf>
    <xf numFmtId="0" fontId="30" fillId="0" borderId="20" xfId="0" applyNumberFormat="1" applyFont="1" applyBorder="1" applyAlignment="1">
      <alignment horizontal="center" vertical="center" wrapText="1"/>
    </xf>
    <xf numFmtId="0" fontId="30" fillId="0" borderId="28" xfId="0" applyNumberFormat="1" applyFont="1" applyBorder="1" applyAlignment="1">
      <alignment vertical="center"/>
    </xf>
    <xf numFmtId="37" fontId="30" fillId="0" borderId="17" xfId="35" applyNumberFormat="1" applyFont="1" applyBorder="1" applyAlignment="1">
      <alignment horizontal="right" vertical="center"/>
    </xf>
    <xf numFmtId="37" fontId="30" fillId="0" borderId="38" xfId="35" applyNumberFormat="1" applyFont="1" applyBorder="1" applyAlignment="1">
      <alignment horizontal="right" vertical="center"/>
    </xf>
    <xf numFmtId="0" fontId="30" fillId="0" borderId="39" xfId="0" applyNumberFormat="1" applyFont="1" applyBorder="1" applyAlignment="1">
      <alignment horizontal="center" vertical="center" wrapText="1"/>
    </xf>
    <xf numFmtId="0" fontId="30" fillId="0" borderId="40" xfId="0" applyNumberFormat="1" applyFont="1" applyBorder="1" applyAlignment="1">
      <alignment vertical="center"/>
    </xf>
    <xf numFmtId="37" fontId="30" fillId="0" borderId="13" xfId="35" applyNumberFormat="1" applyFont="1" applyBorder="1" applyAlignment="1">
      <alignment horizontal="right" vertical="center"/>
    </xf>
    <xf numFmtId="37" fontId="30" fillId="0" borderId="14" xfId="35" applyNumberFormat="1" applyFont="1" applyBorder="1" applyAlignment="1">
      <alignment horizontal="right" vertical="center"/>
    </xf>
    <xf numFmtId="37" fontId="30" fillId="0" borderId="41" xfId="35" applyNumberFormat="1" applyFont="1" applyBorder="1" applyAlignment="1">
      <alignment horizontal="right" vertical="center"/>
    </xf>
    <xf numFmtId="0" fontId="0" fillId="0" borderId="43" xfId="0" applyFont="1" applyBorder="1" applyAlignment="1">
      <alignment vertical="center" wrapText="1"/>
    </xf>
    <xf numFmtId="0" fontId="27" fillId="0" borderId="44" xfId="0" applyNumberFormat="1" applyFont="1" applyBorder="1">
      <alignment vertical="center"/>
    </xf>
    <xf numFmtId="38" fontId="30" fillId="0" borderId="44" xfId="35" applyFont="1" applyBorder="1" applyAlignment="1">
      <alignment horizontal="right" vertical="center"/>
    </xf>
    <xf numFmtId="0" fontId="30" fillId="0" borderId="42" xfId="0" applyNumberFormat="1" applyFont="1" applyBorder="1" applyAlignment="1">
      <alignment vertical="center"/>
    </xf>
    <xf numFmtId="37" fontId="30" fillId="0" borderId="21" xfId="35" applyNumberFormat="1" applyFont="1" applyBorder="1" applyAlignment="1">
      <alignment horizontal="right" vertical="center"/>
    </xf>
    <xf numFmtId="0" fontId="0" fillId="0" borderId="45" xfId="0" applyFont="1" applyBorder="1" applyAlignment="1">
      <alignment vertical="center" wrapText="1"/>
    </xf>
    <xf numFmtId="0" fontId="30" fillId="0" borderId="21" xfId="0" applyNumberFormat="1" applyFont="1" applyBorder="1" applyAlignment="1">
      <alignment vertical="center" wrapText="1"/>
    </xf>
    <xf numFmtId="0" fontId="0" fillId="0" borderId="45" xfId="0" applyFont="1" applyBorder="1" applyAlignment="1">
      <alignment horizontal="center" vertical="center" wrapText="1"/>
    </xf>
    <xf numFmtId="0" fontId="30" fillId="0" borderId="0" xfId="0" applyNumberFormat="1" applyFont="1" applyBorder="1" applyAlignment="1">
      <alignment horizontal="left" vertical="center"/>
    </xf>
    <xf numFmtId="0" fontId="30" fillId="0" borderId="21" xfId="0" applyNumberFormat="1" applyFont="1" applyBorder="1" applyAlignment="1">
      <alignment horizontal="left" vertical="center" wrapText="1"/>
    </xf>
    <xf numFmtId="0" fontId="30" fillId="0" borderId="21" xfId="0" applyFont="1" applyBorder="1" applyAlignment="1">
      <alignment horizontal="right" vertical="center"/>
    </xf>
    <xf numFmtId="0" fontId="30" fillId="0" borderId="0" xfId="0" applyFont="1" applyBorder="1" applyAlignment="1">
      <alignment horizontal="right" vertical="center"/>
    </xf>
    <xf numFmtId="0" fontId="30" fillId="0" borderId="21" xfId="0" applyNumberFormat="1" applyFont="1" applyBorder="1" applyAlignment="1">
      <alignment vertical="center"/>
    </xf>
    <xf numFmtId="0" fontId="0" fillId="0" borderId="0" xfId="0" applyFont="1" applyBorder="1" applyAlignment="1">
      <alignment vertical="center" wrapText="1"/>
    </xf>
    <xf numFmtId="0" fontId="30" fillId="0" borderId="46" xfId="0" applyNumberFormat="1" applyFont="1" applyBorder="1" applyAlignment="1">
      <alignment horizontal="left" vertical="center"/>
    </xf>
    <xf numFmtId="37" fontId="30" fillId="0" borderId="22" xfId="35" applyNumberFormat="1" applyFont="1" applyBorder="1" applyAlignment="1">
      <alignment horizontal="right" vertical="center"/>
    </xf>
    <xf numFmtId="37" fontId="30" fillId="0" borderId="10" xfId="35" applyNumberFormat="1" applyFont="1" applyBorder="1" applyAlignment="1">
      <alignment horizontal="right" vertical="center"/>
    </xf>
    <xf numFmtId="37" fontId="30" fillId="0" borderId="47" xfId="35" applyNumberFormat="1" applyFont="1" applyBorder="1" applyAlignment="1">
      <alignment horizontal="right" vertical="center"/>
    </xf>
    <xf numFmtId="0" fontId="2" fillId="0" borderId="0" xfId="0" applyFont="1">
      <alignment vertical="center"/>
    </xf>
    <xf numFmtId="0" fontId="27" fillId="0" borderId="10" xfId="0" applyFont="1" applyBorder="1" applyAlignment="1">
      <alignment vertical="center"/>
    </xf>
    <xf numFmtId="0" fontId="28" fillId="0" borderId="10" xfId="0" applyFont="1" applyBorder="1" applyAlignment="1">
      <alignment horizontal="right" vertical="center"/>
    </xf>
    <xf numFmtId="0" fontId="27" fillId="0" borderId="15" xfId="0" applyFont="1" applyBorder="1" applyAlignment="1">
      <alignment horizontal="right" vertical="center"/>
    </xf>
    <xf numFmtId="0" fontId="27" fillId="0" borderId="19" xfId="0" applyFont="1" applyBorder="1" applyAlignment="1">
      <alignment horizontal="center" vertical="center"/>
    </xf>
    <xf numFmtId="0" fontId="27" fillId="0" borderId="15" xfId="0" applyFont="1" applyBorder="1" applyAlignment="1">
      <alignment horizontal="distributed" vertical="center"/>
    </xf>
    <xf numFmtId="0" fontId="27" fillId="0" borderId="11" xfId="0" applyNumberFormat="1" applyFont="1" applyBorder="1" applyAlignment="1">
      <alignment horizontal="center" vertical="center"/>
    </xf>
    <xf numFmtId="177" fontId="27" fillId="0" borderId="0" xfId="0" applyNumberFormat="1" applyFont="1">
      <alignment vertical="center"/>
    </xf>
    <xf numFmtId="0" fontId="27" fillId="0" borderId="11" xfId="0" applyNumberFormat="1" applyFont="1" applyBorder="1" applyAlignment="1">
      <alignment vertical="center"/>
    </xf>
    <xf numFmtId="177" fontId="27" fillId="0" borderId="21" xfId="0" applyNumberFormat="1" applyFont="1" applyBorder="1" applyAlignment="1">
      <alignment vertical="center"/>
    </xf>
    <xf numFmtId="0" fontId="27" fillId="0" borderId="0" xfId="0" quotePrefix="1" applyNumberFormat="1" applyFont="1" applyAlignment="1">
      <alignment vertical="center"/>
    </xf>
    <xf numFmtId="0" fontId="27" fillId="0" borderId="0" xfId="0" quotePrefix="1" applyNumberFormat="1" applyFont="1" applyAlignment="1">
      <alignment horizontal="left" vertical="center"/>
    </xf>
    <xf numFmtId="0" fontId="27" fillId="0" borderId="51" xfId="0" quotePrefix="1" applyNumberFormat="1" applyFont="1" applyBorder="1" applyAlignment="1">
      <alignment vertical="center"/>
    </xf>
    <xf numFmtId="177" fontId="27" fillId="0" borderId="22" xfId="0" applyNumberFormat="1" applyFont="1" applyBorder="1" applyAlignment="1">
      <alignment horizontal="right" vertical="center"/>
    </xf>
    <xf numFmtId="177" fontId="27" fillId="0" borderId="10" xfId="0" applyNumberFormat="1" applyFont="1" applyBorder="1" applyAlignment="1">
      <alignment vertical="center"/>
    </xf>
    <xf numFmtId="0" fontId="30" fillId="0" borderId="0" xfId="0" applyFont="1" applyBorder="1" applyAlignment="1">
      <alignment horizontal="left" vertical="center"/>
    </xf>
    <xf numFmtId="0" fontId="28" fillId="0" borderId="0" xfId="0" applyNumberFormat="1" applyFont="1">
      <alignment vertical="center"/>
    </xf>
    <xf numFmtId="0" fontId="25" fillId="0" borderId="0" xfId="0" applyNumberFormat="1" applyFont="1" applyAlignment="1">
      <alignment vertical="center"/>
    </xf>
    <xf numFmtId="0" fontId="26" fillId="0" borderId="0" xfId="0" applyNumberFormat="1" applyFont="1" applyAlignment="1">
      <alignment vertical="center"/>
    </xf>
    <xf numFmtId="0" fontId="28" fillId="0" borderId="10" xfId="0" applyNumberFormat="1" applyFont="1" applyBorder="1" applyAlignment="1">
      <alignment horizontal="right" vertical="center"/>
    </xf>
    <xf numFmtId="0" fontId="27" fillId="0" borderId="14" xfId="0" applyNumberFormat="1" applyFont="1" applyBorder="1" applyAlignment="1">
      <alignment horizontal="distributed" vertical="center"/>
    </xf>
    <xf numFmtId="0" fontId="27" fillId="0" borderId="13" xfId="0" applyNumberFormat="1" applyFont="1" applyBorder="1" applyAlignment="1">
      <alignment horizontal="distributed" vertical="center"/>
    </xf>
    <xf numFmtId="0" fontId="27" fillId="0" borderId="49" xfId="0" applyNumberFormat="1" applyFont="1" applyBorder="1" applyAlignment="1">
      <alignment horizontal="distributed" vertical="center"/>
    </xf>
    <xf numFmtId="0" fontId="27" fillId="0" borderId="50" xfId="0" applyNumberFormat="1" applyFont="1" applyBorder="1" applyAlignment="1">
      <alignment horizontal="distributed" vertical="center"/>
    </xf>
    <xf numFmtId="3" fontId="27" fillId="0" borderId="0" xfId="0" applyNumberFormat="1" applyFont="1" applyBorder="1" applyAlignment="1">
      <alignment horizontal="right" vertical="center"/>
    </xf>
    <xf numFmtId="3" fontId="27" fillId="0" borderId="17" xfId="0" applyNumberFormat="1" applyFont="1" applyBorder="1" applyAlignment="1">
      <alignment vertical="center"/>
    </xf>
    <xf numFmtId="3" fontId="27" fillId="0" borderId="22" xfId="0" applyNumberFormat="1" applyFont="1" applyBorder="1" applyAlignment="1">
      <alignment horizontal="right" vertical="center"/>
    </xf>
    <xf numFmtId="3" fontId="27" fillId="0" borderId="10" xfId="0" applyNumberFormat="1" applyFont="1" applyBorder="1" applyAlignment="1">
      <alignment horizontal="right" vertical="center"/>
    </xf>
    <xf numFmtId="0" fontId="30" fillId="0" borderId="0" xfId="0" applyNumberFormat="1" applyFont="1" applyBorder="1" applyAlignment="1">
      <alignment vertical="center"/>
    </xf>
    <xf numFmtId="3" fontId="28" fillId="0" borderId="0" xfId="0" applyNumberFormat="1" applyFont="1" applyAlignment="1">
      <alignment vertical="center"/>
    </xf>
    <xf numFmtId="0" fontId="28" fillId="0" borderId="0" xfId="0" applyNumberFormat="1" applyFont="1" applyAlignment="1">
      <alignment vertical="center"/>
    </xf>
    <xf numFmtId="0" fontId="26" fillId="0" borderId="0" xfId="0" applyNumberFormat="1" applyFont="1" applyBorder="1" applyAlignment="1">
      <alignment vertical="center"/>
    </xf>
    <xf numFmtId="0" fontId="25" fillId="0" borderId="0" xfId="0" applyNumberFormat="1" applyFont="1">
      <alignment vertical="center"/>
    </xf>
    <xf numFmtId="0" fontId="27" fillId="0" borderId="10" xfId="0" applyNumberFormat="1" applyFont="1" applyBorder="1" applyAlignment="1">
      <alignment horizontal="right" vertical="center"/>
    </xf>
    <xf numFmtId="0" fontId="27" fillId="0" borderId="0" xfId="0" applyNumberFormat="1" applyFont="1" applyBorder="1" applyAlignment="1">
      <alignment horizontal="center" vertical="center"/>
    </xf>
    <xf numFmtId="0" fontId="27" fillId="0" borderId="17" xfId="0" applyNumberFormat="1" applyFont="1" applyBorder="1" applyAlignment="1">
      <alignment horizontal="center" vertical="center"/>
    </xf>
    <xf numFmtId="3" fontId="27" fillId="0" borderId="26" xfId="0" applyNumberFormat="1" applyFont="1" applyBorder="1" applyAlignment="1">
      <alignment horizontal="right" vertical="center"/>
    </xf>
    <xf numFmtId="0" fontId="27" fillId="0" borderId="12" xfId="0" applyNumberFormat="1" applyFont="1" applyBorder="1" applyAlignment="1">
      <alignment horizontal="center" vertical="center"/>
    </xf>
    <xf numFmtId="0" fontId="27" fillId="0" borderId="0" xfId="0" applyNumberFormat="1" applyFont="1" applyAlignment="1">
      <alignment horizontal="center" vertical="center"/>
    </xf>
    <xf numFmtId="0" fontId="2" fillId="0" borderId="10" xfId="0" applyNumberFormat="1" applyFont="1" applyBorder="1" applyAlignment="1">
      <alignment horizontal="distributed" vertical="center" justifyLastLine="1"/>
    </xf>
    <xf numFmtId="0" fontId="2" fillId="0" borderId="0" xfId="0" applyNumberFormat="1" applyFont="1" applyAlignment="1">
      <alignment horizontal="distributed" vertical="center" justifyLastLine="1"/>
    </xf>
    <xf numFmtId="0" fontId="27" fillId="0" borderId="10" xfId="0" applyNumberFormat="1" applyFont="1" applyBorder="1" applyAlignment="1">
      <alignment horizontal="right" vertical="center" justifyLastLine="1"/>
    </xf>
    <xf numFmtId="0" fontId="27" fillId="0" borderId="0" xfId="0" applyNumberFormat="1" applyFont="1" applyBorder="1" applyAlignment="1">
      <alignment horizontal="distributed" vertical="center" justifyLastLine="1"/>
    </xf>
    <xf numFmtId="0" fontId="27" fillId="0" borderId="13" xfId="0" applyNumberFormat="1" applyFont="1" applyBorder="1" applyAlignment="1">
      <alignment horizontal="distributed" vertical="center" justifyLastLine="1"/>
    </xf>
    <xf numFmtId="0" fontId="27" fillId="0" borderId="55" xfId="0" applyNumberFormat="1" applyFont="1" applyBorder="1" applyAlignment="1">
      <alignment horizontal="distributed" vertical="center" justifyLastLine="1"/>
    </xf>
    <xf numFmtId="0" fontId="27" fillId="0" borderId="17" xfId="0" applyNumberFormat="1" applyFont="1" applyBorder="1">
      <alignment vertical="center"/>
    </xf>
    <xf numFmtId="38" fontId="27" fillId="0" borderId="0" xfId="35" applyFont="1" applyBorder="1">
      <alignment vertical="center"/>
    </xf>
    <xf numFmtId="38" fontId="27" fillId="0" borderId="0" xfId="35" applyFont="1" applyBorder="1" applyAlignment="1">
      <alignment vertical="center"/>
    </xf>
    <xf numFmtId="0" fontId="27" fillId="0" borderId="0" xfId="0" quotePrefix="1" applyNumberFormat="1" applyFont="1" applyAlignment="1">
      <alignment horizontal="center" vertical="center"/>
    </xf>
    <xf numFmtId="0" fontId="27" fillId="0" borderId="21" xfId="0" applyNumberFormat="1" applyFont="1" applyBorder="1">
      <alignment vertical="center"/>
    </xf>
    <xf numFmtId="3" fontId="27" fillId="0" borderId="0" xfId="0" applyNumberFormat="1" applyFont="1" applyBorder="1">
      <alignment vertical="center"/>
    </xf>
    <xf numFmtId="0" fontId="27" fillId="0" borderId="10" xfId="0" quotePrefix="1" applyNumberFormat="1" applyFont="1" applyBorder="1" applyAlignment="1">
      <alignment horizontal="center" vertical="center"/>
    </xf>
    <xf numFmtId="0" fontId="27" fillId="0" borderId="22" xfId="0" applyNumberFormat="1" applyFont="1" applyBorder="1">
      <alignment vertical="center"/>
    </xf>
    <xf numFmtId="3" fontId="27" fillId="0" borderId="10" xfId="0" applyNumberFormat="1" applyFont="1" applyBorder="1">
      <alignment vertical="center"/>
    </xf>
    <xf numFmtId="38" fontId="27" fillId="0" borderId="10" xfId="35" applyFont="1" applyBorder="1">
      <alignment vertical="center"/>
    </xf>
    <xf numFmtId="38" fontId="27" fillId="0" borderId="10" xfId="35" applyFont="1" applyBorder="1" applyAlignment="1">
      <alignment vertical="center"/>
    </xf>
    <xf numFmtId="38" fontId="2" fillId="0" borderId="0" xfId="0" applyNumberFormat="1" applyFont="1" applyBorder="1" applyAlignment="1">
      <alignment vertical="center"/>
    </xf>
    <xf numFmtId="38" fontId="2" fillId="0" borderId="0" xfId="0" applyNumberFormat="1" applyFont="1" applyBorder="1">
      <alignment vertical="center"/>
    </xf>
    <xf numFmtId="0" fontId="2" fillId="0" borderId="0" xfId="45" applyNumberFormat="1" applyFont="1" applyAlignment="1">
      <alignment vertical="center"/>
    </xf>
    <xf numFmtId="0" fontId="27" fillId="0" borderId="20" xfId="45" applyFont="1" applyBorder="1" applyAlignment="1">
      <alignment horizontal="center" vertical="center"/>
    </xf>
    <xf numFmtId="38" fontId="30" fillId="0" borderId="0" xfId="19" applyFont="1" applyBorder="1" applyAlignment="1" applyProtection="1">
      <alignment vertical="center"/>
    </xf>
    <xf numFmtId="38" fontId="27" fillId="0" borderId="0" xfId="36" applyFont="1" applyAlignment="1">
      <alignment vertical="center"/>
    </xf>
    <xf numFmtId="38" fontId="30" fillId="0" borderId="0" xfId="36" applyFont="1" applyAlignment="1">
      <alignment vertical="center"/>
    </xf>
    <xf numFmtId="38" fontId="30" fillId="0" borderId="0" xfId="36" applyFont="1">
      <alignment vertical="center"/>
    </xf>
    <xf numFmtId="38" fontId="53" fillId="0" borderId="0" xfId="35" applyFont="1">
      <alignment vertical="center"/>
    </xf>
    <xf numFmtId="0" fontId="27" fillId="0" borderId="20" xfId="45" applyFont="1" applyBorder="1" applyAlignment="1">
      <alignment vertical="center"/>
    </xf>
    <xf numFmtId="38" fontId="30" fillId="0" borderId="0" xfId="19" applyFont="1" applyBorder="1" applyAlignment="1" applyProtection="1">
      <alignment horizontal="right" vertical="center"/>
    </xf>
    <xf numFmtId="38" fontId="30" fillId="0" borderId="0" xfId="36" applyFont="1" applyAlignment="1">
      <alignment horizontal="right" vertical="center"/>
    </xf>
    <xf numFmtId="0" fontId="27" fillId="0" borderId="20" xfId="45" applyFont="1" applyBorder="1" applyAlignment="1">
      <alignment horizontal="left" vertical="center"/>
    </xf>
    <xf numFmtId="0" fontId="27" fillId="0" borderId="51" xfId="45" applyFont="1" applyBorder="1" applyAlignment="1">
      <alignment vertical="center"/>
    </xf>
    <xf numFmtId="38" fontId="30" fillId="0" borderId="10" xfId="19" applyFont="1" applyBorder="1" applyAlignment="1" applyProtection="1">
      <alignment horizontal="right" vertical="center"/>
    </xf>
    <xf numFmtId="38" fontId="27" fillId="0" borderId="0" xfId="36" applyFont="1" applyBorder="1" applyAlignment="1">
      <alignment vertical="center"/>
    </xf>
    <xf numFmtId="38" fontId="30" fillId="0" borderId="10" xfId="36" applyFont="1" applyBorder="1" applyAlignment="1">
      <alignment horizontal="right" vertical="center"/>
    </xf>
    <xf numFmtId="0" fontId="27" fillId="0" borderId="0" xfId="45" applyFont="1" applyBorder="1" applyAlignment="1">
      <alignment vertical="center"/>
    </xf>
    <xf numFmtId="0" fontId="2" fillId="0" borderId="0" xfId="45" applyFont="1" applyBorder="1" applyAlignment="1">
      <alignment vertical="center"/>
    </xf>
    <xf numFmtId="38" fontId="2" fillId="0" borderId="0" xfId="45" applyNumberFormat="1" applyFont="1">
      <alignment vertical="center"/>
    </xf>
    <xf numFmtId="38" fontId="2" fillId="0" borderId="0" xfId="45" applyNumberFormat="1" applyFont="1" applyBorder="1">
      <alignment vertical="center"/>
    </xf>
    <xf numFmtId="178" fontId="28" fillId="0" borderId="0" xfId="45" applyNumberFormat="1" applyFont="1" applyBorder="1" applyAlignment="1">
      <alignment horizontal="right" vertical="center"/>
    </xf>
    <xf numFmtId="0" fontId="2" fillId="0" borderId="0" xfId="45" applyFont="1" applyAlignment="1">
      <alignment vertical="center"/>
    </xf>
    <xf numFmtId="38" fontId="2" fillId="0" borderId="0" xfId="45" applyNumberFormat="1" applyFont="1" applyBorder="1" applyAlignment="1">
      <alignment vertical="center"/>
    </xf>
    <xf numFmtId="0" fontId="28" fillId="0" borderId="0" xfId="45" applyFont="1" applyBorder="1" applyAlignment="1">
      <alignment vertical="center"/>
    </xf>
    <xf numFmtId="0" fontId="27" fillId="25" borderId="0" xfId="0" applyNumberFormat="1" applyFont="1" applyFill="1" applyAlignment="1">
      <alignment vertical="center"/>
    </xf>
    <xf numFmtId="0" fontId="27" fillId="25" borderId="0" xfId="0" quotePrefix="1" applyNumberFormat="1" applyFont="1" applyFill="1" applyAlignment="1">
      <alignment vertical="center"/>
    </xf>
    <xf numFmtId="0" fontId="27" fillId="25" borderId="0" xfId="0" quotePrefix="1" applyNumberFormat="1" applyFont="1" applyFill="1" applyAlignment="1">
      <alignment horizontal="left" vertical="center"/>
    </xf>
    <xf numFmtId="0" fontId="27" fillId="25" borderId="10" xfId="0" quotePrefix="1" applyNumberFormat="1" applyFont="1" applyFill="1" applyBorder="1" applyAlignment="1">
      <alignment vertical="center"/>
    </xf>
    <xf numFmtId="182" fontId="27" fillId="25" borderId="10" xfId="0" applyNumberFormat="1" applyFont="1" applyFill="1" applyBorder="1" applyAlignment="1">
      <alignment horizontal="right" vertical="center"/>
    </xf>
    <xf numFmtId="0" fontId="28" fillId="0" borderId="52" xfId="0" applyNumberFormat="1" applyFont="1" applyBorder="1" applyAlignment="1">
      <alignment horizontal="center" vertical="center"/>
    </xf>
    <xf numFmtId="0" fontId="28" fillId="0" borderId="51" xfId="0" applyNumberFormat="1" applyFont="1" applyBorder="1" applyAlignment="1">
      <alignment horizontal="center" vertical="center"/>
    </xf>
    <xf numFmtId="0" fontId="2" fillId="0" borderId="0" xfId="0" applyNumberFormat="1" applyFont="1" applyBorder="1" applyAlignment="1">
      <alignment horizontal="right" vertical="center"/>
    </xf>
    <xf numFmtId="0" fontId="56" fillId="0" borderId="0" xfId="0" applyNumberFormat="1" applyFont="1">
      <alignment vertical="center"/>
    </xf>
    <xf numFmtId="3" fontId="25" fillId="0" borderId="0" xfId="0" applyNumberFormat="1" applyFont="1" applyAlignment="1">
      <alignment vertical="center"/>
    </xf>
    <xf numFmtId="3" fontId="26" fillId="0" borderId="0" xfId="0" applyNumberFormat="1" applyFont="1" applyAlignment="1">
      <alignment vertical="center"/>
    </xf>
    <xf numFmtId="3" fontId="27" fillId="0" borderId="0" xfId="0" applyNumberFormat="1" applyFont="1" applyBorder="1" applyAlignment="1">
      <alignment horizontal="centerContinuous" vertical="center"/>
    </xf>
    <xf numFmtId="181" fontId="27" fillId="0" borderId="0" xfId="0" applyNumberFormat="1" applyFont="1" applyAlignment="1">
      <alignment vertical="center"/>
    </xf>
    <xf numFmtId="3" fontId="27" fillId="0" borderId="12" xfId="0" applyNumberFormat="1" applyFont="1" applyBorder="1" applyAlignment="1">
      <alignment horizontal="distributed" vertical="center"/>
    </xf>
    <xf numFmtId="3" fontId="2" fillId="0" borderId="10" xfId="45" applyNumberFormat="1" applyFont="1" applyBorder="1">
      <alignment vertical="center"/>
    </xf>
    <xf numFmtId="3" fontId="27" fillId="0" borderId="23" xfId="45" applyNumberFormat="1" applyFont="1" applyBorder="1" applyAlignment="1">
      <alignment horizontal="center" vertical="center"/>
    </xf>
    <xf numFmtId="3" fontId="27" fillId="0" borderId="20" xfId="45" applyNumberFormat="1" applyFont="1" applyBorder="1" applyAlignment="1">
      <alignment horizontal="center" vertical="center"/>
    </xf>
    <xf numFmtId="4" fontId="27" fillId="0" borderId="0" xfId="45" applyNumberFormat="1" applyFont="1">
      <alignment vertical="center"/>
    </xf>
    <xf numFmtId="3" fontId="27" fillId="0" borderId="0" xfId="45" applyNumberFormat="1" applyFont="1">
      <alignment vertical="center"/>
    </xf>
    <xf numFmtId="3" fontId="27" fillId="0" borderId="20" xfId="45" applyNumberFormat="1" applyFont="1" applyBorder="1" applyAlignment="1">
      <alignment horizontal="distributed" vertical="center"/>
    </xf>
    <xf numFmtId="40" fontId="27" fillId="0" borderId="0" xfId="19" applyNumberFormat="1" applyFont="1" applyBorder="1" applyAlignment="1" applyProtection="1">
      <alignment vertical="center"/>
    </xf>
    <xf numFmtId="3" fontId="27" fillId="0" borderId="51" xfId="45" applyNumberFormat="1" applyFont="1" applyBorder="1" applyAlignment="1">
      <alignment horizontal="distributed" vertical="center"/>
    </xf>
    <xf numFmtId="40" fontId="27" fillId="0" borderId="10" xfId="19" applyNumberFormat="1" applyFont="1" applyBorder="1" applyAlignment="1" applyProtection="1">
      <alignment vertical="center"/>
    </xf>
    <xf numFmtId="4" fontId="27" fillId="0" borderId="10" xfId="45" applyNumberFormat="1" applyFont="1" applyBorder="1">
      <alignment vertical="center"/>
    </xf>
    <xf numFmtId="0" fontId="45" fillId="0" borderId="0" xfId="45" applyFont="1" applyAlignment="1">
      <alignment vertical="center"/>
    </xf>
    <xf numFmtId="0" fontId="46" fillId="0" borderId="0" xfId="45" applyFont="1" applyAlignment="1">
      <alignment vertical="center"/>
    </xf>
    <xf numFmtId="0" fontId="25" fillId="0" borderId="0" xfId="45" applyNumberFormat="1" applyFont="1" applyAlignment="1">
      <alignment horizontal="center" vertical="center"/>
    </xf>
    <xf numFmtId="0" fontId="27" fillId="0" borderId="11" xfId="45" applyNumberFormat="1" applyFont="1" applyBorder="1" applyAlignment="1">
      <alignment horizontal="center" vertical="center"/>
    </xf>
    <xf numFmtId="0" fontId="27" fillId="0" borderId="0" xfId="45" applyNumberFormat="1" applyFont="1" applyBorder="1" applyAlignment="1">
      <alignment horizontal="center" vertical="center"/>
    </xf>
    <xf numFmtId="0" fontId="27" fillId="0" borderId="10" xfId="45" applyNumberFormat="1" applyFont="1" applyBorder="1" applyAlignment="1">
      <alignment horizontal="center" vertical="center"/>
    </xf>
    <xf numFmtId="0" fontId="27" fillId="0" borderId="62" xfId="45" applyNumberFormat="1" applyFont="1" applyBorder="1" applyAlignment="1">
      <alignment horizontal="center" vertical="center"/>
    </xf>
    <xf numFmtId="0" fontId="27" fillId="0" borderId="63" xfId="45" applyNumberFormat="1" applyFont="1" applyBorder="1" applyAlignment="1">
      <alignment horizontal="center" vertical="center"/>
    </xf>
    <xf numFmtId="0" fontId="27" fillId="0" borderId="17" xfId="45" applyNumberFormat="1" applyFont="1" applyBorder="1" applyAlignment="1">
      <alignment horizontal="center" vertical="center"/>
    </xf>
    <xf numFmtId="0" fontId="27" fillId="0" borderId="49" xfId="45" applyNumberFormat="1" applyFont="1" applyBorder="1" applyAlignment="1">
      <alignment horizontal="center" vertical="center" shrinkToFit="1"/>
    </xf>
    <xf numFmtId="0" fontId="27" fillId="0" borderId="99" xfId="45" applyNumberFormat="1" applyFont="1" applyBorder="1" applyAlignment="1">
      <alignment horizontal="center" vertical="center" shrinkToFit="1"/>
    </xf>
    <xf numFmtId="0" fontId="27" fillId="0" borderId="50" xfId="45" applyNumberFormat="1" applyFont="1" applyBorder="1" applyAlignment="1">
      <alignment horizontal="center" vertical="center" shrinkToFit="1"/>
    </xf>
    <xf numFmtId="0" fontId="27" fillId="0" borderId="100" xfId="45" applyNumberFormat="1" applyFont="1" applyBorder="1" applyAlignment="1">
      <alignment horizontal="center" vertical="center" shrinkToFit="1"/>
    </xf>
    <xf numFmtId="0" fontId="27" fillId="0" borderId="49" xfId="45" applyNumberFormat="1" applyFont="1" applyBorder="1" applyAlignment="1">
      <alignment horizontal="center" vertical="center" wrapText="1"/>
    </xf>
    <xf numFmtId="0" fontId="27" fillId="0" borderId="99" xfId="45" applyNumberFormat="1" applyFont="1" applyBorder="1" applyAlignment="1">
      <alignment horizontal="center" vertical="center" wrapText="1"/>
    </xf>
    <xf numFmtId="0" fontId="27" fillId="0" borderId="49" xfId="45" applyNumberFormat="1" applyFont="1" applyBorder="1" applyAlignment="1">
      <alignment horizontal="center" vertical="center"/>
    </xf>
    <xf numFmtId="0" fontId="27" fillId="0" borderId="99" xfId="45" applyNumberFormat="1" applyFont="1" applyBorder="1" applyAlignment="1">
      <alignment horizontal="center" vertical="center"/>
    </xf>
    <xf numFmtId="0" fontId="27" fillId="0" borderId="61" xfId="45" applyNumberFormat="1" applyFont="1" applyBorder="1" applyAlignment="1">
      <alignment horizontal="center" vertical="center" wrapText="1"/>
    </xf>
    <xf numFmtId="0" fontId="27" fillId="0" borderId="21" xfId="45" applyNumberFormat="1" applyFont="1" applyBorder="1" applyAlignment="1">
      <alignment horizontal="center" vertical="center" wrapText="1"/>
    </xf>
    <xf numFmtId="0" fontId="27" fillId="0" borderId="22" xfId="45" applyNumberFormat="1" applyFont="1" applyBorder="1" applyAlignment="1">
      <alignment horizontal="center" vertical="center" wrapText="1"/>
    </xf>
    <xf numFmtId="0" fontId="27" fillId="0" borderId="48" xfId="45" applyNumberFormat="1" applyFont="1" applyBorder="1" applyAlignment="1">
      <alignment horizontal="center" vertical="center" wrapText="1"/>
    </xf>
    <xf numFmtId="0" fontId="27" fillId="0" borderId="0" xfId="45" applyNumberFormat="1" applyFont="1" applyBorder="1" applyAlignment="1">
      <alignment horizontal="center" vertical="center" wrapText="1"/>
    </xf>
    <xf numFmtId="0" fontId="27" fillId="0" borderId="10" xfId="45" applyNumberFormat="1" applyFont="1" applyBorder="1" applyAlignment="1">
      <alignment horizontal="center" vertical="center" wrapText="1"/>
    </xf>
    <xf numFmtId="0" fontId="27" fillId="0" borderId="58" xfId="45" applyNumberFormat="1" applyFont="1" applyBorder="1" applyAlignment="1">
      <alignment horizontal="center" vertical="center"/>
    </xf>
    <xf numFmtId="0" fontId="27" fillId="0" borderId="10" xfId="45" applyNumberFormat="1" applyFont="1" applyBorder="1" applyAlignment="1">
      <alignment horizontal="right" vertical="center"/>
    </xf>
    <xf numFmtId="0" fontId="27" fillId="0" borderId="61" xfId="45" applyNumberFormat="1" applyFont="1" applyBorder="1" applyAlignment="1">
      <alignment horizontal="center" vertical="center" shrinkToFit="1"/>
    </xf>
    <xf numFmtId="0" fontId="27" fillId="0" borderId="48" xfId="45" applyNumberFormat="1" applyFont="1" applyBorder="1" applyAlignment="1">
      <alignment horizontal="center" vertical="center" shrinkToFit="1"/>
    </xf>
    <xf numFmtId="0" fontId="27" fillId="0" borderId="15" xfId="45" applyNumberFormat="1" applyFont="1" applyBorder="1" applyAlignment="1">
      <alignment horizontal="center" vertical="center" shrinkToFit="1"/>
    </xf>
    <xf numFmtId="0" fontId="27" fillId="0" borderId="19" xfId="45" applyNumberFormat="1" applyFont="1" applyBorder="1" applyAlignment="1">
      <alignment horizontal="center" vertical="center" shrinkToFit="1"/>
    </xf>
    <xf numFmtId="0" fontId="52" fillId="0" borderId="50" xfId="45" applyNumberFormat="1" applyFont="1" applyFill="1" applyBorder="1" applyAlignment="1">
      <alignment horizontal="center" vertical="center" wrapText="1"/>
    </xf>
    <xf numFmtId="0" fontId="52" fillId="0" borderId="58" xfId="45" applyNumberFormat="1" applyFont="1" applyFill="1" applyBorder="1" applyAlignment="1">
      <alignment horizontal="center" vertical="center" wrapText="1"/>
    </xf>
    <xf numFmtId="0" fontId="27" fillId="0" borderId="58" xfId="45" applyNumberFormat="1" applyFont="1" applyBorder="1" applyAlignment="1">
      <alignment horizontal="center" vertical="center" shrinkToFit="1"/>
    </xf>
    <xf numFmtId="0" fontId="27" fillId="0" borderId="66" xfId="45" applyNumberFormat="1" applyFont="1" applyBorder="1" applyAlignment="1">
      <alignment horizontal="center" vertical="center"/>
    </xf>
    <xf numFmtId="0" fontId="27" fillId="0" borderId="72" xfId="45" applyNumberFormat="1" applyFont="1" applyBorder="1" applyAlignment="1">
      <alignment horizontal="center" vertical="center" shrinkToFit="1"/>
    </xf>
    <xf numFmtId="0" fontId="27" fillId="0" borderId="50" xfId="45" applyNumberFormat="1" applyFont="1" applyBorder="1" applyAlignment="1">
      <alignment horizontal="center" vertical="center"/>
    </xf>
    <xf numFmtId="0" fontId="27" fillId="0" borderId="72" xfId="45" applyNumberFormat="1" applyFont="1" applyBorder="1" applyAlignment="1">
      <alignment horizontal="center" vertical="center"/>
    </xf>
    <xf numFmtId="0" fontId="27" fillId="0" borderId="0" xfId="45" applyNumberFormat="1" applyFont="1" applyBorder="1" applyAlignment="1">
      <alignment vertical="center" wrapText="1"/>
    </xf>
    <xf numFmtId="0" fontId="1" fillId="0" borderId="0" xfId="45" applyFont="1" applyBorder="1" applyAlignment="1">
      <alignment vertical="center"/>
    </xf>
    <xf numFmtId="0" fontId="1" fillId="0" borderId="0" xfId="45" applyFont="1" applyAlignment="1">
      <alignment vertical="center"/>
    </xf>
    <xf numFmtId="0" fontId="27" fillId="0" borderId="48" xfId="45" applyNumberFormat="1" applyFont="1" applyBorder="1" applyAlignment="1">
      <alignment horizontal="center" vertical="center"/>
    </xf>
    <xf numFmtId="0" fontId="27" fillId="0" borderId="73" xfId="45" applyNumberFormat="1" applyFont="1" applyBorder="1" applyAlignment="1">
      <alignment horizontal="center" vertical="center"/>
    </xf>
    <xf numFmtId="0" fontId="27" fillId="0" borderId="55" xfId="45" applyNumberFormat="1" applyFont="1" applyBorder="1" applyAlignment="1">
      <alignment horizontal="center" vertical="center"/>
    </xf>
    <xf numFmtId="0" fontId="27" fillId="0" borderId="82" xfId="45" applyNumberFormat="1" applyFont="1" applyBorder="1" applyAlignment="1">
      <alignment horizontal="center" vertical="center"/>
    </xf>
    <xf numFmtId="0" fontId="27" fillId="0" borderId="55" xfId="45" applyNumberFormat="1" applyFont="1" applyBorder="1" applyAlignment="1">
      <alignment horizontal="center" vertical="center" shrinkToFit="1"/>
    </xf>
    <xf numFmtId="0" fontId="27" fillId="0" borderId="0" xfId="45" applyNumberFormat="1" applyFont="1" applyBorder="1" applyAlignment="1">
      <alignment horizontal="center" vertical="center" shrinkToFit="1"/>
    </xf>
    <xf numFmtId="0" fontId="27" fillId="0" borderId="59" xfId="45" applyNumberFormat="1" applyFont="1" applyBorder="1" applyAlignment="1">
      <alignment horizontal="center" vertical="center" shrinkToFit="1"/>
    </xf>
    <xf numFmtId="0" fontId="27" fillId="0" borderId="13" xfId="45" applyNumberFormat="1" applyFont="1" applyBorder="1" applyAlignment="1">
      <alignment horizontal="center" vertical="center" shrinkToFit="1"/>
    </xf>
    <xf numFmtId="0" fontId="27" fillId="0" borderId="83" xfId="45" applyNumberFormat="1" applyFont="1" applyBorder="1" applyAlignment="1">
      <alignment horizontal="center" vertical="center"/>
    </xf>
    <xf numFmtId="0" fontId="27" fillId="0" borderId="59" xfId="45" applyNumberFormat="1" applyFont="1" applyBorder="1" applyAlignment="1">
      <alignment horizontal="center" vertical="center"/>
    </xf>
    <xf numFmtId="0" fontId="27" fillId="0" borderId="13" xfId="45" applyNumberFormat="1" applyFont="1" applyBorder="1" applyAlignment="1">
      <alignment horizontal="center" vertical="center"/>
    </xf>
    <xf numFmtId="0" fontId="27" fillId="0" borderId="14" xfId="45" applyNumberFormat="1" applyFont="1" applyBorder="1" applyAlignment="1">
      <alignment horizontal="center" vertical="center" shrinkToFit="1"/>
    </xf>
    <xf numFmtId="0" fontId="27" fillId="0" borderId="23" xfId="45" applyNumberFormat="1" applyFont="1" applyBorder="1" applyAlignment="1">
      <alignment horizontal="center" vertical="center" shrinkToFit="1"/>
    </xf>
    <xf numFmtId="0" fontId="27" fillId="0" borderId="60" xfId="45" applyNumberFormat="1" applyFont="1" applyBorder="1" applyAlignment="1">
      <alignment horizontal="center" vertical="center" shrinkToFit="1"/>
    </xf>
    <xf numFmtId="0" fontId="27" fillId="0" borderId="62" xfId="45" applyNumberFormat="1" applyFont="1" applyBorder="1" applyAlignment="1">
      <alignment horizontal="center" vertical="center" shrinkToFit="1"/>
    </xf>
    <xf numFmtId="0" fontId="27" fillId="0" borderId="63" xfId="45" applyNumberFormat="1" applyFont="1" applyBorder="1" applyAlignment="1">
      <alignment horizontal="center" vertical="center" shrinkToFit="1"/>
    </xf>
    <xf numFmtId="0" fontId="25" fillId="0" borderId="0" xfId="0" applyNumberFormat="1" applyFont="1" applyAlignment="1">
      <alignment horizontal="center" vertical="center"/>
    </xf>
    <xf numFmtId="0" fontId="27" fillId="0" borderId="48" xfId="0" applyNumberFormat="1" applyFont="1" applyBorder="1" applyAlignment="1">
      <alignment vertical="center"/>
    </xf>
    <xf numFmtId="0" fontId="26" fillId="0" borderId="0" xfId="0" applyNumberFormat="1" applyFont="1" applyAlignment="1">
      <alignment horizontal="center"/>
    </xf>
    <xf numFmtId="0" fontId="25" fillId="0" borderId="0" xfId="0" applyFont="1" applyAlignment="1">
      <alignment horizontal="center" vertical="center"/>
    </xf>
    <xf numFmtId="0" fontId="27" fillId="0" borderId="0" xfId="0" applyFont="1" applyAlignment="1">
      <alignment vertical="center"/>
    </xf>
    <xf numFmtId="0" fontId="27" fillId="0" borderId="10" xfId="0" applyFont="1" applyBorder="1" applyAlignment="1">
      <alignment horizontal="right" vertical="center"/>
    </xf>
    <xf numFmtId="0" fontId="54" fillId="0" borderId="0" xfId="0" applyNumberFormat="1" applyFont="1" applyAlignment="1">
      <alignment horizontal="center" vertical="center"/>
    </xf>
    <xf numFmtId="0" fontId="30" fillId="0" borderId="70" xfId="0" applyNumberFormat="1" applyFont="1" applyBorder="1" applyAlignment="1">
      <alignment horizontal="center" vertical="center"/>
    </xf>
    <xf numFmtId="0" fontId="30" fillId="0" borderId="60" xfId="0" applyNumberFormat="1" applyFont="1" applyBorder="1" applyAlignment="1">
      <alignment horizontal="center" vertical="center"/>
    </xf>
    <xf numFmtId="0" fontId="30" fillId="0" borderId="64" xfId="0" applyNumberFormat="1" applyFont="1" applyBorder="1" applyAlignment="1">
      <alignment horizontal="center" vertical="center" wrapText="1"/>
    </xf>
    <xf numFmtId="0" fontId="30" fillId="0" borderId="65" xfId="0" applyNumberFormat="1" applyFont="1" applyBorder="1" applyAlignment="1">
      <alignment horizontal="center" vertical="center" wrapText="1"/>
    </xf>
    <xf numFmtId="0" fontId="28" fillId="0" borderId="64" xfId="0" applyNumberFormat="1" applyFont="1" applyBorder="1" applyAlignment="1">
      <alignment horizontal="center" vertical="center" wrapText="1"/>
    </xf>
    <xf numFmtId="0" fontId="28" fillId="0" borderId="65" xfId="0" applyNumberFormat="1" applyFont="1" applyBorder="1" applyAlignment="1">
      <alignment horizontal="center" vertical="center" wrapText="1"/>
    </xf>
    <xf numFmtId="0" fontId="28" fillId="0" borderId="71" xfId="0" applyNumberFormat="1" applyFont="1" applyBorder="1" applyAlignment="1">
      <alignment horizontal="center" vertical="center" wrapText="1"/>
    </xf>
    <xf numFmtId="0" fontId="28" fillId="0" borderId="23" xfId="0" applyNumberFormat="1" applyFont="1" applyBorder="1" applyAlignment="1">
      <alignment horizontal="center" vertical="center" wrapText="1"/>
    </xf>
    <xf numFmtId="0" fontId="27" fillId="0" borderId="62" xfId="0" applyNumberFormat="1" applyFont="1" applyBorder="1" applyAlignment="1">
      <alignment horizontal="center" vertical="center" wrapText="1"/>
    </xf>
    <xf numFmtId="0" fontId="27" fillId="0" borderId="66" xfId="0" applyNumberFormat="1" applyFont="1" applyBorder="1" applyAlignment="1">
      <alignment horizontal="center" vertical="center" wrapText="1"/>
    </xf>
    <xf numFmtId="0" fontId="30" fillId="0" borderId="69" xfId="0" applyNumberFormat="1" applyFont="1" applyBorder="1" applyAlignment="1">
      <alignment horizontal="center" vertical="center" wrapText="1"/>
    </xf>
    <xf numFmtId="0" fontId="30" fillId="0" borderId="40" xfId="0" applyNumberFormat="1" applyFont="1" applyBorder="1" applyAlignment="1">
      <alignment horizontal="center" vertical="center" wrapText="1"/>
    </xf>
    <xf numFmtId="0" fontId="27" fillId="0" borderId="67" xfId="0" applyNumberFormat="1" applyFont="1" applyFill="1" applyBorder="1" applyAlignment="1">
      <alignment horizontal="center" vertical="center" wrapText="1"/>
    </xf>
    <xf numFmtId="0" fontId="27" fillId="0" borderId="81" xfId="0" applyNumberFormat="1" applyFont="1" applyFill="1" applyBorder="1" applyAlignment="1">
      <alignment horizontal="center" vertical="center" wrapText="1"/>
    </xf>
    <xf numFmtId="0" fontId="27" fillId="0" borderId="68" xfId="0" applyNumberFormat="1" applyFont="1" applyFill="1" applyBorder="1" applyAlignment="1">
      <alignment horizontal="center" vertical="center" wrapText="1"/>
    </xf>
    <xf numFmtId="0" fontId="30" fillId="0" borderId="35" xfId="0" applyNumberFormat="1" applyFont="1" applyBorder="1" applyAlignment="1">
      <alignment horizontal="center" vertical="center" wrapText="1"/>
    </xf>
    <xf numFmtId="0" fontId="0" fillId="0" borderId="20" xfId="0" applyFont="1" applyBorder="1" applyAlignment="1">
      <alignment vertical="center" wrapText="1"/>
    </xf>
    <xf numFmtId="0" fontId="30" fillId="0" borderId="29" xfId="0" applyNumberFormat="1" applyFont="1" applyBorder="1" applyAlignment="1">
      <alignment vertical="center" wrapText="1"/>
    </xf>
    <xf numFmtId="37" fontId="30" fillId="0" borderId="21" xfId="35" applyNumberFormat="1" applyFont="1" applyBorder="1" applyAlignment="1">
      <alignment horizontal="right" vertical="center"/>
    </xf>
    <xf numFmtId="37" fontId="30" fillId="0" borderId="0" xfId="35" applyNumberFormat="1" applyFont="1" applyBorder="1" applyAlignment="1">
      <alignment horizontal="right" vertical="center"/>
    </xf>
    <xf numFmtId="37" fontId="30" fillId="0" borderId="38" xfId="35" applyNumberFormat="1" applyFont="1" applyBorder="1" applyAlignment="1">
      <alignment horizontal="right" vertical="center"/>
    </xf>
    <xf numFmtId="0" fontId="30" fillId="0" borderId="19" xfId="0" applyNumberFormat="1" applyFont="1" applyBorder="1" applyAlignment="1">
      <alignment horizontal="center" vertical="center" shrinkToFit="1"/>
    </xf>
    <xf numFmtId="0" fontId="30" fillId="0" borderId="60" xfId="0" applyNumberFormat="1" applyFont="1" applyBorder="1" applyAlignment="1">
      <alignment horizontal="center" vertical="center" shrinkToFit="1"/>
    </xf>
    <xf numFmtId="0" fontId="30" fillId="0" borderId="84" xfId="0" applyNumberFormat="1" applyFont="1" applyBorder="1" applyAlignment="1">
      <alignment horizontal="center" vertical="center" shrinkToFit="1"/>
    </xf>
    <xf numFmtId="0" fontId="30" fillId="0" borderId="85" xfId="0" applyNumberFormat="1" applyFont="1" applyBorder="1" applyAlignment="1">
      <alignment horizontal="center" vertical="center" wrapText="1"/>
    </xf>
    <xf numFmtId="0" fontId="30" fillId="0" borderId="86" xfId="0" applyNumberFormat="1" applyFont="1" applyBorder="1" applyAlignment="1">
      <alignment horizontal="center" vertical="center" wrapText="1"/>
    </xf>
    <xf numFmtId="0" fontId="30" fillId="0" borderId="87" xfId="0" applyNumberFormat="1" applyFont="1" applyBorder="1" applyAlignment="1">
      <alignment horizontal="center" vertical="center" wrapText="1"/>
    </xf>
    <xf numFmtId="0" fontId="30" fillId="0" borderId="88" xfId="0" applyNumberFormat="1" applyFont="1" applyBorder="1" applyAlignment="1">
      <alignment horizontal="center" vertical="center" wrapText="1"/>
    </xf>
    <xf numFmtId="0" fontId="0" fillId="0" borderId="86" xfId="0" applyFont="1" applyBorder="1" applyAlignment="1">
      <alignment vertical="center" wrapText="1"/>
    </xf>
    <xf numFmtId="0" fontId="30" fillId="0" borderId="20" xfId="0" applyNumberFormat="1" applyFont="1" applyBorder="1" applyAlignment="1">
      <alignment horizontal="center" vertical="center" wrapText="1"/>
    </xf>
    <xf numFmtId="0" fontId="30" fillId="0" borderId="39" xfId="0" applyNumberFormat="1" applyFont="1" applyBorder="1" applyAlignment="1">
      <alignment horizontal="center" vertical="center" wrapText="1"/>
    </xf>
    <xf numFmtId="0" fontId="30" fillId="0" borderId="72" xfId="0" applyNumberFormat="1" applyFont="1" applyBorder="1" applyAlignment="1">
      <alignment horizontal="distributed" vertical="center"/>
    </xf>
    <xf numFmtId="0" fontId="30" fillId="0" borderId="82" xfId="0" applyNumberFormat="1" applyFont="1" applyBorder="1" applyAlignment="1">
      <alignment horizontal="distributed" vertical="center"/>
    </xf>
    <xf numFmtId="0" fontId="27" fillId="0" borderId="27" xfId="0" applyFont="1" applyBorder="1" applyAlignment="1">
      <alignment horizontal="center" vertical="center"/>
    </xf>
    <xf numFmtId="0" fontId="27" fillId="0" borderId="16" xfId="0" applyFont="1" applyBorder="1" applyAlignment="1">
      <alignment horizontal="center" vertical="center"/>
    </xf>
    <xf numFmtId="0" fontId="27" fillId="0" borderId="42" xfId="0" applyFont="1" applyBorder="1" applyAlignment="1">
      <alignment horizontal="center" vertical="center"/>
    </xf>
    <xf numFmtId="0" fontId="27" fillId="0" borderId="15" xfId="0" applyFont="1" applyBorder="1" applyAlignment="1">
      <alignment horizontal="center" vertical="center"/>
    </xf>
    <xf numFmtId="0" fontId="27" fillId="0" borderId="35" xfId="0" applyFont="1" applyBorder="1" applyAlignment="1">
      <alignment horizontal="center" vertical="center"/>
    </xf>
    <xf numFmtId="0" fontId="27" fillId="0" borderId="39" xfId="0" applyFont="1" applyBorder="1" applyAlignment="1">
      <alignment horizontal="center" vertical="center"/>
    </xf>
    <xf numFmtId="0" fontId="27" fillId="0" borderId="15" xfId="0" applyFont="1" applyBorder="1" applyAlignment="1">
      <alignment horizontal="distributed" vertical="center"/>
    </xf>
    <xf numFmtId="0" fontId="27" fillId="0" borderId="19" xfId="0" applyFont="1" applyBorder="1" applyAlignment="1">
      <alignment horizontal="distributed" vertical="center"/>
    </xf>
    <xf numFmtId="0" fontId="27" fillId="0" borderId="50" xfId="0" applyFont="1" applyBorder="1" applyAlignment="1">
      <alignment horizontal="distributed" vertical="center"/>
    </xf>
    <xf numFmtId="0" fontId="27" fillId="0" borderId="58" xfId="0" applyFont="1" applyBorder="1" applyAlignment="1">
      <alignment horizontal="distributed" vertical="center"/>
    </xf>
    <xf numFmtId="0" fontId="27" fillId="0" borderId="72" xfId="0" applyFont="1" applyBorder="1" applyAlignment="1">
      <alignment horizontal="distributed" vertical="center"/>
    </xf>
    <xf numFmtId="0" fontId="27" fillId="0" borderId="20" xfId="0" applyFont="1" applyBorder="1" applyAlignment="1">
      <alignment horizontal="center" vertical="center"/>
    </xf>
    <xf numFmtId="0" fontId="27" fillId="0" borderId="39" xfId="0" applyFont="1" applyBorder="1" applyAlignment="1">
      <alignment horizontal="distributed" vertical="center"/>
    </xf>
    <xf numFmtId="0" fontId="27" fillId="0" borderId="29" xfId="0" applyFont="1" applyBorder="1" applyAlignment="1">
      <alignment horizontal="center" vertical="center"/>
    </xf>
    <xf numFmtId="0" fontId="27" fillId="0" borderId="80" xfId="0" applyNumberFormat="1" applyFont="1" applyBorder="1" applyAlignment="1">
      <alignment horizontal="center" vertical="center" wrapText="1"/>
    </xf>
    <xf numFmtId="0" fontId="27" fillId="0" borderId="79" xfId="0" applyNumberFormat="1" applyFont="1" applyBorder="1" applyAlignment="1">
      <alignment horizontal="center" vertical="center" wrapText="1"/>
    </xf>
    <xf numFmtId="0" fontId="27" fillId="0" borderId="11" xfId="0" applyNumberFormat="1" applyFont="1" applyBorder="1" applyAlignment="1">
      <alignment horizontal="center" vertical="center"/>
    </xf>
    <xf numFmtId="0" fontId="27" fillId="0" borderId="59" xfId="0" applyNumberFormat="1" applyFont="1" applyBorder="1" applyAlignment="1">
      <alignment horizontal="center" vertical="center"/>
    </xf>
    <xf numFmtId="0" fontId="27" fillId="0" borderId="62" xfId="0" applyNumberFormat="1" applyFont="1" applyBorder="1" applyAlignment="1">
      <alignment horizontal="distributed" vertical="center"/>
    </xf>
    <xf numFmtId="0" fontId="27" fillId="0" borderId="63" xfId="0" applyNumberFormat="1" applyFont="1" applyBorder="1" applyAlignment="1">
      <alignment horizontal="distributed" vertical="center"/>
    </xf>
    <xf numFmtId="0" fontId="27" fillId="0" borderId="27" xfId="0" applyNumberFormat="1" applyFont="1" applyBorder="1" applyAlignment="1">
      <alignment horizontal="distributed" vertical="center"/>
    </xf>
    <xf numFmtId="0" fontId="27" fillId="0" borderId="16" xfId="0" applyNumberFormat="1" applyFont="1" applyBorder="1" applyAlignment="1">
      <alignment horizontal="distributed" vertical="center"/>
    </xf>
    <xf numFmtId="0" fontId="27" fillId="0" borderId="61" xfId="0" applyNumberFormat="1" applyFont="1" applyBorder="1" applyAlignment="1">
      <alignment horizontal="center" vertical="center" wrapText="1"/>
    </xf>
    <xf numFmtId="0" fontId="27" fillId="0" borderId="21" xfId="0" applyNumberFormat="1" applyFont="1" applyBorder="1" applyAlignment="1">
      <alignment horizontal="center" vertical="center" wrapText="1"/>
    </xf>
    <xf numFmtId="0" fontId="27" fillId="0" borderId="15" xfId="0" applyNumberFormat="1" applyFont="1" applyBorder="1" applyAlignment="1">
      <alignment horizontal="center" vertical="center" wrapText="1"/>
    </xf>
    <xf numFmtId="0" fontId="27" fillId="0" borderId="17" xfId="0" applyNumberFormat="1" applyFont="1" applyBorder="1" applyAlignment="1">
      <alignment horizontal="center" vertical="center" wrapText="1"/>
    </xf>
    <xf numFmtId="0" fontId="27" fillId="0" borderId="13" xfId="0" applyNumberFormat="1" applyFont="1" applyBorder="1" applyAlignment="1">
      <alignment horizontal="center" vertical="center" wrapText="1"/>
    </xf>
    <xf numFmtId="0" fontId="27" fillId="0" borderId="48" xfId="0" applyNumberFormat="1" applyFont="1" applyBorder="1" applyAlignment="1">
      <alignment horizontal="distributed" vertical="center"/>
    </xf>
    <xf numFmtId="0" fontId="27" fillId="0" borderId="50" xfId="0" applyNumberFormat="1" applyFont="1" applyBorder="1" applyAlignment="1">
      <alignment horizontal="distributed" vertical="center"/>
    </xf>
    <xf numFmtId="0" fontId="27" fillId="0" borderId="72" xfId="0" applyNumberFormat="1" applyFont="1" applyBorder="1" applyAlignment="1">
      <alignment horizontal="distributed" vertical="center"/>
    </xf>
    <xf numFmtId="0" fontId="27" fillId="0" borderId="58" xfId="0" applyNumberFormat="1" applyFont="1" applyBorder="1" applyAlignment="1">
      <alignment horizontal="distributed" vertical="center"/>
    </xf>
    <xf numFmtId="0" fontId="27" fillId="0" borderId="42" xfId="0" applyNumberFormat="1" applyFont="1" applyBorder="1" applyAlignment="1">
      <alignment horizontal="distributed" vertical="center"/>
    </xf>
    <xf numFmtId="0" fontId="27" fillId="0" borderId="15" xfId="0" applyNumberFormat="1" applyFont="1" applyBorder="1" applyAlignment="1">
      <alignment horizontal="distributed" vertical="center"/>
    </xf>
    <xf numFmtId="0" fontId="27" fillId="0" borderId="33" xfId="0" applyNumberFormat="1" applyFont="1" applyBorder="1" applyAlignment="1">
      <alignment horizontal="center" vertical="center"/>
    </xf>
    <xf numFmtId="0" fontId="27" fillId="0" borderId="89" xfId="0" applyNumberFormat="1" applyFont="1" applyBorder="1" applyAlignment="1">
      <alignment horizontal="center" vertical="center"/>
    </xf>
    <xf numFmtId="0" fontId="27" fillId="0" borderId="73" xfId="0" applyFont="1" applyBorder="1" applyAlignment="1">
      <alignment horizontal="distributed" vertical="center" wrapText="1"/>
    </xf>
    <xf numFmtId="0" fontId="27" fillId="0" borderId="66" xfId="0" applyFont="1" applyBorder="1" applyAlignment="1">
      <alignment horizontal="distributed" vertical="center" wrapText="1"/>
    </xf>
    <xf numFmtId="0" fontId="27" fillId="0" borderId="73"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63" xfId="0" applyFont="1" applyBorder="1" applyAlignment="1">
      <alignment horizontal="distributed" vertical="center" wrapText="1"/>
    </xf>
    <xf numFmtId="0" fontId="27" fillId="0" borderId="74"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7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73" xfId="0" applyFont="1" applyBorder="1" applyAlignment="1">
      <alignment horizontal="right" vertical="center" wrapText="1"/>
    </xf>
    <xf numFmtId="0" fontId="27" fillId="0" borderId="63" xfId="0" applyFont="1" applyBorder="1" applyAlignment="1">
      <alignment horizontal="right" vertical="center" wrapText="1"/>
    </xf>
    <xf numFmtId="0" fontId="27" fillId="0" borderId="66" xfId="0" applyFont="1" applyBorder="1" applyAlignment="1">
      <alignment horizontal="center" vertical="center" wrapText="1"/>
    </xf>
    <xf numFmtId="0" fontId="26" fillId="0" borderId="0" xfId="0" applyNumberFormat="1" applyFont="1" applyAlignment="1">
      <alignment horizontal="center" vertical="center"/>
    </xf>
    <xf numFmtId="0" fontId="27" fillId="0" borderId="80" xfId="0" applyNumberFormat="1" applyFont="1" applyBorder="1" applyAlignment="1">
      <alignment horizontal="distributed" vertical="center" wrapText="1"/>
    </xf>
    <xf numFmtId="0" fontId="27" fillId="0" borderId="79" xfId="0" applyNumberFormat="1" applyFont="1" applyBorder="1" applyAlignment="1">
      <alignment horizontal="distributed" vertical="center" wrapText="1"/>
    </xf>
    <xf numFmtId="0" fontId="27" fillId="0" borderId="70" xfId="0" applyNumberFormat="1" applyFont="1" applyBorder="1" applyAlignment="1">
      <alignment horizontal="center" vertical="center"/>
    </xf>
    <xf numFmtId="0" fontId="27" fillId="0" borderId="67" xfId="0" applyNumberFormat="1" applyFont="1" applyBorder="1" applyAlignment="1">
      <alignment horizontal="distributed" vertical="center"/>
    </xf>
    <xf numFmtId="0" fontId="27" fillId="0" borderId="81" xfId="0" applyNumberFormat="1" applyFont="1" applyBorder="1" applyAlignment="1">
      <alignment horizontal="distributed" vertical="center"/>
    </xf>
    <xf numFmtId="0" fontId="27" fillId="0" borderId="90" xfId="0" applyNumberFormat="1" applyFont="1" applyBorder="1" applyAlignment="1">
      <alignment horizontal="distributed" vertical="center"/>
    </xf>
    <xf numFmtId="0" fontId="27" fillId="0" borderId="29" xfId="0" applyNumberFormat="1" applyFont="1" applyBorder="1" applyAlignment="1">
      <alignment horizontal="distributed" vertical="center"/>
    </xf>
    <xf numFmtId="0" fontId="27" fillId="0" borderId="67" xfId="0" applyNumberFormat="1" applyFont="1" applyBorder="1" applyAlignment="1">
      <alignment horizontal="center" vertical="center"/>
    </xf>
    <xf numFmtId="0" fontId="27" fillId="0" borderId="81" xfId="0" applyNumberFormat="1" applyFont="1" applyBorder="1" applyAlignment="1">
      <alignment horizontal="center" vertical="center"/>
    </xf>
    <xf numFmtId="0" fontId="27" fillId="0" borderId="68" xfId="0" applyNumberFormat="1" applyFont="1" applyBorder="1" applyAlignment="1">
      <alignment horizontal="center" vertical="center"/>
    </xf>
    <xf numFmtId="0" fontId="27" fillId="0" borderId="78" xfId="0" applyNumberFormat="1" applyFont="1" applyBorder="1" applyAlignment="1">
      <alignment horizontal="center" vertical="center" wrapText="1"/>
    </xf>
    <xf numFmtId="0" fontId="27" fillId="0" borderId="80" xfId="0" applyNumberFormat="1" applyFont="1" applyBorder="1" applyAlignment="1">
      <alignment horizontal="distributed" vertical="center"/>
    </xf>
    <xf numFmtId="0" fontId="27" fillId="0" borderId="79" xfId="0" applyNumberFormat="1" applyFont="1" applyBorder="1" applyAlignment="1">
      <alignment horizontal="distributed" vertical="center"/>
    </xf>
    <xf numFmtId="0" fontId="27" fillId="0" borderId="78" xfId="0" applyNumberFormat="1" applyFont="1" applyBorder="1" applyAlignment="1">
      <alignment horizontal="center" vertical="center"/>
    </xf>
    <xf numFmtId="0" fontId="27" fillId="0" borderId="79" xfId="0" applyNumberFormat="1" applyFont="1" applyBorder="1" applyAlignment="1">
      <alignment horizontal="center" vertical="center"/>
    </xf>
    <xf numFmtId="0" fontId="27" fillId="0" borderId="78" xfId="0" applyNumberFormat="1" applyFont="1" applyBorder="1" applyAlignment="1">
      <alignment horizontal="distributed" vertical="center"/>
    </xf>
    <xf numFmtId="0" fontId="27" fillId="0" borderId="102" xfId="0" applyNumberFormat="1" applyFont="1" applyBorder="1" applyAlignment="1">
      <alignment horizontal="distributed" vertical="center"/>
    </xf>
    <xf numFmtId="0" fontId="27" fillId="0" borderId="103" xfId="0" applyNumberFormat="1" applyFont="1" applyBorder="1" applyAlignment="1">
      <alignment horizontal="distributed" vertical="center"/>
    </xf>
    <xf numFmtId="0" fontId="27" fillId="0" borderId="14" xfId="0" applyNumberFormat="1" applyFont="1" applyBorder="1" applyAlignment="1">
      <alignment horizontal="center" vertical="center"/>
    </xf>
    <xf numFmtId="0" fontId="27" fillId="0" borderId="32" xfId="0" applyNumberFormat="1" applyFont="1" applyBorder="1" applyAlignment="1">
      <alignment horizontal="distributed" vertical="center"/>
    </xf>
    <xf numFmtId="0" fontId="27" fillId="0" borderId="33" xfId="0" applyNumberFormat="1" applyFont="1" applyBorder="1" applyAlignment="1">
      <alignment horizontal="distributed" vertical="center"/>
    </xf>
    <xf numFmtId="0" fontId="27" fillId="0" borderId="91" xfId="0" applyNumberFormat="1" applyFont="1" applyBorder="1" applyAlignment="1">
      <alignment horizontal="distributed" vertical="center"/>
    </xf>
    <xf numFmtId="0" fontId="27" fillId="0" borderId="91" xfId="0" applyNumberFormat="1" applyFont="1" applyBorder="1" applyAlignment="1">
      <alignment horizontal="center" vertical="center"/>
    </xf>
    <xf numFmtId="38" fontId="27" fillId="0" borderId="10" xfId="35" applyFont="1" applyBorder="1" applyAlignment="1">
      <alignment horizontal="right" vertical="center"/>
    </xf>
    <xf numFmtId="0" fontId="27" fillId="0" borderId="10" xfId="0" applyFont="1" applyBorder="1" applyAlignment="1">
      <alignment vertical="center"/>
    </xf>
    <xf numFmtId="38" fontId="27" fillId="0" borderId="0" xfId="35" applyFont="1" applyBorder="1" applyAlignment="1">
      <alignment horizontal="right" vertical="center"/>
    </xf>
    <xf numFmtId="0" fontId="27" fillId="0" borderId="0" xfId="0" applyFont="1" applyBorder="1" applyAlignment="1">
      <alignment vertical="center"/>
    </xf>
    <xf numFmtId="0" fontId="27" fillId="0" borderId="0" xfId="0" applyNumberFormat="1" applyFont="1" applyBorder="1" applyAlignment="1">
      <alignment horizontal="distributed" vertical="center" justifyLastLine="1"/>
    </xf>
    <xf numFmtId="0" fontId="27" fillId="0" borderId="42" xfId="0" applyNumberFormat="1" applyFont="1" applyBorder="1" applyAlignment="1">
      <alignment horizontal="distributed" vertical="center" justifyLastLine="1"/>
    </xf>
    <xf numFmtId="0" fontId="27" fillId="0" borderId="26" xfId="0" applyNumberFormat="1" applyFont="1" applyBorder="1" applyAlignment="1">
      <alignment horizontal="distributed" vertical="center" justifyLastLine="1"/>
    </xf>
    <xf numFmtId="0" fontId="27" fillId="0" borderId="15" xfId="0" applyNumberFormat="1" applyFont="1" applyBorder="1" applyAlignment="1">
      <alignment horizontal="distributed" vertical="center" justifyLastLine="1"/>
    </xf>
    <xf numFmtId="0" fontId="27" fillId="0" borderId="19" xfId="0" applyNumberFormat="1" applyFont="1" applyBorder="1" applyAlignment="1">
      <alignment horizontal="distributed" vertical="center" justifyLastLine="1"/>
    </xf>
    <xf numFmtId="0" fontId="27" fillId="0" borderId="26" xfId="0" applyFont="1" applyBorder="1" applyAlignment="1">
      <alignment horizontal="distributed" vertical="center" justifyLastLine="1"/>
    </xf>
    <xf numFmtId="0" fontId="27" fillId="0" borderId="35" xfId="0" applyFont="1" applyBorder="1" applyAlignment="1">
      <alignment horizontal="distributed" vertical="center" justifyLastLine="1"/>
    </xf>
    <xf numFmtId="0" fontId="27" fillId="0" borderId="15" xfId="0" applyFont="1" applyBorder="1" applyAlignment="1">
      <alignment horizontal="distributed" vertical="center" justifyLastLine="1"/>
    </xf>
    <xf numFmtId="0" fontId="27" fillId="0" borderId="19" xfId="0" applyFont="1" applyBorder="1" applyAlignment="1">
      <alignment horizontal="distributed" vertical="center" justifyLastLine="1"/>
    </xf>
    <xf numFmtId="0" fontId="27" fillId="0" borderId="39" xfId="0" applyFont="1" applyBorder="1" applyAlignment="1">
      <alignment horizontal="distributed" vertical="center" justifyLastLine="1"/>
    </xf>
    <xf numFmtId="0" fontId="27" fillId="0" borderId="76" xfId="0" applyFont="1" applyBorder="1" applyAlignment="1">
      <alignment horizontal="distributed" vertical="center" justifyLastLine="1"/>
    </xf>
    <xf numFmtId="0" fontId="27" fillId="0" borderId="77" xfId="0" applyFont="1" applyBorder="1" applyAlignment="1">
      <alignment horizontal="distributed" vertical="center" justifyLastLine="1"/>
    </xf>
    <xf numFmtId="0" fontId="27" fillId="0" borderId="27" xfId="0" applyNumberFormat="1" applyFont="1" applyBorder="1" applyAlignment="1">
      <alignment horizontal="distributed" vertical="center" justifyLastLine="1"/>
    </xf>
    <xf numFmtId="0" fontId="27" fillId="0" borderId="16" xfId="0" applyNumberFormat="1" applyFont="1" applyBorder="1" applyAlignment="1">
      <alignment horizontal="distributed" vertical="center" justifyLastLine="1"/>
    </xf>
    <xf numFmtId="0" fontId="27" fillId="0" borderId="29" xfId="0" applyNumberFormat="1" applyFont="1" applyBorder="1" applyAlignment="1">
      <alignment horizontal="distributed" vertical="center" justifyLastLine="1"/>
    </xf>
    <xf numFmtId="0" fontId="27" fillId="0" borderId="20" xfId="0" applyNumberFormat="1" applyFont="1" applyBorder="1" applyAlignment="1">
      <alignment horizontal="distributed" vertical="center" justifyLastLine="1"/>
    </xf>
    <xf numFmtId="0" fontId="27" fillId="0" borderId="39" xfId="0" applyNumberFormat="1" applyFont="1" applyBorder="1" applyAlignment="1">
      <alignment horizontal="distributed" vertical="center" justifyLastLine="1"/>
    </xf>
    <xf numFmtId="0" fontId="27" fillId="0" borderId="21" xfId="0" applyNumberFormat="1" applyFont="1" applyBorder="1" applyAlignment="1">
      <alignment horizontal="distributed" vertical="center" justifyLastLine="1"/>
    </xf>
    <xf numFmtId="0" fontId="27" fillId="0" borderId="21" xfId="0" applyNumberFormat="1" applyFont="1" applyBorder="1" applyAlignment="1">
      <alignment horizontal="center" vertical="center" justifyLastLine="1"/>
    </xf>
    <xf numFmtId="0" fontId="27" fillId="0" borderId="15" xfId="0" applyNumberFormat="1" applyFont="1" applyBorder="1" applyAlignment="1">
      <alignment horizontal="center" vertical="center" justifyLastLine="1"/>
    </xf>
    <xf numFmtId="0" fontId="27" fillId="0" borderId="61" xfId="0" applyNumberFormat="1" applyFont="1" applyBorder="1" applyAlignment="1">
      <alignment horizontal="center" vertical="center" justifyLastLine="1"/>
    </xf>
    <xf numFmtId="0" fontId="27" fillId="0" borderId="31" xfId="0" applyNumberFormat="1" applyFont="1" applyBorder="1" applyAlignment="1">
      <alignment horizontal="center" vertical="center" justifyLastLine="1"/>
    </xf>
    <xf numFmtId="0" fontId="27" fillId="0" borderId="0" xfId="0" applyNumberFormat="1" applyFont="1" applyBorder="1" applyAlignment="1">
      <alignment horizontal="center" vertical="center" justifyLastLine="1"/>
    </xf>
    <xf numFmtId="0" fontId="27" fillId="0" borderId="59" xfId="0" applyNumberFormat="1" applyFont="1" applyBorder="1" applyAlignment="1">
      <alignment horizontal="center" vertical="center" justifyLastLine="1"/>
    </xf>
    <xf numFmtId="0" fontId="27" fillId="0" borderId="66" xfId="45" applyFont="1" applyBorder="1" applyAlignment="1">
      <alignment horizontal="center" vertical="center"/>
    </xf>
    <xf numFmtId="0" fontId="27" fillId="0" borderId="58" xfId="45" applyFont="1" applyBorder="1" applyAlignment="1">
      <alignment horizontal="center" vertical="center"/>
    </xf>
    <xf numFmtId="0" fontId="27" fillId="0" borderId="49" xfId="45" applyFont="1" applyBorder="1" applyAlignment="1">
      <alignment horizontal="center" vertical="center"/>
    </xf>
    <xf numFmtId="0" fontId="27" fillId="0" borderId="92" xfId="45" applyFont="1" applyBorder="1" applyAlignment="1">
      <alignment horizontal="center" vertical="center"/>
    </xf>
    <xf numFmtId="0" fontId="27" fillId="0" borderId="73" xfId="45" applyFont="1" applyBorder="1" applyAlignment="1">
      <alignment horizontal="center" vertical="center"/>
    </xf>
    <xf numFmtId="0" fontId="27" fillId="0" borderId="0" xfId="45" applyFont="1" applyAlignment="1">
      <alignment vertical="center"/>
    </xf>
    <xf numFmtId="0" fontId="27" fillId="0" borderId="81" xfId="45" applyNumberFormat="1" applyFont="1" applyBorder="1" applyAlignment="1">
      <alignment horizontal="center" vertical="center"/>
    </xf>
    <xf numFmtId="0" fontId="27" fillId="0" borderId="68" xfId="45" applyNumberFormat="1" applyFont="1" applyBorder="1" applyAlignment="1">
      <alignment horizontal="center" vertical="center"/>
    </xf>
    <xf numFmtId="0" fontId="27" fillId="0" borderId="50" xfId="45" applyFont="1" applyBorder="1" applyAlignment="1">
      <alignment horizontal="center" vertical="center"/>
    </xf>
    <xf numFmtId="0" fontId="27" fillId="0" borderId="32" xfId="45" applyNumberFormat="1" applyFont="1" applyBorder="1" applyAlignment="1">
      <alignment horizontal="center" vertical="center"/>
    </xf>
    <xf numFmtId="0" fontId="27" fillId="0" borderId="33" xfId="45" applyNumberFormat="1" applyFont="1" applyBorder="1" applyAlignment="1">
      <alignment horizontal="center" vertical="center"/>
    </xf>
    <xf numFmtId="0" fontId="27" fillId="0" borderId="57" xfId="45" applyNumberFormat="1" applyFont="1" applyBorder="1" applyAlignment="1">
      <alignment horizontal="center" vertical="center"/>
    </xf>
    <xf numFmtId="0" fontId="27" fillId="0" borderId="78" xfId="45" applyNumberFormat="1" applyFont="1" applyBorder="1" applyAlignment="1">
      <alignment horizontal="center" vertical="center"/>
    </xf>
    <xf numFmtId="0" fontId="27" fillId="0" borderId="79" xfId="45" applyNumberFormat="1" applyFont="1" applyBorder="1" applyAlignment="1">
      <alignment horizontal="center" vertical="center"/>
    </xf>
    <xf numFmtId="0" fontId="27" fillId="0" borderId="91" xfId="45" applyNumberFormat="1" applyFont="1" applyBorder="1" applyAlignment="1">
      <alignment horizontal="center" vertical="center"/>
    </xf>
    <xf numFmtId="0" fontId="27" fillId="0" borderId="67" xfId="45" applyNumberFormat="1" applyFont="1" applyBorder="1" applyAlignment="1">
      <alignment horizontal="center" vertical="center"/>
    </xf>
    <xf numFmtId="0" fontId="27" fillId="0" borderId="50" xfId="0" applyFont="1" applyBorder="1" applyAlignment="1">
      <alignment horizontal="center" vertical="center" shrinkToFit="1"/>
    </xf>
    <xf numFmtId="0" fontId="27" fillId="0" borderId="58" xfId="0" applyFont="1" applyBorder="1" applyAlignment="1">
      <alignment horizontal="center" vertical="center" shrinkToFit="1"/>
    </xf>
    <xf numFmtId="0" fontId="27" fillId="0" borderId="50" xfId="0" applyFont="1" applyBorder="1" applyAlignment="1">
      <alignment horizontal="center" vertical="center" wrapText="1"/>
    </xf>
    <xf numFmtId="0" fontId="27" fillId="0" borderId="72"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7" xfId="0" applyNumberFormat="1" applyFont="1" applyBorder="1" applyAlignment="1">
      <alignment horizontal="center" vertical="center" wrapText="1"/>
    </xf>
    <xf numFmtId="0" fontId="27" fillId="0" borderId="16" xfId="0" applyNumberFormat="1" applyFont="1" applyBorder="1" applyAlignment="1">
      <alignment horizontal="center" vertical="center" wrapText="1"/>
    </xf>
    <xf numFmtId="0" fontId="27" fillId="0" borderId="35" xfId="0" applyFont="1" applyBorder="1" applyAlignment="1">
      <alignment horizontal="center" vertical="center" wrapText="1"/>
    </xf>
    <xf numFmtId="0" fontId="27" fillId="0" borderId="20" xfId="0" applyFont="1" applyBorder="1" applyAlignment="1">
      <alignment horizontal="center" vertical="center" wrapText="1"/>
    </xf>
    <xf numFmtId="0" fontId="28" fillId="0" borderId="49" xfId="0" applyNumberFormat="1" applyFont="1" applyBorder="1" applyAlignment="1">
      <alignment horizontal="distributed" vertical="center" justifyLastLine="1"/>
    </xf>
    <xf numFmtId="0" fontId="28" fillId="0" borderId="92" xfId="0" applyNumberFormat="1" applyFont="1" applyBorder="1" applyAlignment="1">
      <alignment horizontal="distributed" vertical="center" justifyLastLine="1"/>
    </xf>
    <xf numFmtId="0" fontId="28" fillId="0" borderId="75" xfId="0" applyNumberFormat="1" applyFont="1" applyBorder="1" applyAlignment="1">
      <alignment horizontal="distributed" vertical="center" justifyLastLine="1"/>
    </xf>
    <xf numFmtId="0" fontId="28" fillId="0" borderId="29" xfId="0" applyNumberFormat="1" applyFont="1" applyBorder="1" applyAlignment="1">
      <alignment horizontal="distributed" vertical="center" justifyLastLine="1"/>
    </xf>
    <xf numFmtId="0" fontId="28" fillId="0" borderId="16" xfId="0" applyNumberFormat="1" applyFont="1" applyBorder="1" applyAlignment="1">
      <alignment horizontal="distributed" vertical="center" justifyLastLine="1"/>
    </xf>
    <xf numFmtId="0" fontId="28" fillId="0" borderId="27" xfId="0" applyNumberFormat="1" applyFont="1" applyBorder="1" applyAlignment="1">
      <alignment horizontal="distributed" vertical="center" justifyLastLine="1"/>
    </xf>
    <xf numFmtId="0" fontId="28" fillId="0" borderId="20" xfId="0" applyNumberFormat="1" applyFont="1" applyBorder="1" applyAlignment="1">
      <alignment horizontal="distributed" vertical="center" justifyLastLine="1"/>
    </xf>
    <xf numFmtId="0" fontId="28" fillId="0" borderId="93" xfId="0" applyNumberFormat="1" applyFont="1" applyBorder="1" applyAlignment="1">
      <alignment horizontal="distributed" vertical="center" justifyLastLine="1"/>
    </xf>
    <xf numFmtId="0" fontId="28" fillId="0" borderId="15" xfId="0" applyNumberFormat="1" applyFont="1" applyBorder="1" applyAlignment="1">
      <alignment horizontal="distributed" vertical="center" justifyLastLine="1"/>
    </xf>
    <xf numFmtId="0" fontId="28" fillId="0" borderId="19" xfId="0" applyNumberFormat="1" applyFont="1" applyBorder="1" applyAlignment="1">
      <alignment horizontal="distributed" vertical="center" justifyLastLine="1"/>
    </xf>
    <xf numFmtId="0" fontId="28" fillId="0" borderId="50" xfId="0" applyNumberFormat="1" applyFont="1" applyBorder="1" applyAlignment="1">
      <alignment horizontal="distributed" vertical="center" justifyLastLine="1"/>
    </xf>
    <xf numFmtId="0" fontId="30" fillId="0" borderId="48" xfId="0" applyNumberFormat="1" applyFont="1" applyBorder="1" applyAlignment="1">
      <alignment horizontal="left" vertical="center"/>
    </xf>
    <xf numFmtId="0" fontId="35" fillId="0" borderId="0" xfId="0" applyNumberFormat="1" applyFont="1">
      <alignment vertical="center"/>
    </xf>
    <xf numFmtId="0" fontId="28" fillId="0" borderId="94" xfId="0" applyNumberFormat="1" applyFont="1" applyBorder="1" applyAlignment="1">
      <alignment horizontal="center" vertical="center" wrapText="1"/>
    </xf>
    <xf numFmtId="0" fontId="28" fillId="0" borderId="81" xfId="0" applyNumberFormat="1" applyFont="1" applyBorder="1" applyAlignment="1">
      <alignment horizontal="center" vertical="center" wrapText="1"/>
    </xf>
    <xf numFmtId="0" fontId="28" fillId="0" borderId="74" xfId="0" applyNumberFormat="1" applyFont="1" applyBorder="1" applyAlignment="1">
      <alignment horizontal="center" vertical="center"/>
    </xf>
    <xf numFmtId="0" fontId="28" fillId="0" borderId="20" xfId="0" applyNumberFormat="1" applyFont="1" applyBorder="1" applyAlignment="1">
      <alignment horizontal="center" vertical="center"/>
    </xf>
    <xf numFmtId="0" fontId="28" fillId="0" borderId="93" xfId="0" applyNumberFormat="1" applyFont="1" applyBorder="1" applyAlignment="1">
      <alignment horizontal="center" vertical="center"/>
    </xf>
    <xf numFmtId="0" fontId="28" fillId="0" borderId="95" xfId="0" applyNumberFormat="1" applyFont="1" applyBorder="1" applyAlignment="1">
      <alignment horizontal="center" vertical="center"/>
    </xf>
    <xf numFmtId="0" fontId="28" fillId="0" borderId="96" xfId="0" applyNumberFormat="1" applyFont="1" applyBorder="1" applyAlignment="1">
      <alignment horizontal="center" vertical="center"/>
    </xf>
    <xf numFmtId="0" fontId="28" fillId="0" borderId="97" xfId="0" applyNumberFormat="1" applyFont="1" applyBorder="1" applyAlignment="1">
      <alignment horizontal="center" vertical="center" wrapText="1"/>
    </xf>
    <xf numFmtId="0" fontId="28" fillId="0" borderId="96" xfId="0" applyNumberFormat="1" applyFont="1" applyBorder="1" applyAlignment="1">
      <alignment horizontal="center" vertical="center" wrapText="1"/>
    </xf>
    <xf numFmtId="0" fontId="28" fillId="0" borderId="95" xfId="0" applyNumberFormat="1" applyFont="1" applyBorder="1" applyAlignment="1">
      <alignment horizontal="center" vertical="center" wrapText="1"/>
    </xf>
    <xf numFmtId="0" fontId="28" fillId="0" borderId="98" xfId="0" applyNumberFormat="1" applyFont="1" applyBorder="1" applyAlignment="1">
      <alignment horizontal="center" vertical="center" wrapText="1"/>
    </xf>
    <xf numFmtId="0" fontId="28" fillId="0" borderId="0" xfId="45" applyNumberFormat="1" applyFont="1" applyBorder="1" applyAlignment="1">
      <alignment horizontal="distributed" vertical="center"/>
    </xf>
    <xf numFmtId="0" fontId="28" fillId="0" borderId="20" xfId="45" applyNumberFormat="1" applyFont="1" applyBorder="1" applyAlignment="1">
      <alignment horizontal="distributed" vertical="center"/>
    </xf>
    <xf numFmtId="0" fontId="28" fillId="0" borderId="0" xfId="45" applyNumberFormat="1" applyFont="1" applyBorder="1" applyAlignment="1">
      <alignment horizontal="distributed" vertical="center" wrapText="1"/>
    </xf>
    <xf numFmtId="0" fontId="28" fillId="0" borderId="20" xfId="45" applyNumberFormat="1" applyFont="1" applyBorder="1" applyAlignment="1">
      <alignment horizontal="distributed" vertical="center" wrapText="1"/>
    </xf>
    <xf numFmtId="0" fontId="28" fillId="0" borderId="67" xfId="45" applyNumberFormat="1" applyFont="1" applyBorder="1" applyAlignment="1">
      <alignment horizontal="center" vertical="center"/>
    </xf>
    <xf numFmtId="0" fontId="28" fillId="0" borderId="81" xfId="45" applyNumberFormat="1" applyFont="1" applyBorder="1" applyAlignment="1">
      <alignment horizontal="center" vertical="center"/>
    </xf>
    <xf numFmtId="0" fontId="28" fillId="0" borderId="48" xfId="45" applyNumberFormat="1" applyFont="1" applyBorder="1" applyAlignment="1">
      <alignment horizontal="center" vertical="center" wrapText="1"/>
    </xf>
    <xf numFmtId="0" fontId="28" fillId="0" borderId="70" xfId="45" applyNumberFormat="1" applyFont="1" applyBorder="1" applyAlignment="1">
      <alignment horizontal="center" vertical="center" wrapText="1"/>
    </xf>
    <xf numFmtId="0" fontId="28" fillId="0" borderId="14" xfId="45" applyNumberFormat="1" applyFont="1" applyBorder="1" applyAlignment="1">
      <alignment horizontal="center" vertical="center" wrapText="1"/>
    </xf>
    <xf numFmtId="0" fontId="28" fillId="0" borderId="59" xfId="45" applyNumberFormat="1" applyFont="1" applyBorder="1" applyAlignment="1">
      <alignment horizontal="center" vertical="center" wrapText="1"/>
    </xf>
    <xf numFmtId="0" fontId="28" fillId="0" borderId="31" xfId="45" applyNumberFormat="1" applyFont="1" applyBorder="1" applyAlignment="1">
      <alignment horizontal="center" vertical="center"/>
    </xf>
    <xf numFmtId="0" fontId="28" fillId="0" borderId="52" xfId="45" applyNumberFormat="1" applyFont="1" applyBorder="1" applyAlignment="1">
      <alignment horizontal="center" vertical="center"/>
    </xf>
    <xf numFmtId="0" fontId="28" fillId="0" borderId="0" xfId="45" applyNumberFormat="1" applyFont="1" applyBorder="1" applyAlignment="1">
      <alignment horizontal="center" vertical="center"/>
    </xf>
    <xf numFmtId="0" fontId="28" fillId="0" borderId="20" xfId="45" applyNumberFormat="1" applyFont="1" applyBorder="1" applyAlignment="1">
      <alignment horizontal="center" vertical="center"/>
    </xf>
    <xf numFmtId="0" fontId="25" fillId="0" borderId="0" xfId="45" applyNumberFormat="1" applyFont="1" applyBorder="1" applyAlignment="1">
      <alignment horizontal="center" vertical="center"/>
    </xf>
    <xf numFmtId="0" fontId="28" fillId="0" borderId="64" xfId="45" applyNumberFormat="1" applyFont="1" applyBorder="1" applyAlignment="1">
      <alignment horizontal="center" vertical="center" wrapText="1"/>
    </xf>
    <xf numFmtId="0" fontId="28" fillId="0" borderId="79" xfId="45" applyNumberFormat="1" applyFont="1" applyBorder="1" applyAlignment="1">
      <alignment horizontal="center" vertical="center" wrapText="1"/>
    </xf>
    <xf numFmtId="0" fontId="30" fillId="0" borderId="0" xfId="45" applyNumberFormat="1" applyFont="1" applyBorder="1">
      <alignment vertical="center"/>
    </xf>
    <xf numFmtId="0" fontId="28" fillId="0" borderId="35" xfId="45" applyNumberFormat="1" applyFont="1" applyBorder="1" applyAlignment="1">
      <alignment horizontal="center" vertical="center" textRotation="255"/>
    </xf>
    <xf numFmtId="0" fontId="28" fillId="0" borderId="20" xfId="45" applyNumberFormat="1" applyFont="1" applyBorder="1" applyAlignment="1">
      <alignment horizontal="center" vertical="center" textRotation="255"/>
    </xf>
    <xf numFmtId="0" fontId="28" fillId="0" borderId="51" xfId="45" applyNumberFormat="1" applyFont="1" applyBorder="1" applyAlignment="1">
      <alignment horizontal="center" vertical="center" textRotation="255"/>
    </xf>
    <xf numFmtId="0" fontId="28" fillId="0" borderId="21" xfId="45" applyNumberFormat="1" applyFont="1" applyBorder="1" applyAlignment="1">
      <alignment horizontal="center" vertical="center"/>
    </xf>
    <xf numFmtId="0" fontId="28" fillId="0" borderId="22" xfId="45" applyNumberFormat="1" applyFont="1" applyBorder="1" applyAlignment="1">
      <alignment horizontal="center" vertical="center"/>
    </xf>
    <xf numFmtId="0" fontId="30" fillId="0" borderId="48" xfId="45" applyNumberFormat="1" applyFont="1" applyBorder="1">
      <alignment vertical="center"/>
    </xf>
    <xf numFmtId="0" fontId="28" fillId="0" borderId="24" xfId="45" applyNumberFormat="1" applyFont="1" applyBorder="1" applyAlignment="1">
      <alignment horizontal="center" vertical="center"/>
    </xf>
    <xf numFmtId="0" fontId="28" fillId="0" borderId="28" xfId="45" applyNumberFormat="1" applyFont="1" applyBorder="1" applyAlignment="1">
      <alignment horizontal="center" vertical="center"/>
    </xf>
    <xf numFmtId="3" fontId="25" fillId="0" borderId="0" xfId="0" applyNumberFormat="1" applyFont="1" applyAlignment="1">
      <alignment horizontal="center" vertical="center"/>
    </xf>
    <xf numFmtId="3" fontId="27" fillId="0" borderId="11" xfId="0" applyNumberFormat="1" applyFont="1" applyBorder="1" applyAlignment="1">
      <alignment horizontal="center" vertical="center"/>
    </xf>
    <xf numFmtId="3" fontId="27" fillId="0" borderId="59" xfId="0" applyNumberFormat="1" applyFont="1" applyBorder="1" applyAlignment="1">
      <alignment horizontal="center" vertical="center"/>
    </xf>
    <xf numFmtId="3" fontId="27" fillId="0" borderId="36" xfId="0" applyNumberFormat="1" applyFont="1" applyBorder="1" applyAlignment="1">
      <alignment horizontal="center" vertical="center"/>
    </xf>
    <xf numFmtId="3" fontId="27" fillId="0" borderId="13" xfId="0" applyNumberFormat="1" applyFont="1" applyBorder="1" applyAlignment="1">
      <alignment horizontal="center" vertical="center"/>
    </xf>
    <xf numFmtId="3" fontId="27" fillId="0" borderId="78" xfId="0" applyNumberFormat="1" applyFont="1" applyBorder="1" applyAlignment="1">
      <alignment horizontal="center" vertical="center" wrapText="1"/>
    </xf>
    <xf numFmtId="3" fontId="27" fillId="0" borderId="79" xfId="0" applyNumberFormat="1" applyFont="1" applyBorder="1" applyAlignment="1">
      <alignment horizontal="center" vertical="center" wrapText="1"/>
    </xf>
    <xf numFmtId="3" fontId="27" fillId="0" borderId="57" xfId="0" applyNumberFormat="1" applyFont="1" applyBorder="1" applyAlignment="1">
      <alignment horizontal="center" vertical="center"/>
    </xf>
    <xf numFmtId="3" fontId="27" fillId="0" borderId="32" xfId="0" applyNumberFormat="1" applyFont="1" applyBorder="1" applyAlignment="1">
      <alignment horizontal="center" vertical="center"/>
    </xf>
    <xf numFmtId="3" fontId="27" fillId="0" borderId="33" xfId="0" applyNumberFormat="1" applyFont="1" applyBorder="1" applyAlignment="1">
      <alignment horizontal="center" vertical="center"/>
    </xf>
    <xf numFmtId="3" fontId="27" fillId="0" borderId="78" xfId="0" applyNumberFormat="1" applyFont="1" applyBorder="1" applyAlignment="1">
      <alignment horizontal="center" vertical="center"/>
    </xf>
    <xf numFmtId="3" fontId="27" fillId="0" borderId="79" xfId="0" applyNumberFormat="1" applyFont="1" applyBorder="1" applyAlignment="1">
      <alignment horizontal="center" vertical="center"/>
    </xf>
    <xf numFmtId="3" fontId="27" fillId="0" borderId="64" xfId="0" applyNumberFormat="1" applyFont="1" applyBorder="1" applyAlignment="1">
      <alignment horizontal="center" vertical="center" shrinkToFit="1"/>
    </xf>
    <xf numFmtId="3" fontId="27" fillId="0" borderId="80" xfId="0" applyNumberFormat="1" applyFont="1" applyBorder="1" applyAlignment="1">
      <alignment horizontal="center" vertical="center" shrinkToFit="1"/>
    </xf>
    <xf numFmtId="3" fontId="27" fillId="0" borderId="79" xfId="0" applyNumberFormat="1" applyFont="1" applyBorder="1" applyAlignment="1">
      <alignment horizontal="center" vertical="center" shrinkToFit="1"/>
    </xf>
    <xf numFmtId="3" fontId="27" fillId="0" borderId="80" xfId="0" applyNumberFormat="1" applyFont="1" applyBorder="1" applyAlignment="1">
      <alignment horizontal="center" vertical="center"/>
    </xf>
    <xf numFmtId="3" fontId="27" fillId="0" borderId="42" xfId="0" applyNumberFormat="1" applyFont="1" applyBorder="1" applyAlignment="1">
      <alignment horizontal="center" vertical="center"/>
    </xf>
    <xf numFmtId="3" fontId="27" fillId="0" borderId="15" xfId="0" applyNumberFormat="1" applyFont="1" applyBorder="1" applyAlignment="1">
      <alignment horizontal="center" vertical="center"/>
    </xf>
    <xf numFmtId="3" fontId="27" fillId="0" borderId="0" xfId="45" applyNumberFormat="1" applyFont="1" applyBorder="1">
      <alignment vertical="center"/>
    </xf>
    <xf numFmtId="3" fontId="25" fillId="0" borderId="0" xfId="45" applyNumberFormat="1" applyFont="1" applyAlignment="1">
      <alignment horizontal="center" vertical="center"/>
    </xf>
    <xf numFmtId="3" fontId="27" fillId="0" borderId="70" xfId="45" applyNumberFormat="1" applyFont="1" applyBorder="1" applyAlignment="1">
      <alignment horizontal="center" vertical="center"/>
    </xf>
    <xf numFmtId="3" fontId="27" fillId="0" borderId="60" xfId="45" applyNumberFormat="1" applyFont="1" applyBorder="1" applyAlignment="1">
      <alignment horizontal="center" vertical="center"/>
    </xf>
    <xf numFmtId="3" fontId="27" fillId="0" borderId="67" xfId="45" applyNumberFormat="1" applyFont="1" applyBorder="1" applyAlignment="1">
      <alignment horizontal="center" vertical="center"/>
    </xf>
    <xf numFmtId="3" fontId="27" fillId="0" borderId="81" xfId="45" applyNumberFormat="1" applyFont="1" applyBorder="1" applyAlignment="1">
      <alignment horizontal="center" vertical="center"/>
    </xf>
    <xf numFmtId="3" fontId="27" fillId="0" borderId="68" xfId="45" applyNumberFormat="1"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TableStyleLight1" xfId="19"/>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未定義"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171450</xdr:colOff>
      <xdr:row>1</xdr:row>
      <xdr:rowOff>0</xdr:rowOff>
    </xdr:from>
    <xdr:to>
      <xdr:col>3</xdr:col>
      <xdr:colOff>409575</xdr:colOff>
      <xdr:row>1</xdr:row>
      <xdr:rowOff>0</xdr:rowOff>
    </xdr:to>
    <xdr:sp macro="" textlink="">
      <xdr:nvSpPr>
        <xdr:cNvPr id="2" name="テキスト 7"/>
        <xdr:cNvSpPr txBox="1">
          <a:spLocks noChangeArrowheads="1"/>
        </xdr:cNvSpPr>
      </xdr:nvSpPr>
      <xdr:spPr bwMode="auto">
        <a:xfrm>
          <a:off x="4029075" y="17145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6145" name="テキスト 7"/>
        <xdr:cNvSpPr txBox="1">
          <a:spLocks noChangeArrowheads="1"/>
        </xdr:cNvSpPr>
      </xdr:nvSpPr>
      <xdr:spPr bwMode="auto">
        <a:xfrm>
          <a:off x="3238500"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21</xdr:col>
      <xdr:colOff>142875</xdr:colOff>
      <xdr:row>0</xdr:row>
      <xdr:rowOff>0</xdr:rowOff>
    </xdr:from>
    <xdr:to>
      <xdr:col>21</xdr:col>
      <xdr:colOff>1066800</xdr:colOff>
      <xdr:row>0</xdr:row>
      <xdr:rowOff>0</xdr:rowOff>
    </xdr:to>
    <xdr:sp macro="" textlink="">
      <xdr:nvSpPr>
        <xdr:cNvPr id="6146" name="テキスト 5"/>
        <xdr:cNvSpPr txBox="1">
          <a:spLocks noChangeArrowheads="1"/>
        </xdr:cNvSpPr>
      </xdr:nvSpPr>
      <xdr:spPr bwMode="auto">
        <a:xfrm>
          <a:off x="19545300" y="0"/>
          <a:ext cx="9239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47625</xdr:colOff>
      <xdr:row>0</xdr:row>
      <xdr:rowOff>0</xdr:rowOff>
    </xdr:from>
    <xdr:to>
      <xdr:col>22</xdr:col>
      <xdr:colOff>723900</xdr:colOff>
      <xdr:row>0</xdr:row>
      <xdr:rowOff>0</xdr:rowOff>
    </xdr:to>
    <xdr:sp macro="" textlink="">
      <xdr:nvSpPr>
        <xdr:cNvPr id="6147" name="テキスト 6"/>
        <xdr:cNvSpPr txBox="1">
          <a:spLocks noChangeArrowheads="1"/>
        </xdr:cNvSpPr>
      </xdr:nvSpPr>
      <xdr:spPr bwMode="auto">
        <a:xfrm>
          <a:off x="20735925" y="0"/>
          <a:ext cx="6762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351472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18</xdr:col>
      <xdr:colOff>142875</xdr:colOff>
      <xdr:row>0</xdr:row>
      <xdr:rowOff>0</xdr:rowOff>
    </xdr:from>
    <xdr:to>
      <xdr:col>18</xdr:col>
      <xdr:colOff>1066800</xdr:colOff>
      <xdr:row>0</xdr:row>
      <xdr:rowOff>0</xdr:rowOff>
    </xdr:to>
    <xdr:sp macro="" textlink="">
      <xdr:nvSpPr>
        <xdr:cNvPr id="3" name="テキスト 5"/>
        <xdr:cNvSpPr txBox="1">
          <a:spLocks noChangeArrowheads="1"/>
        </xdr:cNvSpPr>
      </xdr:nvSpPr>
      <xdr:spPr bwMode="auto">
        <a:xfrm>
          <a:off x="20202525" y="0"/>
          <a:ext cx="9239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19</xdr:col>
      <xdr:colOff>47625</xdr:colOff>
      <xdr:row>0</xdr:row>
      <xdr:rowOff>0</xdr:rowOff>
    </xdr:from>
    <xdr:to>
      <xdr:col>19</xdr:col>
      <xdr:colOff>723900</xdr:colOff>
      <xdr:row>0</xdr:row>
      <xdr:rowOff>0</xdr:rowOff>
    </xdr:to>
    <xdr:sp macro="" textlink="">
      <xdr:nvSpPr>
        <xdr:cNvPr id="4" name="テキスト 6"/>
        <xdr:cNvSpPr txBox="1">
          <a:spLocks noChangeArrowheads="1"/>
        </xdr:cNvSpPr>
      </xdr:nvSpPr>
      <xdr:spPr bwMode="auto">
        <a:xfrm>
          <a:off x="21221700" y="0"/>
          <a:ext cx="6762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049" name="テキスト 7"/>
        <xdr:cNvSpPr txBox="1">
          <a:spLocks noChangeArrowheads="1"/>
        </xdr:cNvSpPr>
      </xdr:nvSpPr>
      <xdr:spPr bwMode="auto">
        <a:xfrm>
          <a:off x="33432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171450</xdr:colOff>
      <xdr:row>0</xdr:row>
      <xdr:rowOff>0</xdr:rowOff>
    </xdr:from>
    <xdr:to>
      <xdr:col>4</xdr:col>
      <xdr:colOff>409575</xdr:colOff>
      <xdr:row>0</xdr:row>
      <xdr:rowOff>0</xdr:rowOff>
    </xdr:to>
    <xdr:sp macro="" textlink="">
      <xdr:nvSpPr>
        <xdr:cNvPr id="9217" name="テキスト 7"/>
        <xdr:cNvSpPr txBox="1">
          <a:spLocks noChangeArrowheads="1"/>
        </xdr:cNvSpPr>
      </xdr:nvSpPr>
      <xdr:spPr bwMode="auto">
        <a:xfrm>
          <a:off x="32670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10241" name="テキスト 7"/>
        <xdr:cNvSpPr txBox="1">
          <a:spLocks noChangeArrowheads="1"/>
        </xdr:cNvSpPr>
      </xdr:nvSpPr>
      <xdr:spPr bwMode="auto">
        <a:xfrm>
          <a:off x="29622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40290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5121" name="テキスト 7"/>
        <xdr:cNvSpPr txBox="1">
          <a:spLocks noChangeArrowheads="1"/>
        </xdr:cNvSpPr>
      </xdr:nvSpPr>
      <xdr:spPr bwMode="auto">
        <a:xfrm>
          <a:off x="3409950" y="0"/>
          <a:ext cx="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171450</xdr:colOff>
      <xdr:row>0</xdr:row>
      <xdr:rowOff>0</xdr:rowOff>
    </xdr:from>
    <xdr:to>
      <xdr:col>2</xdr:col>
      <xdr:colOff>409575</xdr:colOff>
      <xdr:row>0</xdr:row>
      <xdr:rowOff>0</xdr:rowOff>
    </xdr:to>
    <xdr:sp macro="" textlink="">
      <xdr:nvSpPr>
        <xdr:cNvPr id="2" name="テキスト 7"/>
        <xdr:cNvSpPr txBox="1">
          <a:spLocks noChangeArrowheads="1"/>
        </xdr:cNvSpPr>
      </xdr:nvSpPr>
      <xdr:spPr bwMode="auto">
        <a:xfrm>
          <a:off x="2743200"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40290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7"/>
        <xdr:cNvSpPr txBox="1">
          <a:spLocks noChangeArrowheads="1"/>
        </xdr:cNvSpPr>
      </xdr:nvSpPr>
      <xdr:spPr bwMode="auto">
        <a:xfrm>
          <a:off x="0" y="0"/>
          <a:ext cx="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workbookViewId="0">
      <selection sqref="A1:C1"/>
    </sheetView>
  </sheetViews>
  <sheetFormatPr defaultRowHeight="13.5"/>
  <cols>
    <col min="1" max="1" width="3.75" style="193" customWidth="1"/>
    <col min="2" max="2" width="2.75" style="193" customWidth="1"/>
    <col min="3" max="3" width="25.5" style="193" customWidth="1"/>
    <col min="4" max="256" width="9" style="193"/>
    <col min="257" max="257" width="3.75" style="193" customWidth="1"/>
    <col min="258" max="258" width="2.75" style="193" customWidth="1"/>
    <col min="259" max="259" width="25.5" style="193" customWidth="1"/>
    <col min="260" max="512" width="9" style="193"/>
    <col min="513" max="513" width="3.75" style="193" customWidth="1"/>
    <col min="514" max="514" width="2.75" style="193" customWidth="1"/>
    <col min="515" max="515" width="25.5" style="193" customWidth="1"/>
    <col min="516" max="768" width="9" style="193"/>
    <col min="769" max="769" width="3.75" style="193" customWidth="1"/>
    <col min="770" max="770" width="2.75" style="193" customWidth="1"/>
    <col min="771" max="771" width="25.5" style="193" customWidth="1"/>
    <col min="772" max="1024" width="9" style="193"/>
    <col min="1025" max="1025" width="3.75" style="193" customWidth="1"/>
    <col min="1026" max="1026" width="2.75" style="193" customWidth="1"/>
    <col min="1027" max="1027" width="25.5" style="193" customWidth="1"/>
    <col min="1028" max="1280" width="9" style="193"/>
    <col min="1281" max="1281" width="3.75" style="193" customWidth="1"/>
    <col min="1282" max="1282" width="2.75" style="193" customWidth="1"/>
    <col min="1283" max="1283" width="25.5" style="193" customWidth="1"/>
    <col min="1284" max="1536" width="9" style="193"/>
    <col min="1537" max="1537" width="3.75" style="193" customWidth="1"/>
    <col min="1538" max="1538" width="2.75" style="193" customWidth="1"/>
    <col min="1539" max="1539" width="25.5" style="193" customWidth="1"/>
    <col min="1540" max="1792" width="9" style="193"/>
    <col min="1793" max="1793" width="3.75" style="193" customWidth="1"/>
    <col min="1794" max="1794" width="2.75" style="193" customWidth="1"/>
    <col min="1795" max="1795" width="25.5" style="193" customWidth="1"/>
    <col min="1796" max="2048" width="9" style="193"/>
    <col min="2049" max="2049" width="3.75" style="193" customWidth="1"/>
    <col min="2050" max="2050" width="2.75" style="193" customWidth="1"/>
    <col min="2051" max="2051" width="25.5" style="193" customWidth="1"/>
    <col min="2052" max="2304" width="9" style="193"/>
    <col min="2305" max="2305" width="3.75" style="193" customWidth="1"/>
    <col min="2306" max="2306" width="2.75" style="193" customWidth="1"/>
    <col min="2307" max="2307" width="25.5" style="193" customWidth="1"/>
    <col min="2308" max="2560" width="9" style="193"/>
    <col min="2561" max="2561" width="3.75" style="193" customWidth="1"/>
    <col min="2562" max="2562" width="2.75" style="193" customWidth="1"/>
    <col min="2563" max="2563" width="25.5" style="193" customWidth="1"/>
    <col min="2564" max="2816" width="9" style="193"/>
    <col min="2817" max="2817" width="3.75" style="193" customWidth="1"/>
    <col min="2818" max="2818" width="2.75" style="193" customWidth="1"/>
    <col min="2819" max="2819" width="25.5" style="193" customWidth="1"/>
    <col min="2820" max="3072" width="9" style="193"/>
    <col min="3073" max="3073" width="3.75" style="193" customWidth="1"/>
    <col min="3074" max="3074" width="2.75" style="193" customWidth="1"/>
    <col min="3075" max="3075" width="25.5" style="193" customWidth="1"/>
    <col min="3076" max="3328" width="9" style="193"/>
    <col min="3329" max="3329" width="3.75" style="193" customWidth="1"/>
    <col min="3330" max="3330" width="2.75" style="193" customWidth="1"/>
    <col min="3331" max="3331" width="25.5" style="193" customWidth="1"/>
    <col min="3332" max="3584" width="9" style="193"/>
    <col min="3585" max="3585" width="3.75" style="193" customWidth="1"/>
    <col min="3586" max="3586" width="2.75" style="193" customWidth="1"/>
    <col min="3587" max="3587" width="25.5" style="193" customWidth="1"/>
    <col min="3588" max="3840" width="9" style="193"/>
    <col min="3841" max="3841" width="3.75" style="193" customWidth="1"/>
    <col min="3842" max="3842" width="2.75" style="193" customWidth="1"/>
    <col min="3843" max="3843" width="25.5" style="193" customWidth="1"/>
    <col min="3844" max="4096" width="9" style="193"/>
    <col min="4097" max="4097" width="3.75" style="193" customWidth="1"/>
    <col min="4098" max="4098" width="2.75" style="193" customWidth="1"/>
    <col min="4099" max="4099" width="25.5" style="193" customWidth="1"/>
    <col min="4100" max="4352" width="9" style="193"/>
    <col min="4353" max="4353" width="3.75" style="193" customWidth="1"/>
    <col min="4354" max="4354" width="2.75" style="193" customWidth="1"/>
    <col min="4355" max="4355" width="25.5" style="193" customWidth="1"/>
    <col min="4356" max="4608" width="9" style="193"/>
    <col min="4609" max="4609" width="3.75" style="193" customWidth="1"/>
    <col min="4610" max="4610" width="2.75" style="193" customWidth="1"/>
    <col min="4611" max="4611" width="25.5" style="193" customWidth="1"/>
    <col min="4612" max="4864" width="9" style="193"/>
    <col min="4865" max="4865" width="3.75" style="193" customWidth="1"/>
    <col min="4866" max="4866" width="2.75" style="193" customWidth="1"/>
    <col min="4867" max="4867" width="25.5" style="193" customWidth="1"/>
    <col min="4868" max="5120" width="9" style="193"/>
    <col min="5121" max="5121" width="3.75" style="193" customWidth="1"/>
    <col min="5122" max="5122" width="2.75" style="193" customWidth="1"/>
    <col min="5123" max="5123" width="25.5" style="193" customWidth="1"/>
    <col min="5124" max="5376" width="9" style="193"/>
    <col min="5377" max="5377" width="3.75" style="193" customWidth="1"/>
    <col min="5378" max="5378" width="2.75" style="193" customWidth="1"/>
    <col min="5379" max="5379" width="25.5" style="193" customWidth="1"/>
    <col min="5380" max="5632" width="9" style="193"/>
    <col min="5633" max="5633" width="3.75" style="193" customWidth="1"/>
    <col min="5634" max="5634" width="2.75" style="193" customWidth="1"/>
    <col min="5635" max="5635" width="25.5" style="193" customWidth="1"/>
    <col min="5636" max="5888" width="9" style="193"/>
    <col min="5889" max="5889" width="3.75" style="193" customWidth="1"/>
    <col min="5890" max="5890" width="2.75" style="193" customWidth="1"/>
    <col min="5891" max="5891" width="25.5" style="193" customWidth="1"/>
    <col min="5892" max="6144" width="9" style="193"/>
    <col min="6145" max="6145" width="3.75" style="193" customWidth="1"/>
    <col min="6146" max="6146" width="2.75" style="193" customWidth="1"/>
    <col min="6147" max="6147" width="25.5" style="193" customWidth="1"/>
    <col min="6148" max="6400" width="9" style="193"/>
    <col min="6401" max="6401" width="3.75" style="193" customWidth="1"/>
    <col min="6402" max="6402" width="2.75" style="193" customWidth="1"/>
    <col min="6403" max="6403" width="25.5" style="193" customWidth="1"/>
    <col min="6404" max="6656" width="9" style="193"/>
    <col min="6657" max="6657" width="3.75" style="193" customWidth="1"/>
    <col min="6658" max="6658" width="2.75" style="193" customWidth="1"/>
    <col min="6659" max="6659" width="25.5" style="193" customWidth="1"/>
    <col min="6660" max="6912" width="9" style="193"/>
    <col min="6913" max="6913" width="3.75" style="193" customWidth="1"/>
    <col min="6914" max="6914" width="2.75" style="193" customWidth="1"/>
    <col min="6915" max="6915" width="25.5" style="193" customWidth="1"/>
    <col min="6916" max="7168" width="9" style="193"/>
    <col min="7169" max="7169" width="3.75" style="193" customWidth="1"/>
    <col min="7170" max="7170" width="2.75" style="193" customWidth="1"/>
    <col min="7171" max="7171" width="25.5" style="193" customWidth="1"/>
    <col min="7172" max="7424" width="9" style="193"/>
    <col min="7425" max="7425" width="3.75" style="193" customWidth="1"/>
    <col min="7426" max="7426" width="2.75" style="193" customWidth="1"/>
    <col min="7427" max="7427" width="25.5" style="193" customWidth="1"/>
    <col min="7428" max="7680" width="9" style="193"/>
    <col min="7681" max="7681" width="3.75" style="193" customWidth="1"/>
    <col min="7682" max="7682" width="2.75" style="193" customWidth="1"/>
    <col min="7683" max="7683" width="25.5" style="193" customWidth="1"/>
    <col min="7684" max="7936" width="9" style="193"/>
    <col min="7937" max="7937" width="3.75" style="193" customWidth="1"/>
    <col min="7938" max="7938" width="2.75" style="193" customWidth="1"/>
    <col min="7939" max="7939" width="25.5" style="193" customWidth="1"/>
    <col min="7940" max="8192" width="9" style="193"/>
    <col min="8193" max="8193" width="3.75" style="193" customWidth="1"/>
    <col min="8194" max="8194" width="2.75" style="193" customWidth="1"/>
    <col min="8195" max="8195" width="25.5" style="193" customWidth="1"/>
    <col min="8196" max="8448" width="9" style="193"/>
    <col min="8449" max="8449" width="3.75" style="193" customWidth="1"/>
    <col min="8450" max="8450" width="2.75" style="193" customWidth="1"/>
    <col min="8451" max="8451" width="25.5" style="193" customWidth="1"/>
    <col min="8452" max="8704" width="9" style="193"/>
    <col min="8705" max="8705" width="3.75" style="193" customWidth="1"/>
    <col min="8706" max="8706" width="2.75" style="193" customWidth="1"/>
    <col min="8707" max="8707" width="25.5" style="193" customWidth="1"/>
    <col min="8708" max="8960" width="9" style="193"/>
    <col min="8961" max="8961" width="3.75" style="193" customWidth="1"/>
    <col min="8962" max="8962" width="2.75" style="193" customWidth="1"/>
    <col min="8963" max="8963" width="25.5" style="193" customWidth="1"/>
    <col min="8964" max="9216" width="9" style="193"/>
    <col min="9217" max="9217" width="3.75" style="193" customWidth="1"/>
    <col min="9218" max="9218" width="2.75" style="193" customWidth="1"/>
    <col min="9219" max="9219" width="25.5" style="193" customWidth="1"/>
    <col min="9220" max="9472" width="9" style="193"/>
    <col min="9473" max="9473" width="3.75" style="193" customWidth="1"/>
    <col min="9474" max="9474" width="2.75" style="193" customWidth="1"/>
    <col min="9475" max="9475" width="25.5" style="193" customWidth="1"/>
    <col min="9476" max="9728" width="9" style="193"/>
    <col min="9729" max="9729" width="3.75" style="193" customWidth="1"/>
    <col min="9730" max="9730" width="2.75" style="193" customWidth="1"/>
    <col min="9731" max="9731" width="25.5" style="193" customWidth="1"/>
    <col min="9732" max="9984" width="9" style="193"/>
    <col min="9985" max="9985" width="3.75" style="193" customWidth="1"/>
    <col min="9986" max="9986" width="2.75" style="193" customWidth="1"/>
    <col min="9987" max="9987" width="25.5" style="193" customWidth="1"/>
    <col min="9988" max="10240" width="9" style="193"/>
    <col min="10241" max="10241" width="3.75" style="193" customWidth="1"/>
    <col min="10242" max="10242" width="2.75" style="193" customWidth="1"/>
    <col min="10243" max="10243" width="25.5" style="193" customWidth="1"/>
    <col min="10244" max="10496" width="9" style="193"/>
    <col min="10497" max="10497" width="3.75" style="193" customWidth="1"/>
    <col min="10498" max="10498" width="2.75" style="193" customWidth="1"/>
    <col min="10499" max="10499" width="25.5" style="193" customWidth="1"/>
    <col min="10500" max="10752" width="9" style="193"/>
    <col min="10753" max="10753" width="3.75" style="193" customWidth="1"/>
    <col min="10754" max="10754" width="2.75" style="193" customWidth="1"/>
    <col min="10755" max="10755" width="25.5" style="193" customWidth="1"/>
    <col min="10756" max="11008" width="9" style="193"/>
    <col min="11009" max="11009" width="3.75" style="193" customWidth="1"/>
    <col min="11010" max="11010" width="2.75" style="193" customWidth="1"/>
    <col min="11011" max="11011" width="25.5" style="193" customWidth="1"/>
    <col min="11012" max="11264" width="9" style="193"/>
    <col min="11265" max="11265" width="3.75" style="193" customWidth="1"/>
    <col min="11266" max="11266" width="2.75" style="193" customWidth="1"/>
    <col min="11267" max="11267" width="25.5" style="193" customWidth="1"/>
    <col min="11268" max="11520" width="9" style="193"/>
    <col min="11521" max="11521" width="3.75" style="193" customWidth="1"/>
    <col min="11522" max="11522" width="2.75" style="193" customWidth="1"/>
    <col min="11523" max="11523" width="25.5" style="193" customWidth="1"/>
    <col min="11524" max="11776" width="9" style="193"/>
    <col min="11777" max="11777" width="3.75" style="193" customWidth="1"/>
    <col min="11778" max="11778" width="2.75" style="193" customWidth="1"/>
    <col min="11779" max="11779" width="25.5" style="193" customWidth="1"/>
    <col min="11780" max="12032" width="9" style="193"/>
    <col min="12033" max="12033" width="3.75" style="193" customWidth="1"/>
    <col min="12034" max="12034" width="2.75" style="193" customWidth="1"/>
    <col min="12035" max="12035" width="25.5" style="193" customWidth="1"/>
    <col min="12036" max="12288" width="9" style="193"/>
    <col min="12289" max="12289" width="3.75" style="193" customWidth="1"/>
    <col min="12290" max="12290" width="2.75" style="193" customWidth="1"/>
    <col min="12291" max="12291" width="25.5" style="193" customWidth="1"/>
    <col min="12292" max="12544" width="9" style="193"/>
    <col min="12545" max="12545" width="3.75" style="193" customWidth="1"/>
    <col min="12546" max="12546" width="2.75" style="193" customWidth="1"/>
    <col min="12547" max="12547" width="25.5" style="193" customWidth="1"/>
    <col min="12548" max="12800" width="9" style="193"/>
    <col min="12801" max="12801" width="3.75" style="193" customWidth="1"/>
    <col min="12802" max="12802" width="2.75" style="193" customWidth="1"/>
    <col min="12803" max="12803" width="25.5" style="193" customWidth="1"/>
    <col min="12804" max="13056" width="9" style="193"/>
    <col min="13057" max="13057" width="3.75" style="193" customWidth="1"/>
    <col min="13058" max="13058" width="2.75" style="193" customWidth="1"/>
    <col min="13059" max="13059" width="25.5" style="193" customWidth="1"/>
    <col min="13060" max="13312" width="9" style="193"/>
    <col min="13313" max="13313" width="3.75" style="193" customWidth="1"/>
    <col min="13314" max="13314" width="2.75" style="193" customWidth="1"/>
    <col min="13315" max="13315" width="25.5" style="193" customWidth="1"/>
    <col min="13316" max="13568" width="9" style="193"/>
    <col min="13569" max="13569" width="3.75" style="193" customWidth="1"/>
    <col min="13570" max="13570" width="2.75" style="193" customWidth="1"/>
    <col min="13571" max="13571" width="25.5" style="193" customWidth="1"/>
    <col min="13572" max="13824" width="9" style="193"/>
    <col min="13825" max="13825" width="3.75" style="193" customWidth="1"/>
    <col min="13826" max="13826" width="2.75" style="193" customWidth="1"/>
    <col min="13827" max="13827" width="25.5" style="193" customWidth="1"/>
    <col min="13828" max="14080" width="9" style="193"/>
    <col min="14081" max="14081" width="3.75" style="193" customWidth="1"/>
    <col min="14082" max="14082" width="2.75" style="193" customWidth="1"/>
    <col min="14083" max="14083" width="25.5" style="193" customWidth="1"/>
    <col min="14084" max="14336" width="9" style="193"/>
    <col min="14337" max="14337" width="3.75" style="193" customWidth="1"/>
    <col min="14338" max="14338" width="2.75" style="193" customWidth="1"/>
    <col min="14339" max="14339" width="25.5" style="193" customWidth="1"/>
    <col min="14340" max="14592" width="9" style="193"/>
    <col min="14593" max="14593" width="3.75" style="193" customWidth="1"/>
    <col min="14594" max="14594" width="2.75" style="193" customWidth="1"/>
    <col min="14595" max="14595" width="25.5" style="193" customWidth="1"/>
    <col min="14596" max="14848" width="9" style="193"/>
    <col min="14849" max="14849" width="3.75" style="193" customWidth="1"/>
    <col min="14850" max="14850" width="2.75" style="193" customWidth="1"/>
    <col min="14851" max="14851" width="25.5" style="193" customWidth="1"/>
    <col min="14852" max="15104" width="9" style="193"/>
    <col min="15105" max="15105" width="3.75" style="193" customWidth="1"/>
    <col min="15106" max="15106" width="2.75" style="193" customWidth="1"/>
    <col min="15107" max="15107" width="25.5" style="193" customWidth="1"/>
    <col min="15108" max="15360" width="9" style="193"/>
    <col min="15361" max="15361" width="3.75" style="193" customWidth="1"/>
    <col min="15362" max="15362" width="2.75" style="193" customWidth="1"/>
    <col min="15363" max="15363" width="25.5" style="193" customWidth="1"/>
    <col min="15364" max="15616" width="9" style="193"/>
    <col min="15617" max="15617" width="3.75" style="193" customWidth="1"/>
    <col min="15618" max="15618" width="2.75" style="193" customWidth="1"/>
    <col min="15619" max="15619" width="25.5" style="193" customWidth="1"/>
    <col min="15620" max="15872" width="9" style="193"/>
    <col min="15873" max="15873" width="3.75" style="193" customWidth="1"/>
    <col min="15874" max="15874" width="2.75" style="193" customWidth="1"/>
    <col min="15875" max="15875" width="25.5" style="193" customWidth="1"/>
    <col min="15876" max="16128" width="9" style="193"/>
    <col min="16129" max="16129" width="3.75" style="193" customWidth="1"/>
    <col min="16130" max="16130" width="2.75" style="193" customWidth="1"/>
    <col min="16131" max="16131" width="25.5" style="193" customWidth="1"/>
    <col min="16132" max="16384" width="9" style="193"/>
  </cols>
  <sheetData>
    <row r="1" spans="1:3" ht="19.5" customHeight="1">
      <c r="A1" s="466" t="s">
        <v>420</v>
      </c>
      <c r="B1" s="467"/>
      <c r="C1" s="467"/>
    </row>
    <row r="2" spans="1:3" ht="14.25">
      <c r="A2" s="194"/>
      <c r="B2" s="195"/>
      <c r="C2" s="195"/>
    </row>
    <row r="3" spans="1:3" ht="14.25">
      <c r="A3" s="196">
        <v>155</v>
      </c>
      <c r="B3" s="195"/>
      <c r="C3" s="197" t="s">
        <v>421</v>
      </c>
    </row>
    <row r="4" spans="1:3" ht="14.25">
      <c r="A4" s="196">
        <v>156</v>
      </c>
      <c r="B4" s="195"/>
      <c r="C4" s="197" t="s">
        <v>422</v>
      </c>
    </row>
    <row r="5" spans="1:3" ht="14.25">
      <c r="A5" s="213">
        <v>157</v>
      </c>
      <c r="B5" s="213"/>
      <c r="C5" s="197" t="s">
        <v>423</v>
      </c>
    </row>
    <row r="6" spans="1:3" ht="14.25">
      <c r="A6" s="213">
        <v>158</v>
      </c>
      <c r="B6" s="213"/>
      <c r="C6" s="197" t="s">
        <v>438</v>
      </c>
    </row>
    <row r="7" spans="1:3" ht="14.25">
      <c r="A7" s="196">
        <v>159</v>
      </c>
      <c r="B7" s="195"/>
      <c r="C7" s="197" t="s">
        <v>424</v>
      </c>
    </row>
    <row r="8" spans="1:3" ht="14.25">
      <c r="A8" s="196">
        <v>160</v>
      </c>
      <c r="B8" s="195"/>
      <c r="C8" s="197" t="s">
        <v>525</v>
      </c>
    </row>
    <row r="9" spans="1:3" ht="14.25">
      <c r="A9" s="196"/>
      <c r="B9" s="195"/>
      <c r="C9" s="197" t="s">
        <v>526</v>
      </c>
    </row>
    <row r="10" spans="1:3" ht="14.25">
      <c r="A10" s="196">
        <v>161</v>
      </c>
      <c r="B10" s="195"/>
      <c r="C10" s="197" t="s">
        <v>425</v>
      </c>
    </row>
    <row r="11" spans="1:3" ht="14.25">
      <c r="A11" s="196">
        <v>162</v>
      </c>
      <c r="B11" s="195"/>
      <c r="C11" s="197" t="s">
        <v>426</v>
      </c>
    </row>
    <row r="12" spans="1:3" ht="14.25">
      <c r="A12" s="196">
        <v>163</v>
      </c>
      <c r="B12" s="195"/>
      <c r="C12" s="197" t="s">
        <v>427</v>
      </c>
    </row>
    <row r="13" spans="1:3" ht="14.25">
      <c r="A13" s="196">
        <v>164</v>
      </c>
      <c r="B13" s="195"/>
      <c r="C13" s="197" t="s">
        <v>428</v>
      </c>
    </row>
    <row r="14" spans="1:3" ht="14.25">
      <c r="A14" s="196">
        <v>165</v>
      </c>
      <c r="B14" s="195"/>
      <c r="C14" s="197" t="s">
        <v>429</v>
      </c>
    </row>
    <row r="15" spans="1:3" ht="14.25">
      <c r="A15" s="196">
        <v>166</v>
      </c>
      <c r="B15" s="195"/>
      <c r="C15" s="197" t="s">
        <v>430</v>
      </c>
    </row>
    <row r="16" spans="1:3" ht="14.25">
      <c r="A16" s="196">
        <v>167</v>
      </c>
      <c r="B16" s="195"/>
      <c r="C16" s="197" t="s">
        <v>431</v>
      </c>
    </row>
    <row r="17" spans="1:3" ht="14.25">
      <c r="A17" s="196">
        <v>168</v>
      </c>
      <c r="B17" s="195"/>
      <c r="C17" s="197" t="s">
        <v>432</v>
      </c>
    </row>
    <row r="18" spans="1:3" ht="14.25">
      <c r="A18" s="196">
        <v>169</v>
      </c>
      <c r="B18" s="195"/>
      <c r="C18" s="197" t="s">
        <v>433</v>
      </c>
    </row>
    <row r="19" spans="1:3" ht="14.25">
      <c r="A19" s="196">
        <v>170</v>
      </c>
      <c r="B19" s="195"/>
      <c r="C19" s="197" t="s">
        <v>434</v>
      </c>
    </row>
    <row r="20" spans="1:3" ht="14.25">
      <c r="A20" s="196">
        <v>171</v>
      </c>
      <c r="B20" s="195"/>
      <c r="C20" s="197" t="s">
        <v>523</v>
      </c>
    </row>
    <row r="21" spans="1:3" ht="14.25">
      <c r="A21" s="196"/>
      <c r="B21" s="195"/>
      <c r="C21" s="197" t="s">
        <v>524</v>
      </c>
    </row>
    <row r="22" spans="1:3" ht="14.25">
      <c r="A22" s="196">
        <v>172</v>
      </c>
      <c r="B22" s="195"/>
      <c r="C22" s="197" t="s">
        <v>435</v>
      </c>
    </row>
    <row r="23" spans="1:3" ht="14.25">
      <c r="A23" s="196">
        <v>173</v>
      </c>
      <c r="B23" s="195"/>
      <c r="C23" s="197" t="s">
        <v>436</v>
      </c>
    </row>
    <row r="24" spans="1:3" ht="14.25">
      <c r="A24" s="196">
        <v>174</v>
      </c>
      <c r="B24" s="195"/>
      <c r="C24" s="197" t="s">
        <v>437</v>
      </c>
    </row>
    <row r="25" spans="1:3" ht="14.25">
      <c r="C25" s="212"/>
    </row>
  </sheetData>
  <mergeCells count="1">
    <mergeCell ref="A1:C1"/>
  </mergeCells>
  <phoneticPr fontId="3"/>
  <hyperlinks>
    <hyperlink ref="C3" location="'155'!A1" display="生活保護法による保護状況"/>
    <hyperlink ref="C4" location="'156'!A1" display="生活福祉資金貸付状況"/>
    <hyperlink ref="C5" location="'157'!A1" display="母子福祉資金貸付状況"/>
    <hyperlink ref="C7" location="'159'!A1" display="寡婦福祉資金貸付状況"/>
    <hyperlink ref="C10" location="'161'!A1" display="年齢別相談受付状況"/>
    <hyperlink ref="C11" location="'162'!A1" display="児童相談種類別処理件数"/>
    <hyperlink ref="C12" location="'163'!A1" display="社会福祉施設"/>
    <hyperlink ref="C13" location="'164'!A1" display="全国健康保険協会管掌健康保険"/>
    <hyperlink ref="C14" location="'165'!A1" display="日雇特例被保険"/>
    <hyperlink ref="C15" location="'166'!A1" display="厚生年金保険"/>
    <hyperlink ref="C16" location="'167'!A1" display="船員保険"/>
    <hyperlink ref="C17" location="'168'!A1" display="組合管掌健康保険"/>
    <hyperlink ref="C18" location="'169'!A1" display="国民健康保険"/>
    <hyperlink ref="C19" location="'170'!A1" display="雇用保険"/>
    <hyperlink ref="C22" location="'172'!A1" display="公務災害補償"/>
    <hyperlink ref="C23" location="'173'!A1" display="市町村別国民年金"/>
    <hyperlink ref="C24" location="'174 '!A1" display="市町村別国民健康保険事業状況"/>
    <hyperlink ref="C6" location="'158'!A1" display="父子福祉資金貸付状況"/>
    <hyperlink ref="C8" location="'160-1'!A1" display="児童相談経路別受付状況 -1"/>
    <hyperlink ref="C9" location="'160-2'!A1" display="児童相談経路別受付状況 -2"/>
    <hyperlink ref="C20" location="'171-1'!A1" display="労働者災害補償保険 -1"/>
    <hyperlink ref="C21" location="'171-2'!A1" display="労働者災害補償保険 -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26"/>
  <sheetViews>
    <sheetView showGridLines="0" zoomScaleNormal="100" zoomScaleSheetLayoutView="100" workbookViewId="0">
      <selection activeCell="B2" sqref="B2:Q2"/>
    </sheetView>
  </sheetViews>
  <sheetFormatPr defaultColWidth="16.875" defaultRowHeight="13.5"/>
  <cols>
    <col min="1" max="1" width="16.875" style="3"/>
    <col min="2" max="2" width="13" style="3" customWidth="1"/>
    <col min="3" max="3" width="7" style="3" customWidth="1"/>
    <col min="4" max="14" width="5.125" style="3" customWidth="1"/>
    <col min="15" max="15" width="7" style="3" customWidth="1"/>
    <col min="16" max="16" width="5.125" style="2" customWidth="1"/>
    <col min="17" max="17" width="5.125" style="3" customWidth="1"/>
    <col min="18" max="16384" width="16.875" style="3"/>
  </cols>
  <sheetData>
    <row r="2" spans="1:18" ht="18" customHeight="1">
      <c r="A2" s="20"/>
      <c r="B2" s="527" t="s">
        <v>459</v>
      </c>
      <c r="C2" s="527"/>
      <c r="D2" s="527"/>
      <c r="E2" s="527"/>
      <c r="F2" s="527"/>
      <c r="G2" s="527"/>
      <c r="H2" s="527"/>
      <c r="I2" s="527"/>
      <c r="J2" s="527"/>
      <c r="K2" s="527"/>
      <c r="L2" s="527"/>
      <c r="M2" s="527"/>
      <c r="N2" s="527"/>
      <c r="O2" s="527"/>
      <c r="P2" s="527"/>
      <c r="Q2" s="527"/>
    </row>
    <row r="3" spans="1:18" ht="12.75" customHeight="1" thickBot="1">
      <c r="B3" s="158"/>
      <c r="C3" s="158"/>
      <c r="D3" s="158"/>
      <c r="E3" s="158"/>
      <c r="F3" s="158"/>
      <c r="G3" s="158"/>
      <c r="H3" s="158"/>
      <c r="I3" s="158"/>
      <c r="J3" s="158"/>
      <c r="K3" s="158"/>
      <c r="L3" s="158"/>
      <c r="M3" s="158"/>
      <c r="N3" s="158"/>
      <c r="O3" s="158"/>
      <c r="P3" s="158"/>
      <c r="Q3" s="282" t="s">
        <v>389</v>
      </c>
    </row>
    <row r="4" spans="1:18" ht="34.5" customHeight="1">
      <c r="B4" s="528" t="s">
        <v>45</v>
      </c>
      <c r="C4" s="530" t="s">
        <v>245</v>
      </c>
      <c r="D4" s="530" t="s">
        <v>236</v>
      </c>
      <c r="E4" s="532" t="s">
        <v>397</v>
      </c>
      <c r="F4" s="532" t="s">
        <v>398</v>
      </c>
      <c r="G4" s="532" t="s">
        <v>244</v>
      </c>
      <c r="H4" s="532" t="s">
        <v>460</v>
      </c>
      <c r="I4" s="536" t="s">
        <v>237</v>
      </c>
      <c r="J4" s="537"/>
      <c r="K4" s="538" t="s">
        <v>122</v>
      </c>
      <c r="L4" s="532" t="s">
        <v>258</v>
      </c>
      <c r="M4" s="540" t="s">
        <v>44</v>
      </c>
      <c r="N4" s="541"/>
      <c r="O4" s="542"/>
      <c r="P4" s="532" t="s">
        <v>53</v>
      </c>
      <c r="Q4" s="534" t="s">
        <v>248</v>
      </c>
    </row>
    <row r="5" spans="1:18" ht="25.5" customHeight="1">
      <c r="B5" s="529"/>
      <c r="C5" s="531"/>
      <c r="D5" s="531"/>
      <c r="E5" s="533"/>
      <c r="F5" s="533"/>
      <c r="G5" s="533"/>
      <c r="H5" s="533"/>
      <c r="I5" s="283" t="s">
        <v>46</v>
      </c>
      <c r="J5" s="284" t="s">
        <v>461</v>
      </c>
      <c r="K5" s="539"/>
      <c r="L5" s="533"/>
      <c r="M5" s="285" t="s">
        <v>462</v>
      </c>
      <c r="N5" s="286" t="s">
        <v>246</v>
      </c>
      <c r="O5" s="286" t="s">
        <v>247</v>
      </c>
      <c r="P5" s="533"/>
      <c r="Q5" s="535"/>
    </row>
    <row r="6" spans="1:18" ht="12.75" customHeight="1">
      <c r="B6" s="287" t="s">
        <v>376</v>
      </c>
      <c r="C6" s="288">
        <f>E6+F6+H6+I6+L6+N6+O6+P6</f>
        <v>2724</v>
      </c>
      <c r="D6" s="288" t="s">
        <v>369</v>
      </c>
      <c r="E6" s="288">
        <v>1</v>
      </c>
      <c r="F6" s="288">
        <v>3</v>
      </c>
      <c r="G6" s="288" t="s">
        <v>369</v>
      </c>
      <c r="H6" s="288">
        <v>6</v>
      </c>
      <c r="I6" s="288">
        <v>105</v>
      </c>
      <c r="J6" s="288" t="s">
        <v>369</v>
      </c>
      <c r="K6" s="289" t="s">
        <v>369</v>
      </c>
      <c r="L6" s="289">
        <v>2</v>
      </c>
      <c r="M6" s="288" t="s">
        <v>369</v>
      </c>
      <c r="N6" s="289">
        <v>456</v>
      </c>
      <c r="O6" s="289">
        <v>2071</v>
      </c>
      <c r="P6" s="289">
        <v>80</v>
      </c>
      <c r="Q6" s="289" t="s">
        <v>108</v>
      </c>
    </row>
    <row r="7" spans="1:18" ht="12.75" customHeight="1">
      <c r="B7" s="287">
        <v>27</v>
      </c>
      <c r="C7" s="288">
        <v>2750</v>
      </c>
      <c r="D7" s="288" t="s">
        <v>108</v>
      </c>
      <c r="E7" s="288">
        <v>5</v>
      </c>
      <c r="F7" s="288">
        <v>17</v>
      </c>
      <c r="G7" s="288" t="s">
        <v>108</v>
      </c>
      <c r="H7" s="288">
        <v>5</v>
      </c>
      <c r="I7" s="288">
        <v>109</v>
      </c>
      <c r="J7" s="288" t="s">
        <v>108</v>
      </c>
      <c r="K7" s="289" t="s">
        <v>108</v>
      </c>
      <c r="L7" s="289" t="s">
        <v>108</v>
      </c>
      <c r="M7" s="288" t="s">
        <v>108</v>
      </c>
      <c r="N7" s="289">
        <v>343</v>
      </c>
      <c r="O7" s="289">
        <v>2183</v>
      </c>
      <c r="P7" s="289">
        <v>88</v>
      </c>
      <c r="Q7" s="289" t="s">
        <v>108</v>
      </c>
    </row>
    <row r="8" spans="1:18" ht="12.75" customHeight="1">
      <c r="B8" s="287">
        <v>28</v>
      </c>
      <c r="C8" s="288">
        <v>2624</v>
      </c>
      <c r="D8" s="288">
        <v>1</v>
      </c>
      <c r="E8" s="288">
        <v>10</v>
      </c>
      <c r="F8" s="288">
        <v>23</v>
      </c>
      <c r="G8" s="288" t="s">
        <v>108</v>
      </c>
      <c r="H8" s="288">
        <v>4</v>
      </c>
      <c r="I8" s="288">
        <v>78</v>
      </c>
      <c r="J8" s="288" t="s">
        <v>108</v>
      </c>
      <c r="K8" s="289" t="s">
        <v>108</v>
      </c>
      <c r="L8" s="288">
        <v>1</v>
      </c>
      <c r="M8" s="288" t="s">
        <v>108</v>
      </c>
      <c r="N8" s="288">
        <v>341</v>
      </c>
      <c r="O8" s="288">
        <v>2070</v>
      </c>
      <c r="P8" s="288">
        <v>96</v>
      </c>
      <c r="Q8" s="289" t="s">
        <v>108</v>
      </c>
      <c r="R8" s="19"/>
    </row>
    <row r="9" spans="1:18" ht="12.75" customHeight="1">
      <c r="B9" s="290"/>
      <c r="C9" s="288"/>
      <c r="D9" s="288"/>
      <c r="E9" s="288"/>
      <c r="F9" s="288"/>
      <c r="G9" s="288"/>
      <c r="H9" s="288"/>
      <c r="I9" s="288"/>
      <c r="J9" s="288"/>
      <c r="K9" s="289"/>
      <c r="L9" s="289"/>
      <c r="M9" s="288"/>
      <c r="N9" s="289"/>
      <c r="O9" s="289"/>
      <c r="P9" s="289"/>
      <c r="Q9" s="289"/>
      <c r="R9" s="19"/>
    </row>
    <row r="10" spans="1:18" ht="12.75" customHeight="1">
      <c r="B10" s="291" t="s">
        <v>39</v>
      </c>
      <c r="C10" s="292">
        <v>902</v>
      </c>
      <c r="D10" s="288">
        <v>1</v>
      </c>
      <c r="E10" s="288">
        <v>8</v>
      </c>
      <c r="F10" s="288">
        <v>23</v>
      </c>
      <c r="G10" s="288" t="s">
        <v>109</v>
      </c>
      <c r="H10" s="288">
        <v>3</v>
      </c>
      <c r="I10" s="288">
        <v>63</v>
      </c>
      <c r="J10" s="288" t="s">
        <v>109</v>
      </c>
      <c r="K10" s="288" t="s">
        <v>109</v>
      </c>
      <c r="L10" s="288" t="s">
        <v>109</v>
      </c>
      <c r="M10" s="288" t="s">
        <v>109</v>
      </c>
      <c r="N10" s="289">
        <v>277</v>
      </c>
      <c r="O10" s="289">
        <v>441</v>
      </c>
      <c r="P10" s="289">
        <v>86</v>
      </c>
      <c r="Q10" s="289" t="s">
        <v>109</v>
      </c>
    </row>
    <row r="11" spans="1:18" ht="12.75" customHeight="1">
      <c r="B11" s="293" t="s">
        <v>40</v>
      </c>
      <c r="C11" s="288" t="s">
        <v>108</v>
      </c>
      <c r="D11" s="288" t="s">
        <v>109</v>
      </c>
      <c r="E11" s="288" t="s">
        <v>109</v>
      </c>
      <c r="F11" s="288" t="s">
        <v>109</v>
      </c>
      <c r="G11" s="288" t="s">
        <v>109</v>
      </c>
      <c r="H11" s="288" t="s">
        <v>109</v>
      </c>
      <c r="I11" s="288" t="s">
        <v>109</v>
      </c>
      <c r="J11" s="288" t="s">
        <v>109</v>
      </c>
      <c r="K11" s="289" t="s">
        <v>109</v>
      </c>
      <c r="L11" s="289" t="s">
        <v>109</v>
      </c>
      <c r="M11" s="289" t="s">
        <v>109</v>
      </c>
      <c r="N11" s="289" t="s">
        <v>109</v>
      </c>
      <c r="O11" s="289" t="s">
        <v>108</v>
      </c>
      <c r="P11" s="289" t="s">
        <v>109</v>
      </c>
      <c r="Q11" s="289" t="s">
        <v>109</v>
      </c>
    </row>
    <row r="12" spans="1:18" ht="12.75" customHeight="1">
      <c r="B12" s="291" t="s">
        <v>47</v>
      </c>
      <c r="C12" s="292">
        <v>1</v>
      </c>
      <c r="D12" s="288" t="s">
        <v>109</v>
      </c>
      <c r="E12" s="288" t="s">
        <v>109</v>
      </c>
      <c r="F12" s="288" t="s">
        <v>109</v>
      </c>
      <c r="G12" s="288" t="s">
        <v>109</v>
      </c>
      <c r="H12" s="288" t="s">
        <v>109</v>
      </c>
      <c r="I12" s="288" t="s">
        <v>108</v>
      </c>
      <c r="J12" s="288" t="s">
        <v>109</v>
      </c>
      <c r="K12" s="289" t="s">
        <v>109</v>
      </c>
      <c r="L12" s="289" t="s">
        <v>109</v>
      </c>
      <c r="M12" s="289" t="s">
        <v>109</v>
      </c>
      <c r="N12" s="289" t="s">
        <v>109</v>
      </c>
      <c r="O12" s="289">
        <v>1</v>
      </c>
      <c r="P12" s="289" t="s">
        <v>109</v>
      </c>
      <c r="Q12" s="289" t="s">
        <v>109</v>
      </c>
    </row>
    <row r="13" spans="1:18" ht="12.75" customHeight="1">
      <c r="B13" s="294" t="s">
        <v>463</v>
      </c>
      <c r="C13" s="292">
        <v>216</v>
      </c>
      <c r="D13" s="288" t="s">
        <v>109</v>
      </c>
      <c r="E13" s="288" t="s">
        <v>109</v>
      </c>
      <c r="F13" s="288" t="s">
        <v>109</v>
      </c>
      <c r="G13" s="288" t="s">
        <v>109</v>
      </c>
      <c r="H13" s="288" t="s">
        <v>109</v>
      </c>
      <c r="I13" s="288" t="s">
        <v>109</v>
      </c>
      <c r="J13" s="288" t="s">
        <v>109</v>
      </c>
      <c r="K13" s="289" t="s">
        <v>109</v>
      </c>
      <c r="L13" s="289" t="s">
        <v>109</v>
      </c>
      <c r="M13" s="289" t="s">
        <v>109</v>
      </c>
      <c r="N13" s="289">
        <v>2</v>
      </c>
      <c r="O13" s="289">
        <v>214</v>
      </c>
      <c r="P13" s="289" t="s">
        <v>109</v>
      </c>
      <c r="Q13" s="289" t="s">
        <v>109</v>
      </c>
    </row>
    <row r="14" spans="1:18" ht="12.75" customHeight="1">
      <c r="B14" s="291" t="s">
        <v>48</v>
      </c>
      <c r="C14" s="292">
        <v>64</v>
      </c>
      <c r="D14" s="288" t="s">
        <v>109</v>
      </c>
      <c r="E14" s="288" t="s">
        <v>109</v>
      </c>
      <c r="F14" s="288" t="s">
        <v>109</v>
      </c>
      <c r="G14" s="288" t="s">
        <v>109</v>
      </c>
      <c r="H14" s="288" t="s">
        <v>109</v>
      </c>
      <c r="I14" s="288" t="s">
        <v>109</v>
      </c>
      <c r="J14" s="288" t="s">
        <v>109</v>
      </c>
      <c r="K14" s="289" t="s">
        <v>109</v>
      </c>
      <c r="L14" s="289" t="s">
        <v>109</v>
      </c>
      <c r="M14" s="289" t="s">
        <v>109</v>
      </c>
      <c r="N14" s="289" t="s">
        <v>109</v>
      </c>
      <c r="O14" s="289">
        <v>63</v>
      </c>
      <c r="P14" s="289">
        <v>1</v>
      </c>
      <c r="Q14" s="289" t="s">
        <v>109</v>
      </c>
    </row>
    <row r="15" spans="1:18" ht="12.75" customHeight="1">
      <c r="B15" s="291" t="s">
        <v>399</v>
      </c>
      <c r="C15" s="292">
        <v>869</v>
      </c>
      <c r="D15" s="288" t="s">
        <v>109</v>
      </c>
      <c r="E15" s="288" t="s">
        <v>109</v>
      </c>
      <c r="F15" s="288" t="s">
        <v>109</v>
      </c>
      <c r="G15" s="288" t="s">
        <v>109</v>
      </c>
      <c r="H15" s="288" t="s">
        <v>109</v>
      </c>
      <c r="I15" s="288" t="s">
        <v>109</v>
      </c>
      <c r="J15" s="288" t="s">
        <v>109</v>
      </c>
      <c r="K15" s="289" t="s">
        <v>109</v>
      </c>
      <c r="L15" s="289" t="s">
        <v>109</v>
      </c>
      <c r="M15" s="289" t="s">
        <v>109</v>
      </c>
      <c r="N15" s="289">
        <v>3</v>
      </c>
      <c r="O15" s="289">
        <v>866</v>
      </c>
      <c r="P15" s="289" t="s">
        <v>369</v>
      </c>
      <c r="Q15" s="289" t="s">
        <v>109</v>
      </c>
    </row>
    <row r="16" spans="1:18" ht="12.75" customHeight="1">
      <c r="B16" s="291" t="s">
        <v>464</v>
      </c>
      <c r="C16" s="292">
        <v>290</v>
      </c>
      <c r="D16" s="288" t="s">
        <v>109</v>
      </c>
      <c r="E16" s="288" t="s">
        <v>109</v>
      </c>
      <c r="F16" s="288" t="s">
        <v>109</v>
      </c>
      <c r="G16" s="288" t="s">
        <v>109</v>
      </c>
      <c r="H16" s="288" t="s">
        <v>109</v>
      </c>
      <c r="I16" s="288" t="s">
        <v>109</v>
      </c>
      <c r="J16" s="288" t="s">
        <v>109</v>
      </c>
      <c r="K16" s="289" t="s">
        <v>109</v>
      </c>
      <c r="L16" s="289" t="s">
        <v>109</v>
      </c>
      <c r="M16" s="289" t="s">
        <v>109</v>
      </c>
      <c r="N16" s="289">
        <v>3</v>
      </c>
      <c r="O16" s="289">
        <v>287</v>
      </c>
      <c r="P16" s="288" t="s">
        <v>109</v>
      </c>
      <c r="Q16" s="289" t="s">
        <v>109</v>
      </c>
    </row>
    <row r="17" spans="2:17" ht="12.75" customHeight="1">
      <c r="B17" s="291" t="s">
        <v>465</v>
      </c>
      <c r="C17" s="292">
        <v>18</v>
      </c>
      <c r="D17" s="288" t="s">
        <v>109</v>
      </c>
      <c r="E17" s="288">
        <v>1</v>
      </c>
      <c r="F17" s="288" t="s">
        <v>109</v>
      </c>
      <c r="G17" s="288" t="s">
        <v>109</v>
      </c>
      <c r="H17" s="288">
        <v>1</v>
      </c>
      <c r="I17" s="288">
        <v>2</v>
      </c>
      <c r="J17" s="288" t="s">
        <v>109</v>
      </c>
      <c r="K17" s="289" t="s">
        <v>109</v>
      </c>
      <c r="L17" s="289" t="s">
        <v>109</v>
      </c>
      <c r="M17" s="288" t="s">
        <v>109</v>
      </c>
      <c r="N17" s="289">
        <v>2</v>
      </c>
      <c r="O17" s="289">
        <v>9</v>
      </c>
      <c r="P17" s="289">
        <v>3</v>
      </c>
      <c r="Q17" s="289" t="s">
        <v>109</v>
      </c>
    </row>
    <row r="18" spans="2:17" ht="12.75" customHeight="1">
      <c r="B18" s="291" t="s">
        <v>49</v>
      </c>
      <c r="C18" s="292">
        <v>26</v>
      </c>
      <c r="D18" s="288" t="s">
        <v>109</v>
      </c>
      <c r="E18" s="288" t="s">
        <v>109</v>
      </c>
      <c r="F18" s="288" t="s">
        <v>109</v>
      </c>
      <c r="G18" s="288" t="s">
        <v>109</v>
      </c>
      <c r="H18" s="288" t="s">
        <v>109</v>
      </c>
      <c r="I18" s="288">
        <v>3</v>
      </c>
      <c r="J18" s="288" t="s">
        <v>109</v>
      </c>
      <c r="K18" s="289" t="s">
        <v>109</v>
      </c>
      <c r="L18" s="289">
        <v>1</v>
      </c>
      <c r="M18" s="289" t="s">
        <v>109</v>
      </c>
      <c r="N18" s="289">
        <v>13</v>
      </c>
      <c r="O18" s="289">
        <v>8</v>
      </c>
      <c r="P18" s="289">
        <v>1</v>
      </c>
      <c r="Q18" s="289" t="s">
        <v>109</v>
      </c>
    </row>
    <row r="19" spans="2:17" ht="12.75" customHeight="1">
      <c r="B19" s="291" t="s">
        <v>41</v>
      </c>
      <c r="C19" s="292">
        <v>22</v>
      </c>
      <c r="D19" s="288" t="s">
        <v>109</v>
      </c>
      <c r="E19" s="288" t="s">
        <v>109</v>
      </c>
      <c r="F19" s="288" t="s">
        <v>109</v>
      </c>
      <c r="G19" s="288" t="s">
        <v>109</v>
      </c>
      <c r="H19" s="288" t="s">
        <v>109</v>
      </c>
      <c r="I19" s="288" t="s">
        <v>108</v>
      </c>
      <c r="J19" s="288" t="s">
        <v>109</v>
      </c>
      <c r="K19" s="289" t="s">
        <v>109</v>
      </c>
      <c r="L19" s="289" t="s">
        <v>109</v>
      </c>
      <c r="M19" s="289" t="s">
        <v>109</v>
      </c>
      <c r="N19" s="289">
        <v>4</v>
      </c>
      <c r="O19" s="289">
        <v>18</v>
      </c>
      <c r="P19" s="289" t="s">
        <v>108</v>
      </c>
      <c r="Q19" s="289" t="s">
        <v>109</v>
      </c>
    </row>
    <row r="20" spans="2:17" ht="12.75" customHeight="1">
      <c r="B20" s="291" t="s">
        <v>452</v>
      </c>
      <c r="C20" s="292">
        <v>180</v>
      </c>
      <c r="D20" s="288" t="s">
        <v>109</v>
      </c>
      <c r="E20" s="288">
        <v>1</v>
      </c>
      <c r="F20" s="288" t="s">
        <v>109</v>
      </c>
      <c r="G20" s="288" t="s">
        <v>109</v>
      </c>
      <c r="H20" s="288" t="s">
        <v>369</v>
      </c>
      <c r="I20" s="288">
        <v>10</v>
      </c>
      <c r="J20" s="288" t="s">
        <v>109</v>
      </c>
      <c r="K20" s="289" t="s">
        <v>109</v>
      </c>
      <c r="L20" s="289" t="s">
        <v>109</v>
      </c>
      <c r="M20" s="289" t="s">
        <v>109</v>
      </c>
      <c r="N20" s="289">
        <v>37</v>
      </c>
      <c r="O20" s="289">
        <v>127</v>
      </c>
      <c r="P20" s="289">
        <v>5</v>
      </c>
      <c r="Q20" s="289" t="s">
        <v>109</v>
      </c>
    </row>
    <row r="21" spans="2:17" ht="12.75" customHeight="1">
      <c r="B21" s="291" t="s">
        <v>42</v>
      </c>
      <c r="C21" s="292">
        <v>34</v>
      </c>
      <c r="D21" s="288" t="s">
        <v>109</v>
      </c>
      <c r="E21" s="288" t="s">
        <v>109</v>
      </c>
      <c r="F21" s="288" t="s">
        <v>109</v>
      </c>
      <c r="G21" s="288" t="s">
        <v>109</v>
      </c>
      <c r="H21" s="288" t="s">
        <v>109</v>
      </c>
      <c r="I21" s="288" t="s">
        <v>369</v>
      </c>
      <c r="J21" s="288" t="s">
        <v>109</v>
      </c>
      <c r="K21" s="289" t="s">
        <v>109</v>
      </c>
      <c r="L21" s="289" t="s">
        <v>109</v>
      </c>
      <c r="M21" s="289" t="s">
        <v>109</v>
      </c>
      <c r="N21" s="289" t="s">
        <v>369</v>
      </c>
      <c r="O21" s="289">
        <v>34</v>
      </c>
      <c r="P21" s="289" t="s">
        <v>369</v>
      </c>
      <c r="Q21" s="289" t="s">
        <v>109</v>
      </c>
    </row>
    <row r="22" spans="2:17" ht="12.75" customHeight="1">
      <c r="B22" s="295" t="s">
        <v>466</v>
      </c>
      <c r="C22" s="288">
        <v>2</v>
      </c>
      <c r="D22" s="288" t="s">
        <v>109</v>
      </c>
      <c r="E22" s="288" t="s">
        <v>109</v>
      </c>
      <c r="F22" s="288" t="s">
        <v>109</v>
      </c>
      <c r="G22" s="288" t="s">
        <v>109</v>
      </c>
      <c r="H22" s="288" t="s">
        <v>109</v>
      </c>
      <c r="I22" s="288" t="s">
        <v>109</v>
      </c>
      <c r="J22" s="288" t="s">
        <v>109</v>
      </c>
      <c r="K22" s="289" t="s">
        <v>109</v>
      </c>
      <c r="L22" s="289" t="s">
        <v>109</v>
      </c>
      <c r="M22" s="289" t="s">
        <v>109</v>
      </c>
      <c r="N22" s="289" t="s">
        <v>108</v>
      </c>
      <c r="O22" s="288">
        <v>2</v>
      </c>
      <c r="P22" s="289" t="s">
        <v>109</v>
      </c>
      <c r="Q22" s="289" t="s">
        <v>109</v>
      </c>
    </row>
    <row r="23" spans="2:17" ht="15" customHeight="1" thickBot="1">
      <c r="B23" s="296" t="s">
        <v>50</v>
      </c>
      <c r="C23" s="288" t="s">
        <v>108</v>
      </c>
      <c r="D23" s="297" t="s">
        <v>109</v>
      </c>
      <c r="E23" s="297" t="s">
        <v>109</v>
      </c>
      <c r="F23" s="297" t="s">
        <v>109</v>
      </c>
      <c r="G23" s="297" t="s">
        <v>109</v>
      </c>
      <c r="H23" s="297" t="s">
        <v>109</v>
      </c>
      <c r="I23" s="297" t="s">
        <v>109</v>
      </c>
      <c r="J23" s="297" t="s">
        <v>109</v>
      </c>
      <c r="K23" s="297" t="s">
        <v>109</v>
      </c>
      <c r="L23" s="297" t="s">
        <v>109</v>
      </c>
      <c r="M23" s="297" t="s">
        <v>109</v>
      </c>
      <c r="N23" s="297" t="s">
        <v>369</v>
      </c>
      <c r="O23" s="297" t="s">
        <v>369</v>
      </c>
      <c r="P23" s="297" t="s">
        <v>109</v>
      </c>
      <c r="Q23" s="297" t="s">
        <v>109</v>
      </c>
    </row>
    <row r="24" spans="2:17">
      <c r="B24" s="298" t="s">
        <v>375</v>
      </c>
      <c r="C24" s="298"/>
      <c r="D24" s="298"/>
      <c r="E24" s="298"/>
      <c r="F24" s="298"/>
      <c r="G24" s="93"/>
      <c r="H24" s="93"/>
      <c r="I24" s="93"/>
      <c r="J24" s="93"/>
      <c r="K24" s="157"/>
      <c r="L24" s="93"/>
      <c r="M24" s="157"/>
      <c r="N24" s="157"/>
      <c r="O24" s="157"/>
      <c r="P24" s="157"/>
      <c r="Q24" s="157"/>
    </row>
    <row r="25" spans="2:17" ht="8.1" customHeight="1">
      <c r="B25" s="166"/>
      <c r="C25" s="166"/>
      <c r="D25" s="166"/>
      <c r="E25" s="166"/>
      <c r="F25" s="166"/>
      <c r="G25" s="166"/>
      <c r="H25" s="166"/>
      <c r="I25" s="166"/>
      <c r="J25" s="166"/>
      <c r="K25" s="166"/>
      <c r="L25" s="166"/>
      <c r="M25" s="166"/>
      <c r="N25" s="166"/>
      <c r="O25" s="166"/>
      <c r="P25" s="167"/>
      <c r="Q25" s="166"/>
    </row>
    <row r="26" spans="2:17" ht="8.1" customHeight="1">
      <c r="B26" s="166"/>
      <c r="C26" s="166"/>
      <c r="D26" s="166"/>
      <c r="E26" s="166"/>
      <c r="F26" s="166"/>
      <c r="G26" s="166"/>
      <c r="H26" s="166"/>
      <c r="I26" s="166"/>
      <c r="J26" s="166"/>
      <c r="K26" s="166"/>
      <c r="L26" s="166"/>
      <c r="M26" s="166"/>
      <c r="N26" s="166"/>
      <c r="O26" s="166"/>
      <c r="P26" s="167"/>
      <c r="Q26" s="166"/>
    </row>
    <row r="27" spans="2:17" ht="8.1" customHeight="1"/>
    <row r="28" spans="2:17" ht="8.1" customHeight="1"/>
    <row r="29" spans="2:17" ht="8.1" customHeight="1"/>
    <row r="30" spans="2:17" ht="8.1" customHeight="1"/>
    <row r="31" spans="2:17" ht="8.1" customHeight="1"/>
    <row r="32" spans="2:17"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row r="123" ht="8.1" customHeight="1"/>
    <row r="124" ht="8.1" customHeight="1"/>
    <row r="125" ht="8.1" customHeight="1"/>
    <row r="126" ht="8.1" customHeight="1"/>
  </sheetData>
  <mergeCells count="14">
    <mergeCell ref="B2:Q2"/>
    <mergeCell ref="B4:B5"/>
    <mergeCell ref="D4:D5"/>
    <mergeCell ref="P4:P5"/>
    <mergeCell ref="Q4:Q5"/>
    <mergeCell ref="H4:H5"/>
    <mergeCell ref="F4:F5"/>
    <mergeCell ref="I4:J4"/>
    <mergeCell ref="C4:C5"/>
    <mergeCell ref="E4:E5"/>
    <mergeCell ref="L4:L5"/>
    <mergeCell ref="K4:K5"/>
    <mergeCell ref="G4:G5"/>
    <mergeCell ref="M4:O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showGridLines="0" zoomScaleNormal="100" zoomScaleSheetLayoutView="100" workbookViewId="0">
      <selection activeCell="B2" sqref="B2:K2"/>
    </sheetView>
  </sheetViews>
  <sheetFormatPr defaultColWidth="16.875" defaultRowHeight="13.5"/>
  <cols>
    <col min="1" max="1" width="16.875" style="3"/>
    <col min="2" max="2" width="7.75" style="3" customWidth="1"/>
    <col min="3" max="3" width="19.375" style="3" customWidth="1"/>
    <col min="4" max="4" width="4.125" style="3" customWidth="1"/>
    <col min="5" max="6" width="6.75" style="3" customWidth="1"/>
    <col min="7" max="7" width="8.875" style="3" customWidth="1"/>
    <col min="8" max="8" width="24" style="3" customWidth="1"/>
    <col min="9" max="9" width="4.125" style="3" customWidth="1"/>
    <col min="10" max="10" width="5.25" style="3" customWidth="1"/>
    <col min="11" max="11" width="6.75" style="3" customWidth="1"/>
    <col min="12" max="16384" width="16.875" style="3"/>
  </cols>
  <sheetData>
    <row r="2" spans="1:11" ht="18" customHeight="1">
      <c r="A2" s="20"/>
      <c r="B2" s="527" t="s">
        <v>475</v>
      </c>
      <c r="C2" s="527"/>
      <c r="D2" s="527"/>
      <c r="E2" s="527"/>
      <c r="F2" s="527"/>
      <c r="G2" s="527"/>
      <c r="H2" s="527"/>
      <c r="I2" s="527"/>
      <c r="J2" s="527"/>
      <c r="K2" s="527"/>
    </row>
    <row r="3" spans="1:11" ht="12.75" customHeight="1" thickBot="1">
      <c r="B3" s="158"/>
      <c r="C3" s="158"/>
      <c r="D3" s="158"/>
      <c r="E3" s="158"/>
      <c r="F3" s="158"/>
      <c r="G3" s="158"/>
      <c r="H3" s="158"/>
      <c r="I3" s="158"/>
      <c r="J3" s="158"/>
      <c r="K3" s="282" t="s">
        <v>121</v>
      </c>
    </row>
    <row r="4" spans="1:11" s="9" customFormat="1" ht="12">
      <c r="B4" s="549" t="s">
        <v>416</v>
      </c>
      <c r="C4" s="550"/>
      <c r="D4" s="299" t="s">
        <v>51</v>
      </c>
      <c r="E4" s="300" t="s">
        <v>123</v>
      </c>
      <c r="F4" s="300" t="s">
        <v>52</v>
      </c>
      <c r="G4" s="551" t="s">
        <v>416</v>
      </c>
      <c r="H4" s="550"/>
      <c r="I4" s="299" t="s">
        <v>51</v>
      </c>
      <c r="J4" s="300" t="s">
        <v>123</v>
      </c>
      <c r="K4" s="299" t="s">
        <v>52</v>
      </c>
    </row>
    <row r="5" spans="1:11" s="9" customFormat="1" ht="12" customHeight="1">
      <c r="B5" s="543" t="s">
        <v>111</v>
      </c>
      <c r="C5" s="301" t="s">
        <v>135</v>
      </c>
      <c r="D5" s="302">
        <v>195</v>
      </c>
      <c r="E5" s="303">
        <v>14513</v>
      </c>
      <c r="F5" s="303">
        <v>13172</v>
      </c>
      <c r="G5" s="552" t="s">
        <v>357</v>
      </c>
      <c r="H5" s="304" t="s">
        <v>284</v>
      </c>
      <c r="I5" s="305">
        <v>24</v>
      </c>
      <c r="J5" s="305">
        <v>1498</v>
      </c>
      <c r="K5" s="305">
        <v>1535</v>
      </c>
    </row>
    <row r="6" spans="1:11" s="9" customFormat="1" ht="12" customHeight="1">
      <c r="B6" s="557"/>
      <c r="C6" s="306" t="s">
        <v>467</v>
      </c>
      <c r="D6" s="307"/>
      <c r="E6" s="308"/>
      <c r="F6" s="308"/>
      <c r="G6" s="553"/>
      <c r="H6" s="309" t="s">
        <v>285</v>
      </c>
      <c r="I6" s="310">
        <v>3</v>
      </c>
      <c r="J6" s="310">
        <v>404</v>
      </c>
      <c r="K6" s="310">
        <v>328</v>
      </c>
    </row>
    <row r="7" spans="1:11" s="9" customFormat="1" ht="12" customHeight="1">
      <c r="B7" s="557"/>
      <c r="C7" s="306" t="s">
        <v>468</v>
      </c>
      <c r="D7" s="307">
        <v>23</v>
      </c>
      <c r="E7" s="308">
        <v>3304</v>
      </c>
      <c r="F7" s="308">
        <v>2294</v>
      </c>
      <c r="G7" s="553"/>
      <c r="H7" s="309" t="s">
        <v>286</v>
      </c>
      <c r="I7" s="310">
        <v>52</v>
      </c>
      <c r="J7" s="310">
        <v>2197</v>
      </c>
      <c r="K7" s="310">
        <v>2441</v>
      </c>
    </row>
    <row r="8" spans="1:11" s="9" customFormat="1" ht="12" customHeight="1">
      <c r="B8" s="557"/>
      <c r="C8" s="311" t="s">
        <v>469</v>
      </c>
      <c r="D8" s="307">
        <v>58</v>
      </c>
      <c r="E8" s="308" t="s">
        <v>108</v>
      </c>
      <c r="F8" s="308" t="s">
        <v>108</v>
      </c>
      <c r="G8" s="553"/>
      <c r="H8" s="312" t="s">
        <v>279</v>
      </c>
      <c r="I8" s="310">
        <v>1</v>
      </c>
      <c r="J8" s="310">
        <v>6</v>
      </c>
      <c r="K8" s="310">
        <v>5</v>
      </c>
    </row>
    <row r="9" spans="1:11" s="9" customFormat="1" ht="12" customHeight="1">
      <c r="B9" s="557"/>
      <c r="C9" s="306" t="s">
        <v>125</v>
      </c>
      <c r="D9" s="307">
        <v>7</v>
      </c>
      <c r="E9" s="308">
        <v>340</v>
      </c>
      <c r="F9" s="308">
        <v>228</v>
      </c>
      <c r="G9" s="553"/>
      <c r="H9" s="312" t="s">
        <v>278</v>
      </c>
      <c r="I9" s="310">
        <v>13</v>
      </c>
      <c r="J9" s="310">
        <v>145</v>
      </c>
      <c r="K9" s="310">
        <v>93</v>
      </c>
    </row>
    <row r="10" spans="1:11" s="9" customFormat="1" ht="12" customHeight="1">
      <c r="B10" s="557"/>
      <c r="C10" s="306" t="s">
        <v>127</v>
      </c>
      <c r="D10" s="307">
        <v>1</v>
      </c>
      <c r="E10" s="308">
        <v>45</v>
      </c>
      <c r="F10" s="308">
        <v>27</v>
      </c>
      <c r="G10" s="553"/>
      <c r="H10" s="312" t="s">
        <v>356</v>
      </c>
      <c r="I10" s="310">
        <v>6</v>
      </c>
      <c r="J10" s="310">
        <v>99</v>
      </c>
      <c r="K10" s="310">
        <v>59</v>
      </c>
    </row>
    <row r="11" spans="1:11" s="9" customFormat="1" ht="12" customHeight="1">
      <c r="B11" s="557"/>
      <c r="C11" s="306" t="s">
        <v>129</v>
      </c>
      <c r="D11" s="307">
        <v>1</v>
      </c>
      <c r="E11" s="313">
        <v>36</v>
      </c>
      <c r="F11" s="308">
        <v>10</v>
      </c>
      <c r="G11" s="553"/>
      <c r="H11" s="312" t="s">
        <v>138</v>
      </c>
      <c r="I11" s="310">
        <v>26</v>
      </c>
      <c r="J11" s="310">
        <v>238</v>
      </c>
      <c r="K11" s="310">
        <v>187</v>
      </c>
    </row>
    <row r="12" spans="1:11" s="9" customFormat="1" ht="12" customHeight="1">
      <c r="B12" s="557"/>
      <c r="C12" s="314" t="s">
        <v>355</v>
      </c>
      <c r="D12" s="307">
        <v>3</v>
      </c>
      <c r="E12" s="308">
        <v>110</v>
      </c>
      <c r="F12" s="308">
        <v>64</v>
      </c>
      <c r="G12" s="553"/>
      <c r="H12" s="312" t="s">
        <v>139</v>
      </c>
      <c r="I12" s="310">
        <v>19</v>
      </c>
      <c r="J12" s="310">
        <v>336</v>
      </c>
      <c r="K12" s="310">
        <v>331</v>
      </c>
    </row>
    <row r="13" spans="1:11" s="9" customFormat="1" ht="12" customHeight="1">
      <c r="B13" s="557"/>
      <c r="C13" s="314" t="s">
        <v>354</v>
      </c>
      <c r="D13" s="307">
        <v>3</v>
      </c>
      <c r="E13" s="308">
        <v>308</v>
      </c>
      <c r="F13" s="308">
        <v>39</v>
      </c>
      <c r="G13" s="553"/>
      <c r="H13" s="312" t="s">
        <v>263</v>
      </c>
      <c r="I13" s="310">
        <v>58</v>
      </c>
      <c r="J13" s="310">
        <v>1145</v>
      </c>
      <c r="K13" s="310">
        <v>1271</v>
      </c>
    </row>
    <row r="14" spans="1:11" s="9" customFormat="1" ht="12" customHeight="1">
      <c r="B14" s="557"/>
      <c r="C14" s="314" t="s">
        <v>363</v>
      </c>
      <c r="D14" s="307">
        <v>8</v>
      </c>
      <c r="E14" s="308">
        <v>245</v>
      </c>
      <c r="F14" s="308">
        <v>288</v>
      </c>
      <c r="G14" s="553"/>
      <c r="H14" s="315" t="s">
        <v>353</v>
      </c>
      <c r="I14" s="310">
        <v>36</v>
      </c>
      <c r="J14" s="310">
        <v>656</v>
      </c>
      <c r="K14" s="310">
        <v>604</v>
      </c>
    </row>
    <row r="15" spans="1:11" s="9" customFormat="1" ht="12" customHeight="1">
      <c r="B15" s="557"/>
      <c r="C15" s="316" t="s">
        <v>130</v>
      </c>
      <c r="D15" s="307">
        <v>3</v>
      </c>
      <c r="E15" s="308" t="s">
        <v>287</v>
      </c>
      <c r="F15" s="308" t="s">
        <v>470</v>
      </c>
      <c r="G15" s="553"/>
      <c r="H15" s="309" t="s">
        <v>144</v>
      </c>
      <c r="I15" s="310">
        <v>3</v>
      </c>
      <c r="J15" s="310">
        <v>30</v>
      </c>
      <c r="K15" s="310">
        <v>29</v>
      </c>
    </row>
    <row r="16" spans="1:11" s="9" customFormat="1" ht="12" customHeight="1">
      <c r="B16" s="557"/>
      <c r="C16" s="316" t="s">
        <v>131</v>
      </c>
      <c r="D16" s="307">
        <v>1</v>
      </c>
      <c r="E16" s="308">
        <v>30</v>
      </c>
      <c r="F16" s="308" t="s">
        <v>108</v>
      </c>
      <c r="G16" s="554"/>
      <c r="H16" s="317" t="s">
        <v>364</v>
      </c>
      <c r="I16" s="272">
        <v>36</v>
      </c>
      <c r="J16" s="272">
        <v>574</v>
      </c>
      <c r="K16" s="272">
        <v>833</v>
      </c>
    </row>
    <row r="17" spans="2:11" s="9" customFormat="1" ht="12" customHeight="1">
      <c r="B17" s="557"/>
      <c r="C17" s="316" t="s">
        <v>133</v>
      </c>
      <c r="D17" s="307">
        <v>5</v>
      </c>
      <c r="E17" s="308" t="s">
        <v>108</v>
      </c>
      <c r="F17" s="308" t="s">
        <v>108</v>
      </c>
      <c r="G17" s="555" t="s">
        <v>289</v>
      </c>
      <c r="H17" s="318" t="s">
        <v>288</v>
      </c>
      <c r="I17" s="319">
        <v>1</v>
      </c>
      <c r="J17" s="319" t="s">
        <v>108</v>
      </c>
      <c r="K17" s="319" t="s">
        <v>108</v>
      </c>
    </row>
    <row r="18" spans="2:11" s="9" customFormat="1" ht="12" customHeight="1">
      <c r="B18" s="558"/>
      <c r="C18" s="320" t="s">
        <v>140</v>
      </c>
      <c r="D18" s="307">
        <v>1</v>
      </c>
      <c r="E18" s="308" t="s">
        <v>108</v>
      </c>
      <c r="F18" s="308" t="s">
        <v>108</v>
      </c>
      <c r="G18" s="556"/>
      <c r="H18" s="321" t="s">
        <v>134</v>
      </c>
      <c r="I18" s="322">
        <v>4</v>
      </c>
      <c r="J18" s="323">
        <v>25</v>
      </c>
      <c r="K18" s="310">
        <v>4</v>
      </c>
    </row>
    <row r="19" spans="2:11" s="9" customFormat="1" ht="13.5" customHeight="1">
      <c r="B19" s="559" t="s">
        <v>137</v>
      </c>
      <c r="C19" s="560"/>
      <c r="D19" s="324">
        <v>1</v>
      </c>
      <c r="E19" s="325">
        <v>6</v>
      </c>
      <c r="F19" s="326" t="s">
        <v>108</v>
      </c>
      <c r="G19" s="556"/>
      <c r="H19" s="321" t="s">
        <v>136</v>
      </c>
      <c r="I19" s="322">
        <v>43</v>
      </c>
      <c r="J19" s="310" t="s">
        <v>109</v>
      </c>
      <c r="K19" s="310" t="s">
        <v>109</v>
      </c>
    </row>
    <row r="20" spans="2:11" s="9" customFormat="1" ht="12" customHeight="1">
      <c r="B20" s="327" t="s">
        <v>150</v>
      </c>
      <c r="C20" s="328" t="s">
        <v>124</v>
      </c>
      <c r="D20" s="329">
        <v>3</v>
      </c>
      <c r="E20" s="330">
        <v>160</v>
      </c>
      <c r="F20" s="331">
        <v>152</v>
      </c>
      <c r="G20" s="556"/>
      <c r="H20" s="332" t="s">
        <v>141</v>
      </c>
      <c r="I20" s="333">
        <v>2</v>
      </c>
      <c r="J20" s="310" t="s">
        <v>109</v>
      </c>
      <c r="K20" s="310" t="s">
        <v>109</v>
      </c>
    </row>
    <row r="21" spans="2:11" s="9" customFormat="1" ht="12" customHeight="1" thickBot="1">
      <c r="B21" s="334"/>
      <c r="C21" s="335" t="s">
        <v>128</v>
      </c>
      <c r="D21" s="336">
        <v>1</v>
      </c>
      <c r="E21" s="313">
        <v>120</v>
      </c>
      <c r="F21" s="337">
        <v>6</v>
      </c>
      <c r="G21" s="556"/>
      <c r="H21" s="332" t="s">
        <v>142</v>
      </c>
      <c r="I21" s="333">
        <v>35</v>
      </c>
      <c r="J21" s="310" t="s">
        <v>109</v>
      </c>
      <c r="K21" s="310" t="s">
        <v>109</v>
      </c>
    </row>
    <row r="22" spans="2:11" s="9" customFormat="1" ht="12" customHeight="1">
      <c r="B22" s="338"/>
      <c r="C22" s="339" t="s">
        <v>126</v>
      </c>
      <c r="D22" s="340">
        <v>2</v>
      </c>
      <c r="E22" s="341">
        <v>240</v>
      </c>
      <c r="F22" s="342">
        <v>208</v>
      </c>
      <c r="G22" s="343"/>
      <c r="H22" s="344"/>
      <c r="I22" s="345"/>
      <c r="J22" s="345"/>
      <c r="K22" s="345"/>
    </row>
    <row r="23" spans="2:11" s="9" customFormat="1" ht="12" customHeight="1">
      <c r="B23" s="543" t="s">
        <v>290</v>
      </c>
      <c r="C23" s="346" t="s">
        <v>147</v>
      </c>
      <c r="D23" s="347">
        <v>19</v>
      </c>
      <c r="E23" s="313">
        <v>1020</v>
      </c>
      <c r="F23" s="313">
        <v>909</v>
      </c>
      <c r="G23" s="348"/>
      <c r="H23" s="152"/>
      <c r="I23" s="310"/>
      <c r="J23" s="310"/>
      <c r="K23" s="310"/>
    </row>
    <row r="24" spans="2:11" s="9" customFormat="1" ht="12" customHeight="1">
      <c r="B24" s="544"/>
      <c r="C24" s="349" t="s">
        <v>417</v>
      </c>
      <c r="D24" s="347">
        <v>61</v>
      </c>
      <c r="E24" s="313">
        <v>3517</v>
      </c>
      <c r="F24" s="313">
        <v>3446</v>
      </c>
      <c r="G24" s="350"/>
      <c r="H24" s="257"/>
      <c r="I24" s="310"/>
      <c r="J24" s="310"/>
      <c r="K24" s="310"/>
    </row>
    <row r="25" spans="2:11" s="9" customFormat="1" ht="24" customHeight="1">
      <c r="B25" s="544"/>
      <c r="C25" s="349" t="s">
        <v>471</v>
      </c>
      <c r="D25" s="347"/>
      <c r="E25" s="313"/>
      <c r="F25" s="313"/>
      <c r="G25" s="350"/>
      <c r="H25" s="257"/>
      <c r="I25" s="310"/>
      <c r="J25" s="310"/>
      <c r="K25" s="310"/>
    </row>
    <row r="26" spans="2:11" s="9" customFormat="1" ht="12" customHeight="1">
      <c r="B26" s="544"/>
      <c r="C26" s="545" t="s">
        <v>472</v>
      </c>
      <c r="D26" s="546">
        <v>12</v>
      </c>
      <c r="E26" s="547">
        <v>273</v>
      </c>
      <c r="F26" s="548" t="s">
        <v>108</v>
      </c>
      <c r="G26" s="350"/>
      <c r="H26" s="351"/>
      <c r="I26" s="310"/>
      <c r="J26" s="310"/>
      <c r="K26" s="310"/>
    </row>
    <row r="27" spans="2:11" s="9" customFormat="1" ht="12" customHeight="1">
      <c r="B27" s="544"/>
      <c r="C27" s="545"/>
      <c r="D27" s="546"/>
      <c r="E27" s="547"/>
      <c r="F27" s="548"/>
      <c r="G27" s="350"/>
      <c r="H27" s="351"/>
      <c r="I27" s="310"/>
      <c r="J27" s="310"/>
      <c r="K27" s="310"/>
    </row>
    <row r="28" spans="2:11" s="9" customFormat="1" ht="12" customHeight="1">
      <c r="B28" s="544"/>
      <c r="C28" s="349" t="s">
        <v>473</v>
      </c>
      <c r="D28" s="347">
        <v>37</v>
      </c>
      <c r="E28" s="313">
        <v>1423</v>
      </c>
      <c r="F28" s="313">
        <v>1334</v>
      </c>
      <c r="G28" s="350"/>
      <c r="H28" s="351"/>
      <c r="I28" s="310"/>
      <c r="J28" s="310"/>
      <c r="K28" s="310"/>
    </row>
    <row r="29" spans="2:11" s="9" customFormat="1" ht="12" customHeight="1">
      <c r="B29" s="544"/>
      <c r="C29" s="275" t="s">
        <v>145</v>
      </c>
      <c r="D29" s="347">
        <v>29</v>
      </c>
      <c r="E29" s="313" t="s">
        <v>108</v>
      </c>
      <c r="F29" s="313" t="s">
        <v>108</v>
      </c>
      <c r="G29" s="350"/>
      <c r="H29" s="351"/>
      <c r="I29" s="310"/>
      <c r="J29" s="310"/>
      <c r="K29" s="310"/>
    </row>
    <row r="30" spans="2:11" s="9" customFormat="1" ht="12" customHeight="1">
      <c r="B30" s="544"/>
      <c r="C30" s="332" t="s">
        <v>143</v>
      </c>
      <c r="D30" s="347">
        <v>10</v>
      </c>
      <c r="E30" s="313">
        <v>146</v>
      </c>
      <c r="F30" s="313" t="s">
        <v>108</v>
      </c>
      <c r="G30" s="350"/>
      <c r="H30" s="351"/>
      <c r="I30" s="310"/>
      <c r="J30" s="310"/>
      <c r="K30" s="310"/>
    </row>
    <row r="31" spans="2:11" s="9" customFormat="1" ht="12" customHeight="1">
      <c r="B31" s="544"/>
      <c r="C31" s="352" t="s">
        <v>474</v>
      </c>
      <c r="D31" s="353"/>
      <c r="E31" s="354"/>
      <c r="F31" s="354"/>
      <c r="G31" s="350"/>
      <c r="H31" s="274"/>
      <c r="I31" s="323"/>
      <c r="J31" s="323"/>
      <c r="K31" s="310"/>
    </row>
    <row r="32" spans="2:11" s="9" customFormat="1" ht="12" customHeight="1">
      <c r="B32" s="544"/>
      <c r="C32" s="352" t="s">
        <v>471</v>
      </c>
      <c r="D32" s="353"/>
      <c r="E32" s="354"/>
      <c r="F32" s="354"/>
      <c r="G32" s="350"/>
      <c r="H32" s="166"/>
      <c r="I32" s="166"/>
      <c r="J32" s="166"/>
      <c r="K32" s="166"/>
    </row>
    <row r="33" spans="2:11" ht="15" customHeight="1">
      <c r="B33" s="544"/>
      <c r="C33" s="355" t="s">
        <v>146</v>
      </c>
      <c r="D33" s="347">
        <v>337</v>
      </c>
      <c r="E33" s="313" t="s">
        <v>108</v>
      </c>
      <c r="F33" s="313" t="s">
        <v>108</v>
      </c>
      <c r="G33" s="350"/>
      <c r="H33" s="166"/>
      <c r="I33" s="166"/>
      <c r="J33" s="166"/>
      <c r="K33" s="166"/>
    </row>
    <row r="34" spans="2:11">
      <c r="B34" s="544"/>
      <c r="C34" s="332" t="s">
        <v>148</v>
      </c>
      <c r="D34" s="347">
        <v>60</v>
      </c>
      <c r="E34" s="313" t="s">
        <v>108</v>
      </c>
      <c r="F34" s="313" t="s">
        <v>108</v>
      </c>
      <c r="G34" s="350"/>
      <c r="H34" s="166"/>
      <c r="I34" s="166"/>
      <c r="J34" s="166"/>
      <c r="K34" s="166"/>
    </row>
    <row r="35" spans="2:11" ht="14.25" thickBot="1">
      <c r="B35" s="356"/>
      <c r="C35" s="357" t="s">
        <v>132</v>
      </c>
      <c r="D35" s="358">
        <v>132</v>
      </c>
      <c r="E35" s="359" t="s">
        <v>108</v>
      </c>
      <c r="F35" s="360" t="s">
        <v>108</v>
      </c>
      <c r="G35" s="350"/>
      <c r="H35" s="166"/>
      <c r="I35" s="166"/>
      <c r="J35" s="166"/>
      <c r="K35" s="166"/>
    </row>
    <row r="36" spans="2:11">
      <c r="B36" s="298" t="s">
        <v>418</v>
      </c>
      <c r="C36" s="167"/>
      <c r="D36" s="351"/>
      <c r="E36" s="313"/>
      <c r="F36" s="313"/>
      <c r="G36" s="166"/>
      <c r="H36" s="166"/>
      <c r="I36" s="166"/>
      <c r="J36" s="166"/>
      <c r="K36" s="166"/>
    </row>
  </sheetData>
  <mergeCells count="12">
    <mergeCell ref="B2:K2"/>
    <mergeCell ref="B4:C4"/>
    <mergeCell ref="G4:H4"/>
    <mergeCell ref="G5:G16"/>
    <mergeCell ref="G17:G21"/>
    <mergeCell ref="B5:B18"/>
    <mergeCell ref="B19:C19"/>
    <mergeCell ref="B23:B34"/>
    <mergeCell ref="C26:C27"/>
    <mergeCell ref="D26:D27"/>
    <mergeCell ref="E26:E27"/>
    <mergeCell ref="F26:F27"/>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88"/>
  <sheetViews>
    <sheetView showGridLines="0" zoomScaleNormal="100" zoomScaleSheetLayoutView="100" workbookViewId="0">
      <selection activeCell="H10" sqref="H10"/>
    </sheetView>
  </sheetViews>
  <sheetFormatPr defaultColWidth="16.875" defaultRowHeight="13.5"/>
  <cols>
    <col min="1" max="1" width="16.875" style="3"/>
    <col min="2" max="2" width="11.875" style="3" customWidth="1"/>
    <col min="3" max="3" width="8.875" style="3" customWidth="1"/>
    <col min="4" max="4" width="9.875" style="3" customWidth="1"/>
    <col min="5" max="6" width="9" style="3" customWidth="1"/>
    <col min="7" max="7" width="9.875" style="3" customWidth="1"/>
    <col min="8" max="9" width="10" style="3" customWidth="1"/>
    <col min="10" max="10" width="15.5" style="3" customWidth="1"/>
    <col min="11" max="11" width="0.125" style="3" customWidth="1"/>
    <col min="12" max="12" width="15.5" style="3" customWidth="1"/>
    <col min="13" max="13" width="10.625" style="3" customWidth="1"/>
    <col min="14" max="14" width="15.625" style="3" customWidth="1"/>
    <col min="15" max="15" width="10.625" style="3" customWidth="1"/>
    <col min="16" max="16" width="15.625" style="2" customWidth="1"/>
    <col min="17" max="17" width="10.625" style="3" customWidth="1"/>
    <col min="18" max="18" width="15.625" style="3" customWidth="1"/>
    <col min="19" max="16384" width="16.875" style="3"/>
  </cols>
  <sheetData>
    <row r="2" spans="1:18" ht="21">
      <c r="A2" s="15"/>
      <c r="B2" s="524" t="s">
        <v>476</v>
      </c>
      <c r="C2" s="524"/>
      <c r="D2" s="524"/>
      <c r="E2" s="524"/>
      <c r="F2" s="524"/>
      <c r="G2" s="524"/>
      <c r="H2" s="524"/>
      <c r="I2" s="524"/>
      <c r="J2" s="524"/>
      <c r="K2" s="167"/>
      <c r="L2" s="36"/>
      <c r="M2" s="37"/>
      <c r="N2" s="38"/>
      <c r="O2" s="38"/>
      <c r="P2" s="361"/>
      <c r="Q2" s="361"/>
      <c r="R2" s="361"/>
    </row>
    <row r="3" spans="1:18" ht="15" customHeight="1" thickBot="1">
      <c r="B3" s="267"/>
      <c r="C3" s="267"/>
      <c r="D3" s="267"/>
      <c r="E3" s="267"/>
      <c r="F3" s="267"/>
      <c r="G3" s="267"/>
      <c r="H3" s="267"/>
      <c r="I3" s="267"/>
      <c r="J3" s="267"/>
      <c r="K3" s="167"/>
      <c r="L3" s="267"/>
      <c r="M3" s="267"/>
      <c r="N3" s="267"/>
      <c r="O3" s="267"/>
      <c r="P3" s="267"/>
      <c r="Q3" s="362" t="s">
        <v>281</v>
      </c>
      <c r="R3" s="363" t="s">
        <v>281</v>
      </c>
    </row>
    <row r="4" spans="1:18" s="4" customFormat="1" ht="15" customHeight="1">
      <c r="B4" s="572" t="s">
        <v>249</v>
      </c>
      <c r="C4" s="574" t="s">
        <v>56</v>
      </c>
      <c r="D4" s="567" t="s">
        <v>93</v>
      </c>
      <c r="E4" s="568"/>
      <c r="F4" s="573"/>
      <c r="G4" s="567" t="s">
        <v>55</v>
      </c>
      <c r="H4" s="568"/>
      <c r="I4" s="573"/>
      <c r="J4" s="364" t="s">
        <v>167</v>
      </c>
      <c r="K4" s="93"/>
      <c r="L4" s="365" t="s">
        <v>166</v>
      </c>
      <c r="M4" s="567" t="s">
        <v>59</v>
      </c>
      <c r="N4" s="568"/>
      <c r="O4" s="568"/>
      <c r="P4" s="568"/>
      <c r="Q4" s="568"/>
      <c r="R4" s="568"/>
    </row>
    <row r="5" spans="1:18" s="4" customFormat="1" ht="15" customHeight="1">
      <c r="B5" s="572"/>
      <c r="C5" s="574"/>
      <c r="D5" s="561" t="s">
        <v>60</v>
      </c>
      <c r="E5" s="561" t="s">
        <v>66</v>
      </c>
      <c r="F5" s="561" t="s">
        <v>64</v>
      </c>
      <c r="G5" s="561" t="s">
        <v>477</v>
      </c>
      <c r="H5" s="561" t="s">
        <v>66</v>
      </c>
      <c r="I5" s="561" t="s">
        <v>64</v>
      </c>
      <c r="J5" s="563" t="s">
        <v>62</v>
      </c>
      <c r="K5" s="157"/>
      <c r="L5" s="565" t="s">
        <v>61</v>
      </c>
      <c r="M5" s="569" t="s">
        <v>8</v>
      </c>
      <c r="N5" s="570"/>
      <c r="O5" s="569" t="s">
        <v>162</v>
      </c>
      <c r="P5" s="570"/>
      <c r="Q5" s="569" t="s">
        <v>163</v>
      </c>
      <c r="R5" s="571"/>
    </row>
    <row r="6" spans="1:18" s="4" customFormat="1" ht="15" customHeight="1">
      <c r="B6" s="566"/>
      <c r="C6" s="562"/>
      <c r="D6" s="562"/>
      <c r="E6" s="562"/>
      <c r="F6" s="562"/>
      <c r="G6" s="562"/>
      <c r="H6" s="562"/>
      <c r="I6" s="562"/>
      <c r="J6" s="564"/>
      <c r="K6" s="157"/>
      <c r="L6" s="566"/>
      <c r="M6" s="366" t="s">
        <v>29</v>
      </c>
      <c r="N6" s="366" t="s">
        <v>151</v>
      </c>
      <c r="O6" s="366" t="s">
        <v>29</v>
      </c>
      <c r="P6" s="366" t="s">
        <v>151</v>
      </c>
      <c r="Q6" s="366" t="s">
        <v>29</v>
      </c>
      <c r="R6" s="366" t="s">
        <v>151</v>
      </c>
    </row>
    <row r="7" spans="1:18" ht="15" customHeight="1">
      <c r="B7" s="367" t="s">
        <v>478</v>
      </c>
      <c r="C7" s="51">
        <v>13021</v>
      </c>
      <c r="D7" s="51">
        <v>146199</v>
      </c>
      <c r="E7" s="51">
        <v>84018</v>
      </c>
      <c r="F7" s="51">
        <v>62181</v>
      </c>
      <c r="G7" s="51">
        <v>250619</v>
      </c>
      <c r="H7" s="51">
        <v>282997</v>
      </c>
      <c r="I7" s="51">
        <v>206871</v>
      </c>
      <c r="J7" s="51">
        <v>56173667900</v>
      </c>
      <c r="K7" s="157"/>
      <c r="L7" s="51">
        <v>54411604343</v>
      </c>
      <c r="M7" s="51">
        <v>3073086</v>
      </c>
      <c r="N7" s="51">
        <v>37934029238</v>
      </c>
      <c r="O7" s="51">
        <v>2909929</v>
      </c>
      <c r="P7" s="51">
        <v>34193303195</v>
      </c>
      <c r="Q7" s="51">
        <v>163157</v>
      </c>
      <c r="R7" s="51">
        <v>3740726043</v>
      </c>
    </row>
    <row r="8" spans="1:18" ht="15" customHeight="1">
      <c r="B8" s="367">
        <v>25</v>
      </c>
      <c r="C8" s="51">
        <v>13049</v>
      </c>
      <c r="D8" s="51">
        <v>147328</v>
      </c>
      <c r="E8" s="51">
        <v>84713</v>
      </c>
      <c r="F8" s="51">
        <v>62615</v>
      </c>
      <c r="G8" s="51">
        <v>250945</v>
      </c>
      <c r="H8" s="51">
        <v>282771</v>
      </c>
      <c r="I8" s="51">
        <v>207886</v>
      </c>
      <c r="J8" s="51">
        <v>56935051631</v>
      </c>
      <c r="K8" s="157"/>
      <c r="L8" s="51">
        <v>55253293055</v>
      </c>
      <c r="M8" s="51">
        <v>3056214</v>
      </c>
      <c r="N8" s="51">
        <v>38266234066</v>
      </c>
      <c r="O8" s="51">
        <v>2893413</v>
      </c>
      <c r="P8" s="51">
        <v>34611028176</v>
      </c>
      <c r="Q8" s="51">
        <v>162801</v>
      </c>
      <c r="R8" s="51">
        <v>3655205890</v>
      </c>
    </row>
    <row r="9" spans="1:18" ht="15" customHeight="1">
      <c r="B9" s="367">
        <v>26</v>
      </c>
      <c r="C9" s="51">
        <v>13288</v>
      </c>
      <c r="D9" s="51">
        <v>149710</v>
      </c>
      <c r="E9" s="51">
        <v>85697</v>
      </c>
      <c r="F9" s="51">
        <v>64013</v>
      </c>
      <c r="G9" s="51">
        <v>254619</v>
      </c>
      <c r="H9" s="51">
        <v>287480</v>
      </c>
      <c r="I9" s="51">
        <v>210627</v>
      </c>
      <c r="J9" s="51">
        <v>58920400576</v>
      </c>
      <c r="K9" s="157"/>
      <c r="L9" s="51">
        <v>57341519908</v>
      </c>
      <c r="M9" s="51">
        <v>3131805</v>
      </c>
      <c r="N9" s="51">
        <v>39620153058</v>
      </c>
      <c r="O9" s="51">
        <v>2967841</v>
      </c>
      <c r="P9" s="51">
        <v>35851356475</v>
      </c>
      <c r="Q9" s="51">
        <v>163964</v>
      </c>
      <c r="R9" s="51">
        <v>3768796583</v>
      </c>
    </row>
    <row r="10" spans="1:18" ht="15" customHeight="1">
      <c r="B10" s="367">
        <v>27</v>
      </c>
      <c r="C10" s="51">
        <v>13744</v>
      </c>
      <c r="D10" s="51">
        <v>153672</v>
      </c>
      <c r="E10" s="51">
        <v>87895</v>
      </c>
      <c r="F10" s="51">
        <v>65777</v>
      </c>
      <c r="G10" s="51">
        <v>256029</v>
      </c>
      <c r="H10" s="51">
        <v>288674</v>
      </c>
      <c r="I10" s="51">
        <v>212407</v>
      </c>
      <c r="J10" s="51">
        <v>60181681534</v>
      </c>
      <c r="K10" s="157"/>
      <c r="L10" s="51">
        <v>58624202783</v>
      </c>
      <c r="M10" s="51">
        <v>3229168</v>
      </c>
      <c r="N10" s="51">
        <v>41373105591</v>
      </c>
      <c r="O10" s="51">
        <v>3059969</v>
      </c>
      <c r="P10" s="51">
        <v>37714300382</v>
      </c>
      <c r="Q10" s="51">
        <v>169199</v>
      </c>
      <c r="R10" s="51">
        <v>3658805209</v>
      </c>
    </row>
    <row r="11" spans="1:18" ht="15" customHeight="1">
      <c r="B11" s="367">
        <v>28</v>
      </c>
      <c r="C11" s="368">
        <v>14226</v>
      </c>
      <c r="D11" s="368">
        <v>156003</v>
      </c>
      <c r="E11" s="368">
        <v>89760</v>
      </c>
      <c r="F11" s="368">
        <v>66243</v>
      </c>
      <c r="G11" s="368">
        <v>257685</v>
      </c>
      <c r="H11" s="368">
        <v>290883</v>
      </c>
      <c r="I11" s="368">
        <v>212702</v>
      </c>
      <c r="J11" s="368">
        <v>62131065658</v>
      </c>
      <c r="K11" s="368"/>
      <c r="L11" s="368">
        <v>60774669815</v>
      </c>
      <c r="M11" s="368">
        <v>3314837</v>
      </c>
      <c r="N11" s="368">
        <v>42201274525</v>
      </c>
      <c r="O11" s="368">
        <v>3141447</v>
      </c>
      <c r="P11" s="368">
        <v>38340936135</v>
      </c>
      <c r="Q11" s="368">
        <v>173390</v>
      </c>
      <c r="R11" s="368">
        <v>3860338390</v>
      </c>
    </row>
    <row r="12" spans="1:18" ht="10.5" customHeight="1">
      <c r="B12" s="369"/>
      <c r="C12" s="370"/>
      <c r="D12" s="368"/>
      <c r="E12" s="368"/>
      <c r="F12" s="368"/>
      <c r="G12" s="368"/>
      <c r="H12" s="368"/>
      <c r="I12" s="368"/>
      <c r="J12" s="368"/>
      <c r="K12" s="368"/>
      <c r="L12" s="368"/>
      <c r="M12" s="368"/>
      <c r="N12" s="368"/>
      <c r="O12" s="368"/>
      <c r="P12" s="368"/>
      <c r="Q12" s="368"/>
      <c r="R12" s="368"/>
    </row>
    <row r="13" spans="1:18" ht="15" customHeight="1">
      <c r="B13" s="157" t="s">
        <v>479</v>
      </c>
      <c r="C13" s="370">
        <v>13822</v>
      </c>
      <c r="D13" s="51">
        <v>155548</v>
      </c>
      <c r="E13" s="51">
        <v>89010</v>
      </c>
      <c r="F13" s="51">
        <v>66538</v>
      </c>
      <c r="G13" s="51">
        <v>255888</v>
      </c>
      <c r="H13" s="51">
        <v>288537</v>
      </c>
      <c r="I13" s="51">
        <v>212214</v>
      </c>
      <c r="J13" s="51">
        <v>5555990545</v>
      </c>
      <c r="K13" s="51"/>
      <c r="L13" s="51">
        <v>4374714839</v>
      </c>
      <c r="M13" s="51">
        <v>269501</v>
      </c>
      <c r="N13" s="51">
        <v>3388947689</v>
      </c>
      <c r="O13" s="51">
        <v>255615</v>
      </c>
      <c r="P13" s="51">
        <v>3051567077</v>
      </c>
      <c r="Q13" s="51">
        <v>13886</v>
      </c>
      <c r="R13" s="51">
        <v>337380612</v>
      </c>
    </row>
    <row r="14" spans="1:18" ht="15" customHeight="1">
      <c r="B14" s="371" t="s">
        <v>152</v>
      </c>
      <c r="C14" s="370">
        <v>13849</v>
      </c>
      <c r="D14" s="51">
        <v>155948</v>
      </c>
      <c r="E14" s="51">
        <v>89199</v>
      </c>
      <c r="F14" s="51">
        <v>66749</v>
      </c>
      <c r="G14" s="51">
        <v>255655</v>
      </c>
      <c r="H14" s="51">
        <v>288313</v>
      </c>
      <c r="I14" s="51">
        <v>212013</v>
      </c>
      <c r="J14" s="51">
        <v>4850224769</v>
      </c>
      <c r="K14" s="51"/>
      <c r="L14" s="51">
        <v>4487318692</v>
      </c>
      <c r="M14" s="51">
        <v>273047</v>
      </c>
      <c r="N14" s="51">
        <v>3456694902</v>
      </c>
      <c r="O14" s="51">
        <v>258485</v>
      </c>
      <c r="P14" s="51">
        <v>3134644592</v>
      </c>
      <c r="Q14" s="51">
        <v>14562</v>
      </c>
      <c r="R14" s="51">
        <v>322050310</v>
      </c>
    </row>
    <row r="15" spans="1:18" ht="15" customHeight="1">
      <c r="B15" s="371" t="s">
        <v>153</v>
      </c>
      <c r="C15" s="370">
        <v>13893</v>
      </c>
      <c r="D15" s="51">
        <v>156245</v>
      </c>
      <c r="E15" s="51">
        <v>89318</v>
      </c>
      <c r="F15" s="51">
        <v>66927</v>
      </c>
      <c r="G15" s="51">
        <v>255383</v>
      </c>
      <c r="H15" s="51">
        <v>288000</v>
      </c>
      <c r="I15" s="51">
        <v>211853</v>
      </c>
      <c r="J15" s="51">
        <v>4462401950</v>
      </c>
      <c r="K15" s="51"/>
      <c r="L15" s="51">
        <v>4454100271</v>
      </c>
      <c r="M15" s="51">
        <v>276985</v>
      </c>
      <c r="N15" s="51">
        <v>3568643962</v>
      </c>
      <c r="O15" s="51">
        <v>262429</v>
      </c>
      <c r="P15" s="51">
        <v>3255010362</v>
      </c>
      <c r="Q15" s="51">
        <v>14556</v>
      </c>
      <c r="R15" s="51">
        <v>313633600</v>
      </c>
    </row>
    <row r="16" spans="1:18" ht="15" customHeight="1">
      <c r="B16" s="371" t="s">
        <v>154</v>
      </c>
      <c r="C16" s="370">
        <v>13922</v>
      </c>
      <c r="D16" s="51">
        <v>156444</v>
      </c>
      <c r="E16" s="51">
        <v>89441</v>
      </c>
      <c r="F16" s="51">
        <v>67003</v>
      </c>
      <c r="G16" s="51">
        <v>256345</v>
      </c>
      <c r="H16" s="51">
        <v>289218</v>
      </c>
      <c r="I16" s="51">
        <v>212465</v>
      </c>
      <c r="J16" s="51">
        <v>5325746525</v>
      </c>
      <c r="K16" s="51"/>
      <c r="L16" s="51">
        <v>5288963332</v>
      </c>
      <c r="M16" s="51">
        <v>277534</v>
      </c>
      <c r="N16" s="51">
        <v>3519365759</v>
      </c>
      <c r="O16" s="51">
        <v>263072</v>
      </c>
      <c r="P16" s="51">
        <v>3254512607</v>
      </c>
      <c r="Q16" s="51">
        <v>14462</v>
      </c>
      <c r="R16" s="51">
        <v>264853152</v>
      </c>
    </row>
    <row r="17" spans="2:18" ht="15" customHeight="1">
      <c r="B17" s="371" t="s">
        <v>155</v>
      </c>
      <c r="C17" s="370">
        <v>13956</v>
      </c>
      <c r="D17" s="51">
        <v>156568</v>
      </c>
      <c r="E17" s="51">
        <v>89532</v>
      </c>
      <c r="F17" s="51">
        <v>67036</v>
      </c>
      <c r="G17" s="51">
        <v>256481</v>
      </c>
      <c r="H17" s="51">
        <v>289383</v>
      </c>
      <c r="I17" s="51">
        <v>212538</v>
      </c>
      <c r="J17" s="51">
        <v>6378670143</v>
      </c>
      <c r="K17" s="51"/>
      <c r="L17" s="51">
        <v>6390711448</v>
      </c>
      <c r="M17" s="51">
        <v>266837</v>
      </c>
      <c r="N17" s="51">
        <v>3599890170</v>
      </c>
      <c r="O17" s="51">
        <v>251635</v>
      </c>
      <c r="P17" s="51">
        <v>3230824730</v>
      </c>
      <c r="Q17" s="51">
        <v>15202</v>
      </c>
      <c r="R17" s="51">
        <v>369065440</v>
      </c>
    </row>
    <row r="18" spans="2:18" ht="15" customHeight="1">
      <c r="B18" s="371" t="s">
        <v>156</v>
      </c>
      <c r="C18" s="370">
        <v>13983</v>
      </c>
      <c r="D18" s="51">
        <v>156879</v>
      </c>
      <c r="E18" s="51">
        <v>89671</v>
      </c>
      <c r="F18" s="51">
        <v>67208</v>
      </c>
      <c r="G18" s="51">
        <v>260099</v>
      </c>
      <c r="H18" s="51">
        <v>293295</v>
      </c>
      <c r="I18" s="51">
        <v>215807</v>
      </c>
      <c r="J18" s="51">
        <v>4812666428</v>
      </c>
      <c r="K18" s="51"/>
      <c r="L18" s="51">
        <v>4836011095</v>
      </c>
      <c r="M18" s="51">
        <v>259085</v>
      </c>
      <c r="N18" s="51">
        <v>3396507351</v>
      </c>
      <c r="O18" s="51">
        <v>244214</v>
      </c>
      <c r="P18" s="51">
        <v>3032963415</v>
      </c>
      <c r="Q18" s="51">
        <v>14871</v>
      </c>
      <c r="R18" s="51">
        <v>363543936</v>
      </c>
    </row>
    <row r="19" spans="2:18" ht="15" customHeight="1">
      <c r="B19" s="372" t="s">
        <v>276</v>
      </c>
      <c r="C19" s="370">
        <v>14007</v>
      </c>
      <c r="D19" s="51">
        <v>155907</v>
      </c>
      <c r="E19" s="51">
        <v>89462</v>
      </c>
      <c r="F19" s="51">
        <v>66445</v>
      </c>
      <c r="G19" s="51">
        <v>258520</v>
      </c>
      <c r="H19" s="51">
        <v>292053</v>
      </c>
      <c r="I19" s="51">
        <v>213371</v>
      </c>
      <c r="J19" s="51">
        <v>4576538682</v>
      </c>
      <c r="K19" s="51"/>
      <c r="L19" s="51">
        <v>4594819905</v>
      </c>
      <c r="M19" s="51">
        <v>276096</v>
      </c>
      <c r="N19" s="51">
        <v>3517955683</v>
      </c>
      <c r="O19" s="51">
        <v>261349</v>
      </c>
      <c r="P19" s="51">
        <v>3228532768</v>
      </c>
      <c r="Q19" s="51">
        <v>14747</v>
      </c>
      <c r="R19" s="51">
        <v>289422915</v>
      </c>
    </row>
    <row r="20" spans="2:18" ht="15" customHeight="1">
      <c r="B20" s="372" t="s">
        <v>157</v>
      </c>
      <c r="C20" s="370">
        <v>14047</v>
      </c>
      <c r="D20" s="51">
        <v>156219</v>
      </c>
      <c r="E20" s="51">
        <v>89660</v>
      </c>
      <c r="F20" s="51">
        <v>66559</v>
      </c>
      <c r="G20" s="51">
        <v>258273</v>
      </c>
      <c r="H20" s="51">
        <v>291764</v>
      </c>
      <c r="I20" s="51">
        <v>213157</v>
      </c>
      <c r="J20" s="51">
        <v>4499224604</v>
      </c>
      <c r="K20" s="51"/>
      <c r="L20" s="51">
        <v>4505009323</v>
      </c>
      <c r="M20" s="51">
        <v>278676</v>
      </c>
      <c r="N20" s="51">
        <v>3587727849</v>
      </c>
      <c r="O20" s="51">
        <v>263847</v>
      </c>
      <c r="P20" s="51">
        <v>3264432999</v>
      </c>
      <c r="Q20" s="51">
        <v>14829</v>
      </c>
      <c r="R20" s="51">
        <v>323294850</v>
      </c>
    </row>
    <row r="21" spans="2:18" ht="15" customHeight="1">
      <c r="B21" s="372" t="s">
        <v>158</v>
      </c>
      <c r="C21" s="370">
        <v>14071</v>
      </c>
      <c r="D21" s="51">
        <v>156020</v>
      </c>
      <c r="E21" s="51">
        <v>89646</v>
      </c>
      <c r="F21" s="51">
        <v>66374</v>
      </c>
      <c r="G21" s="51">
        <v>257904</v>
      </c>
      <c r="H21" s="51">
        <v>291274</v>
      </c>
      <c r="I21" s="51">
        <v>212833</v>
      </c>
      <c r="J21" s="51">
        <v>4497331423</v>
      </c>
      <c r="K21" s="51"/>
      <c r="L21" s="51">
        <v>4496321661</v>
      </c>
      <c r="M21" s="51">
        <v>285177</v>
      </c>
      <c r="N21" s="51">
        <v>3646873154</v>
      </c>
      <c r="O21" s="51">
        <v>270385</v>
      </c>
      <c r="P21" s="51">
        <v>3271419362</v>
      </c>
      <c r="Q21" s="51">
        <v>14792</v>
      </c>
      <c r="R21" s="51">
        <v>375453792</v>
      </c>
    </row>
    <row r="22" spans="2:18" ht="15" customHeight="1">
      <c r="B22" s="157" t="s">
        <v>480</v>
      </c>
      <c r="C22" s="370">
        <v>14134</v>
      </c>
      <c r="D22" s="51">
        <v>156048</v>
      </c>
      <c r="E22" s="51">
        <v>89639</v>
      </c>
      <c r="F22" s="51">
        <v>66409</v>
      </c>
      <c r="G22" s="51">
        <v>257777</v>
      </c>
      <c r="H22" s="51">
        <v>291165</v>
      </c>
      <c r="I22" s="51">
        <v>212710</v>
      </c>
      <c r="J22" s="51">
        <v>7876246756</v>
      </c>
      <c r="K22" s="51"/>
      <c r="L22" s="51">
        <v>7845498611</v>
      </c>
      <c r="M22" s="51">
        <v>282188</v>
      </c>
      <c r="N22" s="51">
        <v>3419823554</v>
      </c>
      <c r="O22" s="51">
        <v>268220</v>
      </c>
      <c r="P22" s="51">
        <v>3118482628</v>
      </c>
      <c r="Q22" s="51">
        <v>13968</v>
      </c>
      <c r="R22" s="51">
        <v>301340926</v>
      </c>
    </row>
    <row r="23" spans="2:18" ht="15" customHeight="1">
      <c r="B23" s="371" t="s">
        <v>277</v>
      </c>
      <c r="C23" s="370">
        <v>14174</v>
      </c>
      <c r="D23" s="51">
        <v>156100</v>
      </c>
      <c r="E23" s="51">
        <v>89721</v>
      </c>
      <c r="F23" s="51">
        <v>66379</v>
      </c>
      <c r="G23" s="51">
        <v>257732</v>
      </c>
      <c r="H23" s="51">
        <v>291028</v>
      </c>
      <c r="I23" s="51">
        <v>212728</v>
      </c>
      <c r="J23" s="51">
        <v>4827581920</v>
      </c>
      <c r="K23" s="51"/>
      <c r="L23" s="51">
        <v>4846049536</v>
      </c>
      <c r="M23" s="51">
        <v>274755</v>
      </c>
      <c r="N23" s="51">
        <v>3479773084</v>
      </c>
      <c r="O23" s="51">
        <v>260706</v>
      </c>
      <c r="P23" s="51">
        <v>3139978637</v>
      </c>
      <c r="Q23" s="51">
        <v>14049</v>
      </c>
      <c r="R23" s="51">
        <v>339794447</v>
      </c>
    </row>
    <row r="24" spans="2:18" ht="15" customHeight="1">
      <c r="B24" s="371" t="s">
        <v>159</v>
      </c>
      <c r="C24" s="370">
        <v>14226</v>
      </c>
      <c r="D24" s="51">
        <v>156003</v>
      </c>
      <c r="E24" s="51">
        <v>89760</v>
      </c>
      <c r="F24" s="51">
        <v>66243</v>
      </c>
      <c r="G24" s="51">
        <v>257685</v>
      </c>
      <c r="H24" s="51">
        <v>290883</v>
      </c>
      <c r="I24" s="51">
        <v>212702</v>
      </c>
      <c r="J24" s="51">
        <v>4468510955</v>
      </c>
      <c r="K24" s="51"/>
      <c r="L24" s="51">
        <v>4503533191</v>
      </c>
      <c r="M24" s="51">
        <v>294956</v>
      </c>
      <c r="N24" s="51">
        <v>3619071368</v>
      </c>
      <c r="O24" s="51">
        <v>281490</v>
      </c>
      <c r="P24" s="51">
        <v>3358566958</v>
      </c>
      <c r="Q24" s="51">
        <v>13466</v>
      </c>
      <c r="R24" s="51">
        <v>260504410</v>
      </c>
    </row>
    <row r="25" spans="2:18" ht="15" customHeight="1" thickBot="1">
      <c r="B25" s="373" t="s">
        <v>160</v>
      </c>
      <c r="C25" s="374" t="s">
        <v>481</v>
      </c>
      <c r="D25" s="147" t="s">
        <v>481</v>
      </c>
      <c r="E25" s="147" t="s">
        <v>481</v>
      </c>
      <c r="F25" s="147" t="s">
        <v>481</v>
      </c>
      <c r="G25" s="147" t="s">
        <v>481</v>
      </c>
      <c r="H25" s="147" t="s">
        <v>481</v>
      </c>
      <c r="I25" s="147" t="s">
        <v>481</v>
      </c>
      <c r="J25" s="147">
        <v>-69042</v>
      </c>
      <c r="K25" s="157"/>
      <c r="L25" s="375">
        <v>151617911</v>
      </c>
      <c r="M25" s="147" t="s">
        <v>109</v>
      </c>
      <c r="N25" s="147" t="s">
        <v>109</v>
      </c>
      <c r="O25" s="147" t="s">
        <v>109</v>
      </c>
      <c r="P25" s="147" t="s">
        <v>109</v>
      </c>
      <c r="Q25" s="147" t="s">
        <v>109</v>
      </c>
      <c r="R25" s="147" t="s">
        <v>109</v>
      </c>
    </row>
    <row r="26" spans="2:18" ht="14.25" customHeight="1">
      <c r="B26" s="154" t="s">
        <v>261</v>
      </c>
      <c r="C26" s="54"/>
      <c r="D26" s="54"/>
      <c r="E26" s="56"/>
      <c r="F26" s="56"/>
      <c r="G26" s="56"/>
      <c r="H26" s="56"/>
      <c r="I26" s="56"/>
      <c r="J26" s="56"/>
      <c r="K26" s="157"/>
      <c r="L26" s="376" t="s">
        <v>482</v>
      </c>
      <c r="M26" s="56"/>
      <c r="N26" s="56"/>
      <c r="O26" s="56"/>
      <c r="P26" s="56"/>
      <c r="Q26" s="56"/>
      <c r="R26" s="56"/>
    </row>
    <row r="27" spans="2:18" ht="14.25" customHeight="1">
      <c r="B27" s="156" t="s">
        <v>262</v>
      </c>
      <c r="C27" s="56"/>
      <c r="D27" s="56"/>
      <c r="E27" s="56"/>
      <c r="F27" s="56"/>
      <c r="G27" s="56"/>
      <c r="H27" s="56"/>
      <c r="I27" s="56"/>
      <c r="J27" s="56"/>
      <c r="K27" s="157"/>
      <c r="L27" s="276" t="s">
        <v>362</v>
      </c>
      <c r="M27" s="56"/>
      <c r="N27" s="56"/>
      <c r="O27" s="56"/>
      <c r="P27" s="56"/>
      <c r="Q27" s="56"/>
      <c r="R27" s="56"/>
    </row>
    <row r="28" spans="2:18" ht="14.25" customHeight="1">
      <c r="B28" s="156" t="s">
        <v>483</v>
      </c>
      <c r="C28" s="166"/>
      <c r="D28" s="166"/>
      <c r="E28" s="166"/>
      <c r="F28" s="166"/>
      <c r="G28" s="166"/>
      <c r="H28" s="166"/>
      <c r="I28" s="166"/>
      <c r="J28" s="166"/>
      <c r="K28" s="166"/>
      <c r="L28" s="377"/>
      <c r="M28" s="166"/>
      <c r="N28" s="166"/>
      <c r="O28" s="166"/>
      <c r="P28" s="167"/>
      <c r="Q28" s="166"/>
      <c r="R28" s="166"/>
    </row>
    <row r="29" spans="2:18" ht="9.9499999999999993" customHeight="1">
      <c r="B29" s="166"/>
      <c r="C29" s="166"/>
      <c r="D29" s="166"/>
      <c r="E29" s="166"/>
      <c r="F29" s="166"/>
      <c r="G29" s="166"/>
      <c r="H29" s="166"/>
      <c r="I29" s="166"/>
      <c r="J29" s="166"/>
      <c r="K29" s="166"/>
      <c r="L29" s="166"/>
      <c r="M29" s="166"/>
      <c r="N29" s="166"/>
      <c r="O29" s="166"/>
      <c r="P29" s="167"/>
      <c r="Q29" s="166"/>
      <c r="R29" s="166"/>
    </row>
    <row r="30" spans="2:18" ht="9.9499999999999993" customHeight="1"/>
    <row r="31" spans="2:18" ht="9.9499999999999993" customHeight="1"/>
    <row r="32" spans="2:18"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sheetData>
  <mergeCells count="17">
    <mergeCell ref="M4:R4"/>
    <mergeCell ref="O5:P5"/>
    <mergeCell ref="Q5:R5"/>
    <mergeCell ref="M5:N5"/>
    <mergeCell ref="B4:B6"/>
    <mergeCell ref="G5:G6"/>
    <mergeCell ref="H5:H6"/>
    <mergeCell ref="I5:I6"/>
    <mergeCell ref="G4:I4"/>
    <mergeCell ref="C4:C6"/>
    <mergeCell ref="D4:F4"/>
    <mergeCell ref="F5:F6"/>
    <mergeCell ref="E5:E6"/>
    <mergeCell ref="D5:D6"/>
    <mergeCell ref="B2:J2"/>
    <mergeCell ref="J5:J6"/>
    <mergeCell ref="L5:L6"/>
  </mergeCells>
  <phoneticPr fontId="3"/>
  <printOptions horizontalCentered="1"/>
  <pageMargins left="0.51181102362204722" right="0.51181102362204722" top="0.74803149606299213" bottom="0.74803149606299213" header="0.51181102362204722" footer="0.51181102362204722"/>
  <pageSetup paperSize="9" fitToWidth="0" orientation="portrait" r:id="rId1"/>
  <headerFooter alignWithMargins="0"/>
  <colBreaks count="1" manualBreakCount="1">
    <brk id="11" min="1" max="6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0"/>
  <sheetViews>
    <sheetView showGridLines="0" zoomScaleNormal="100" zoomScaleSheetLayoutView="100" workbookViewId="0">
      <selection activeCell="B2" sqref="B2:G2"/>
    </sheetView>
  </sheetViews>
  <sheetFormatPr defaultColWidth="16.875" defaultRowHeight="13.5"/>
  <cols>
    <col min="1" max="1" width="16.875" style="3"/>
    <col min="2" max="2" width="11.875" style="3" customWidth="1"/>
    <col min="3" max="7" width="16.375" style="3" customWidth="1"/>
    <col min="8" max="8" width="0.5" style="2" customWidth="1"/>
    <col min="9" max="14" width="15.625" style="3" customWidth="1"/>
    <col min="15" max="16384" width="16.875" style="3"/>
  </cols>
  <sheetData>
    <row r="2" spans="1:14" ht="21" customHeight="1">
      <c r="A2" s="15"/>
      <c r="B2" s="521" t="s">
        <v>484</v>
      </c>
      <c r="C2" s="521"/>
      <c r="D2" s="521"/>
      <c r="E2" s="521"/>
      <c r="F2" s="521"/>
      <c r="G2" s="521"/>
      <c r="H2" s="167"/>
      <c r="I2" s="378"/>
      <c r="J2" s="379"/>
      <c r="K2" s="166"/>
      <c r="L2" s="166"/>
      <c r="M2" s="379"/>
      <c r="N2" s="40"/>
    </row>
    <row r="3" spans="1:14" ht="18.600000000000001" customHeight="1" thickBot="1">
      <c r="B3" s="158"/>
      <c r="C3" s="158"/>
      <c r="D3" s="158"/>
      <c r="E3" s="158"/>
      <c r="F3" s="158"/>
      <c r="G3" s="158"/>
      <c r="H3" s="167"/>
      <c r="I3" s="158"/>
      <c r="J3" s="158"/>
      <c r="K3" s="158"/>
      <c r="L3" s="158"/>
      <c r="M3" s="158"/>
      <c r="N3" s="380" t="s">
        <v>242</v>
      </c>
    </row>
    <row r="4" spans="1:14" ht="15" customHeight="1">
      <c r="B4" s="577" t="s">
        <v>249</v>
      </c>
      <c r="C4" s="575" t="s">
        <v>283</v>
      </c>
      <c r="D4" s="586" t="s">
        <v>350</v>
      </c>
      <c r="E4" s="583" t="s">
        <v>367</v>
      </c>
      <c r="F4" s="579" t="s">
        <v>165</v>
      </c>
      <c r="G4" s="580"/>
      <c r="H4" s="93"/>
      <c r="I4" s="588" t="s">
        <v>112</v>
      </c>
      <c r="J4" s="588"/>
      <c r="K4" s="588"/>
      <c r="L4" s="588"/>
      <c r="M4" s="588"/>
      <c r="N4" s="588"/>
    </row>
    <row r="5" spans="1:14" ht="15" customHeight="1">
      <c r="B5" s="577"/>
      <c r="C5" s="575"/>
      <c r="D5" s="586"/>
      <c r="E5" s="584"/>
      <c r="F5" s="581" t="s">
        <v>58</v>
      </c>
      <c r="G5" s="592" t="s">
        <v>161</v>
      </c>
      <c r="H5" s="93"/>
      <c r="I5" s="594" t="s">
        <v>8</v>
      </c>
      <c r="J5" s="595"/>
      <c r="K5" s="589" t="s">
        <v>162</v>
      </c>
      <c r="L5" s="591"/>
      <c r="M5" s="589" t="s">
        <v>163</v>
      </c>
      <c r="N5" s="590"/>
    </row>
    <row r="6" spans="1:14" ht="15" customHeight="1">
      <c r="B6" s="578"/>
      <c r="C6" s="576"/>
      <c r="D6" s="587"/>
      <c r="E6" s="585"/>
      <c r="F6" s="582"/>
      <c r="G6" s="593"/>
      <c r="H6" s="93"/>
      <c r="I6" s="381" t="s">
        <v>29</v>
      </c>
      <c r="J6" s="382" t="s">
        <v>151</v>
      </c>
      <c r="K6" s="383" t="s">
        <v>29</v>
      </c>
      <c r="L6" s="383" t="s">
        <v>151</v>
      </c>
      <c r="M6" s="381" t="s">
        <v>29</v>
      </c>
      <c r="N6" s="384" t="s">
        <v>151</v>
      </c>
    </row>
    <row r="7" spans="1:14" ht="15" customHeight="1">
      <c r="B7" s="367" t="s">
        <v>485</v>
      </c>
      <c r="C7" s="47">
        <v>8</v>
      </c>
      <c r="D7" s="47">
        <v>65</v>
      </c>
      <c r="E7" s="385">
        <v>15590</v>
      </c>
      <c r="F7" s="385">
        <v>218721</v>
      </c>
      <c r="G7" s="385">
        <v>218721</v>
      </c>
      <c r="H7" s="93"/>
      <c r="I7" s="47">
        <v>912</v>
      </c>
      <c r="J7" s="47">
        <v>10413129</v>
      </c>
      <c r="K7" s="47">
        <v>877</v>
      </c>
      <c r="L7" s="47">
        <v>9843089</v>
      </c>
      <c r="M7" s="47">
        <v>35</v>
      </c>
      <c r="N7" s="64">
        <v>570040</v>
      </c>
    </row>
    <row r="8" spans="1:14" ht="15" customHeight="1">
      <c r="B8" s="367">
        <v>25</v>
      </c>
      <c r="C8" s="47">
        <v>7</v>
      </c>
      <c r="D8" s="47">
        <v>58</v>
      </c>
      <c r="E8" s="385">
        <v>13708</v>
      </c>
      <c r="F8" s="385">
        <v>304016</v>
      </c>
      <c r="G8" s="385">
        <v>304016</v>
      </c>
      <c r="H8" s="93"/>
      <c r="I8" s="47">
        <v>862</v>
      </c>
      <c r="J8" s="47">
        <v>13027823</v>
      </c>
      <c r="K8" s="48">
        <v>820</v>
      </c>
      <c r="L8" s="48">
        <v>11224088</v>
      </c>
      <c r="M8" s="48">
        <v>42</v>
      </c>
      <c r="N8" s="64">
        <v>1803735</v>
      </c>
    </row>
    <row r="9" spans="1:14" ht="15" customHeight="1">
      <c r="B9" s="367">
        <v>26</v>
      </c>
      <c r="C9" s="47">
        <v>7</v>
      </c>
      <c r="D9" s="47">
        <v>56</v>
      </c>
      <c r="E9" s="385">
        <v>13153</v>
      </c>
      <c r="F9" s="385">
        <v>255981</v>
      </c>
      <c r="G9" s="385">
        <v>255981</v>
      </c>
      <c r="H9" s="93"/>
      <c r="I9" s="47">
        <v>744</v>
      </c>
      <c r="J9" s="47">
        <v>6527554</v>
      </c>
      <c r="K9" s="48">
        <v>717</v>
      </c>
      <c r="L9" s="48">
        <v>6377168</v>
      </c>
      <c r="M9" s="48">
        <v>27</v>
      </c>
      <c r="N9" s="64">
        <v>150386</v>
      </c>
    </row>
    <row r="10" spans="1:14" ht="15" customHeight="1">
      <c r="B10" s="367">
        <v>27</v>
      </c>
      <c r="C10" s="385">
        <v>7</v>
      </c>
      <c r="D10" s="385">
        <v>56</v>
      </c>
      <c r="E10" s="385">
        <v>14972</v>
      </c>
      <c r="F10" s="385">
        <v>244686</v>
      </c>
      <c r="G10" s="385">
        <v>244686</v>
      </c>
      <c r="H10" s="93"/>
      <c r="I10" s="385">
        <v>674</v>
      </c>
      <c r="J10" s="385">
        <v>13013965</v>
      </c>
      <c r="K10" s="385">
        <v>644</v>
      </c>
      <c r="L10" s="385">
        <v>12923553</v>
      </c>
      <c r="M10" s="385">
        <v>30</v>
      </c>
      <c r="N10" s="385">
        <v>90412</v>
      </c>
    </row>
    <row r="11" spans="1:14" ht="15" customHeight="1">
      <c r="B11" s="367">
        <v>28</v>
      </c>
      <c r="C11" s="385">
        <v>4</v>
      </c>
      <c r="D11" s="385">
        <v>56</v>
      </c>
      <c r="E11" s="385">
        <v>14265</v>
      </c>
      <c r="F11" s="385" t="s">
        <v>264</v>
      </c>
      <c r="G11" s="385" t="s">
        <v>264</v>
      </c>
      <c r="H11" s="93"/>
      <c r="I11" s="385">
        <v>529</v>
      </c>
      <c r="J11" s="385">
        <v>3189393</v>
      </c>
      <c r="K11" s="385">
        <v>501</v>
      </c>
      <c r="L11" s="385">
        <v>3121926</v>
      </c>
      <c r="M11" s="385">
        <v>28</v>
      </c>
      <c r="N11" s="385">
        <v>67467</v>
      </c>
    </row>
    <row r="12" spans="1:14" ht="15" customHeight="1">
      <c r="B12" s="369"/>
      <c r="C12" s="47"/>
      <c r="D12" s="47"/>
      <c r="E12" s="64"/>
      <c r="F12" s="64"/>
      <c r="G12" s="64"/>
      <c r="H12" s="93"/>
      <c r="I12" s="48"/>
      <c r="J12" s="48"/>
      <c r="K12" s="48"/>
      <c r="L12" s="48"/>
      <c r="M12" s="48"/>
      <c r="N12" s="64"/>
    </row>
    <row r="13" spans="1:14" ht="10.5" customHeight="1">
      <c r="B13" s="157" t="s">
        <v>479</v>
      </c>
      <c r="C13" s="386">
        <v>7</v>
      </c>
      <c r="D13" s="47">
        <v>56</v>
      </c>
      <c r="E13" s="64">
        <v>14666</v>
      </c>
      <c r="F13" s="385" t="s">
        <v>264</v>
      </c>
      <c r="G13" s="385" t="s">
        <v>264</v>
      </c>
      <c r="H13" s="93"/>
      <c r="I13" s="48">
        <v>66</v>
      </c>
      <c r="J13" s="48">
        <v>398261</v>
      </c>
      <c r="K13" s="48">
        <v>64</v>
      </c>
      <c r="L13" s="48">
        <v>392442</v>
      </c>
      <c r="M13" s="48">
        <v>2</v>
      </c>
      <c r="N13" s="64">
        <v>5819</v>
      </c>
    </row>
    <row r="14" spans="1:14" ht="15" customHeight="1">
      <c r="B14" s="371" t="s">
        <v>309</v>
      </c>
      <c r="C14" s="386">
        <v>7</v>
      </c>
      <c r="D14" s="47">
        <v>55</v>
      </c>
      <c r="E14" s="64">
        <v>12843</v>
      </c>
      <c r="F14" s="385" t="s">
        <v>264</v>
      </c>
      <c r="G14" s="385" t="s">
        <v>264</v>
      </c>
      <c r="H14" s="93"/>
      <c r="I14" s="48">
        <v>41</v>
      </c>
      <c r="J14" s="48">
        <v>191742</v>
      </c>
      <c r="K14" s="48">
        <v>40</v>
      </c>
      <c r="L14" s="48">
        <v>190895</v>
      </c>
      <c r="M14" s="48">
        <v>1</v>
      </c>
      <c r="N14" s="64">
        <v>847</v>
      </c>
    </row>
    <row r="15" spans="1:14" ht="15" customHeight="1">
      <c r="B15" s="371" t="s">
        <v>153</v>
      </c>
      <c r="C15" s="386">
        <v>7</v>
      </c>
      <c r="D15" s="47">
        <v>55</v>
      </c>
      <c r="E15" s="64">
        <v>14346</v>
      </c>
      <c r="F15" s="385" t="s">
        <v>264</v>
      </c>
      <c r="G15" s="385" t="s">
        <v>264</v>
      </c>
      <c r="H15" s="93"/>
      <c r="I15" s="48">
        <v>57</v>
      </c>
      <c r="J15" s="48">
        <v>309294</v>
      </c>
      <c r="K15" s="48">
        <v>52</v>
      </c>
      <c r="L15" s="48">
        <v>294419</v>
      </c>
      <c r="M15" s="48">
        <v>5</v>
      </c>
      <c r="N15" s="64">
        <v>14875</v>
      </c>
    </row>
    <row r="16" spans="1:14" ht="15" customHeight="1">
      <c r="B16" s="371" t="s">
        <v>154</v>
      </c>
      <c r="C16" s="386">
        <v>7</v>
      </c>
      <c r="D16" s="47">
        <v>55</v>
      </c>
      <c r="E16" s="64">
        <v>10626</v>
      </c>
      <c r="F16" s="385" t="s">
        <v>264</v>
      </c>
      <c r="G16" s="385" t="s">
        <v>264</v>
      </c>
      <c r="H16" s="93"/>
      <c r="I16" s="48">
        <v>35</v>
      </c>
      <c r="J16" s="48">
        <v>170706</v>
      </c>
      <c r="K16" s="48">
        <v>33</v>
      </c>
      <c r="L16" s="48">
        <v>166779</v>
      </c>
      <c r="M16" s="48">
        <v>2</v>
      </c>
      <c r="N16" s="64">
        <v>3927</v>
      </c>
    </row>
    <row r="17" spans="2:14" ht="15" customHeight="1">
      <c r="B17" s="371" t="s">
        <v>155</v>
      </c>
      <c r="C17" s="386">
        <v>7</v>
      </c>
      <c r="D17" s="47">
        <v>55</v>
      </c>
      <c r="E17" s="64">
        <v>12417</v>
      </c>
      <c r="F17" s="385" t="s">
        <v>264</v>
      </c>
      <c r="G17" s="385" t="s">
        <v>264</v>
      </c>
      <c r="H17" s="93"/>
      <c r="I17" s="48">
        <v>47</v>
      </c>
      <c r="J17" s="48">
        <v>270450</v>
      </c>
      <c r="K17" s="48">
        <v>43</v>
      </c>
      <c r="L17" s="48">
        <v>259985</v>
      </c>
      <c r="M17" s="48">
        <v>4</v>
      </c>
      <c r="N17" s="64">
        <v>10465</v>
      </c>
    </row>
    <row r="18" spans="2:14" ht="15" customHeight="1">
      <c r="B18" s="371" t="s">
        <v>156</v>
      </c>
      <c r="C18" s="386">
        <v>7</v>
      </c>
      <c r="D18" s="47">
        <v>55</v>
      </c>
      <c r="E18" s="64">
        <v>13275</v>
      </c>
      <c r="F18" s="385" t="s">
        <v>264</v>
      </c>
      <c r="G18" s="385" t="s">
        <v>264</v>
      </c>
      <c r="H18" s="93"/>
      <c r="I18" s="48">
        <v>49</v>
      </c>
      <c r="J18" s="48">
        <v>314094</v>
      </c>
      <c r="K18" s="48">
        <v>46</v>
      </c>
      <c r="L18" s="48">
        <v>306706</v>
      </c>
      <c r="M18" s="48">
        <v>3</v>
      </c>
      <c r="N18" s="64">
        <v>7388</v>
      </c>
    </row>
    <row r="19" spans="2:14" ht="15" customHeight="1">
      <c r="B19" s="372" t="s">
        <v>310</v>
      </c>
      <c r="C19" s="386">
        <v>7</v>
      </c>
      <c r="D19" s="47">
        <v>55</v>
      </c>
      <c r="E19" s="64">
        <v>11557</v>
      </c>
      <c r="F19" s="385" t="s">
        <v>264</v>
      </c>
      <c r="G19" s="385" t="s">
        <v>264</v>
      </c>
      <c r="H19" s="93"/>
      <c r="I19" s="48">
        <v>46</v>
      </c>
      <c r="J19" s="48">
        <v>451905</v>
      </c>
      <c r="K19" s="48">
        <v>45</v>
      </c>
      <c r="L19" s="48">
        <v>449826</v>
      </c>
      <c r="M19" s="48">
        <v>1</v>
      </c>
      <c r="N19" s="64">
        <v>2079</v>
      </c>
    </row>
    <row r="20" spans="2:14" ht="15" customHeight="1">
      <c r="B20" s="372" t="s">
        <v>157</v>
      </c>
      <c r="C20" s="386">
        <v>7</v>
      </c>
      <c r="D20" s="47">
        <v>54</v>
      </c>
      <c r="E20" s="64">
        <v>13196</v>
      </c>
      <c r="F20" s="385" t="s">
        <v>264</v>
      </c>
      <c r="G20" s="385" t="s">
        <v>264</v>
      </c>
      <c r="H20" s="93"/>
      <c r="I20" s="48">
        <v>24</v>
      </c>
      <c r="J20" s="48">
        <v>125030</v>
      </c>
      <c r="K20" s="48">
        <v>23</v>
      </c>
      <c r="L20" s="48">
        <v>121912</v>
      </c>
      <c r="M20" s="48">
        <v>1</v>
      </c>
      <c r="N20" s="64">
        <v>3118</v>
      </c>
    </row>
    <row r="21" spans="2:14" ht="15" customHeight="1">
      <c r="B21" s="372" t="s">
        <v>158</v>
      </c>
      <c r="C21" s="386">
        <v>4</v>
      </c>
      <c r="D21" s="47">
        <v>56</v>
      </c>
      <c r="E21" s="64">
        <v>13305</v>
      </c>
      <c r="F21" s="385" t="s">
        <v>264</v>
      </c>
      <c r="G21" s="385" t="s">
        <v>264</v>
      </c>
      <c r="H21" s="93"/>
      <c r="I21" s="48">
        <v>40</v>
      </c>
      <c r="J21" s="48">
        <v>233713</v>
      </c>
      <c r="K21" s="48">
        <v>39</v>
      </c>
      <c r="L21" s="48">
        <v>231564</v>
      </c>
      <c r="M21" s="48">
        <v>1</v>
      </c>
      <c r="N21" s="64">
        <v>2149</v>
      </c>
    </row>
    <row r="22" spans="2:14" ht="15" customHeight="1">
      <c r="B22" s="157" t="s">
        <v>480</v>
      </c>
      <c r="C22" s="386">
        <v>4</v>
      </c>
      <c r="D22" s="47">
        <v>56</v>
      </c>
      <c r="E22" s="64">
        <v>14898</v>
      </c>
      <c r="F22" s="385" t="s">
        <v>264</v>
      </c>
      <c r="G22" s="385" t="s">
        <v>264</v>
      </c>
      <c r="H22" s="93"/>
      <c r="I22" s="48">
        <v>43</v>
      </c>
      <c r="J22" s="48">
        <v>230006</v>
      </c>
      <c r="K22" s="48">
        <v>41</v>
      </c>
      <c r="L22" s="48">
        <v>226268</v>
      </c>
      <c r="M22" s="48">
        <v>2</v>
      </c>
      <c r="N22" s="64">
        <v>3738</v>
      </c>
    </row>
    <row r="23" spans="2:14" ht="15" customHeight="1">
      <c r="B23" s="371" t="s">
        <v>311</v>
      </c>
      <c r="C23" s="386">
        <v>4</v>
      </c>
      <c r="D23" s="47">
        <v>56</v>
      </c>
      <c r="E23" s="64">
        <v>13651</v>
      </c>
      <c r="F23" s="385" t="s">
        <v>264</v>
      </c>
      <c r="G23" s="385" t="s">
        <v>264</v>
      </c>
      <c r="H23" s="93"/>
      <c r="I23" s="48">
        <v>35</v>
      </c>
      <c r="J23" s="48">
        <v>209808</v>
      </c>
      <c r="K23" s="48">
        <v>31</v>
      </c>
      <c r="L23" s="48">
        <v>201772</v>
      </c>
      <c r="M23" s="48">
        <v>4</v>
      </c>
      <c r="N23" s="64">
        <v>8036</v>
      </c>
    </row>
    <row r="24" spans="2:14" ht="15" customHeight="1">
      <c r="B24" s="371" t="s">
        <v>159</v>
      </c>
      <c r="C24" s="386">
        <v>4</v>
      </c>
      <c r="D24" s="47">
        <v>56</v>
      </c>
      <c r="E24" s="64">
        <v>14265</v>
      </c>
      <c r="F24" s="385" t="s">
        <v>264</v>
      </c>
      <c r="G24" s="385" t="s">
        <v>264</v>
      </c>
      <c r="H24" s="93"/>
      <c r="I24" s="48">
        <v>46</v>
      </c>
      <c r="J24" s="48">
        <v>284384</v>
      </c>
      <c r="K24" s="48">
        <v>44</v>
      </c>
      <c r="L24" s="48">
        <v>279358</v>
      </c>
      <c r="M24" s="48">
        <v>2</v>
      </c>
      <c r="N24" s="64">
        <v>5026</v>
      </c>
    </row>
    <row r="25" spans="2:14" ht="15" customHeight="1" thickBot="1">
      <c r="B25" s="373" t="s">
        <v>160</v>
      </c>
      <c r="C25" s="387" t="s">
        <v>108</v>
      </c>
      <c r="D25" s="388" t="s">
        <v>108</v>
      </c>
      <c r="E25" s="388" t="s">
        <v>108</v>
      </c>
      <c r="F25" s="388" t="s">
        <v>351</v>
      </c>
      <c r="G25" s="388" t="s">
        <v>351</v>
      </c>
      <c r="H25" s="93"/>
      <c r="I25" s="388" t="s">
        <v>108</v>
      </c>
      <c r="J25" s="388" t="s">
        <v>108</v>
      </c>
      <c r="K25" s="388" t="s">
        <v>108</v>
      </c>
      <c r="L25" s="388" t="s">
        <v>108</v>
      </c>
      <c r="M25" s="388" t="s">
        <v>108</v>
      </c>
      <c r="N25" s="388" t="s">
        <v>108</v>
      </c>
    </row>
    <row r="26" spans="2:14" ht="15" customHeight="1">
      <c r="B26" s="389" t="s">
        <v>272</v>
      </c>
      <c r="C26" s="93"/>
      <c r="D26" s="93"/>
      <c r="E26" s="157"/>
      <c r="F26" s="157"/>
      <c r="G26" s="157"/>
      <c r="H26" s="93"/>
      <c r="I26" s="390"/>
      <c r="J26" s="47"/>
      <c r="K26" s="47"/>
      <c r="L26" s="47"/>
      <c r="M26" s="47"/>
      <c r="N26" s="47"/>
    </row>
    <row r="27" spans="2:14" ht="14.25" customHeight="1">
      <c r="B27" s="389" t="s">
        <v>271</v>
      </c>
      <c r="C27" s="93"/>
      <c r="D27" s="93"/>
      <c r="E27" s="157"/>
      <c r="F27" s="157"/>
      <c r="G27" s="157"/>
      <c r="H27" s="157"/>
      <c r="I27" s="157"/>
      <c r="J27" s="157"/>
      <c r="K27" s="157"/>
      <c r="L27" s="157"/>
      <c r="M27" s="157"/>
      <c r="N27" s="157"/>
    </row>
    <row r="28" spans="2:14" ht="14.25" customHeight="1">
      <c r="B28" s="391"/>
      <c r="C28" s="157"/>
      <c r="D28" s="157"/>
      <c r="E28" s="157"/>
      <c r="F28" s="157"/>
      <c r="G28" s="157"/>
      <c r="H28" s="93"/>
      <c r="I28" s="391"/>
      <c r="J28" s="157"/>
      <c r="K28" s="157"/>
      <c r="L28" s="157"/>
      <c r="M28" s="157"/>
      <c r="N28" s="157"/>
    </row>
    <row r="29" spans="2:14" ht="14.25" customHeight="1">
      <c r="B29" s="207"/>
      <c r="C29" s="207"/>
      <c r="D29" s="207"/>
      <c r="E29" s="207"/>
      <c r="F29" s="207"/>
      <c r="G29" s="207"/>
      <c r="I29" s="207"/>
      <c r="J29" s="207"/>
      <c r="K29" s="207"/>
      <c r="L29" s="207"/>
      <c r="M29" s="207"/>
      <c r="N29" s="207"/>
    </row>
    <row r="30" spans="2:14">
      <c r="B30" s="207"/>
      <c r="C30" s="207"/>
      <c r="D30" s="207"/>
      <c r="E30" s="207"/>
      <c r="F30" s="207"/>
      <c r="G30" s="207"/>
      <c r="I30" s="207"/>
      <c r="J30" s="207"/>
      <c r="K30" s="207"/>
      <c r="L30" s="207"/>
      <c r="M30" s="207"/>
      <c r="N30" s="207"/>
    </row>
  </sheetData>
  <mergeCells count="12">
    <mergeCell ref="I4:N4"/>
    <mergeCell ref="M5:N5"/>
    <mergeCell ref="K5:L5"/>
    <mergeCell ref="G5:G6"/>
    <mergeCell ref="I5:J5"/>
    <mergeCell ref="C4:C6"/>
    <mergeCell ref="B4:B6"/>
    <mergeCell ref="B2:G2"/>
    <mergeCell ref="F4:G4"/>
    <mergeCell ref="F5:F6"/>
    <mergeCell ref="E4:E6"/>
    <mergeCell ref="D4:D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8" min="1" max="26"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01"/>
  <sheetViews>
    <sheetView showGridLines="0" zoomScale="90" zoomScaleNormal="90" zoomScaleSheetLayoutView="100" workbookViewId="0">
      <selection activeCell="B2" sqref="B2:J2"/>
    </sheetView>
  </sheetViews>
  <sheetFormatPr defaultColWidth="16.875" defaultRowHeight="13.5"/>
  <cols>
    <col min="1" max="1" width="16.875" style="3"/>
    <col min="2" max="2" width="13.125" style="3" customWidth="1"/>
    <col min="3" max="3" width="11.625" style="3" customWidth="1"/>
    <col min="4" max="10" width="9.875" style="3" customWidth="1"/>
    <col min="11" max="11" width="0.375" style="2" customWidth="1"/>
    <col min="12" max="14" width="9.875" style="3" customWidth="1"/>
    <col min="15" max="15" width="17.625" style="3" customWidth="1"/>
    <col min="16" max="16" width="17.625" style="2" customWidth="1"/>
    <col min="17" max="17" width="6.625" style="3" customWidth="1"/>
    <col min="18" max="18" width="11.75" style="3" customWidth="1"/>
    <col min="19" max="19" width="10.125" style="3" customWidth="1"/>
    <col min="20" max="16384" width="16.875" style="3"/>
  </cols>
  <sheetData>
    <row r="2" spans="1:19" ht="21">
      <c r="A2" s="15"/>
      <c r="B2" s="524" t="s">
        <v>486</v>
      </c>
      <c r="C2" s="524"/>
      <c r="D2" s="524"/>
      <c r="E2" s="524"/>
      <c r="F2" s="524"/>
      <c r="G2" s="524"/>
      <c r="H2" s="524"/>
      <c r="I2" s="524"/>
      <c r="J2" s="524"/>
      <c r="K2" s="35"/>
      <c r="L2" s="36"/>
      <c r="M2" s="37"/>
      <c r="N2" s="38"/>
      <c r="O2" s="38"/>
      <c r="P2" s="38"/>
      <c r="Q2" s="38"/>
      <c r="R2" s="38"/>
      <c r="S2" s="38"/>
    </row>
    <row r="3" spans="1:19" ht="15" customHeight="1" thickBot="1">
      <c r="B3" s="39"/>
      <c r="C3" s="39"/>
      <c r="D3" s="39"/>
      <c r="E3" s="39"/>
      <c r="F3" s="39"/>
      <c r="G3" s="39"/>
      <c r="H3" s="39"/>
      <c r="I3" s="39"/>
      <c r="J3" s="39"/>
      <c r="K3" s="35"/>
      <c r="L3" s="39"/>
      <c r="M3" s="39"/>
      <c r="N3" s="39"/>
      <c r="O3" s="39"/>
      <c r="P3" s="39"/>
      <c r="Q3" s="39"/>
      <c r="R3" s="40"/>
      <c r="S3" s="41" t="s">
        <v>242</v>
      </c>
    </row>
    <row r="4" spans="1:19" s="27" customFormat="1" ht="15" customHeight="1">
      <c r="B4" s="601" t="s">
        <v>249</v>
      </c>
      <c r="C4" s="603" t="s">
        <v>56</v>
      </c>
      <c r="D4" s="596" t="s">
        <v>93</v>
      </c>
      <c r="E4" s="600"/>
      <c r="F4" s="600"/>
      <c r="G4" s="600"/>
      <c r="H4" s="597"/>
      <c r="I4" s="605" t="s">
        <v>312</v>
      </c>
      <c r="J4" s="606"/>
      <c r="K4" s="42"/>
      <c r="L4" s="599" t="s">
        <v>313</v>
      </c>
      <c r="M4" s="599"/>
      <c r="N4" s="607"/>
      <c r="O4" s="596" t="s">
        <v>164</v>
      </c>
      <c r="P4" s="597"/>
      <c r="Q4" s="598" t="s">
        <v>68</v>
      </c>
      <c r="R4" s="599"/>
      <c r="S4" s="599"/>
    </row>
    <row r="5" spans="1:19" s="27" customFormat="1" ht="15" customHeight="1">
      <c r="B5" s="602"/>
      <c r="C5" s="604"/>
      <c r="D5" s="43" t="s">
        <v>8</v>
      </c>
      <c r="E5" s="43" t="s">
        <v>314</v>
      </c>
      <c r="F5" s="44" t="s">
        <v>315</v>
      </c>
      <c r="G5" s="43" t="s">
        <v>316</v>
      </c>
      <c r="H5" s="43" t="s">
        <v>317</v>
      </c>
      <c r="I5" s="43" t="s">
        <v>282</v>
      </c>
      <c r="J5" s="76" t="s">
        <v>314</v>
      </c>
      <c r="K5" s="42"/>
      <c r="L5" s="45" t="s">
        <v>315</v>
      </c>
      <c r="M5" s="43" t="s">
        <v>316</v>
      </c>
      <c r="N5" s="43" t="s">
        <v>317</v>
      </c>
      <c r="O5" s="43" t="s">
        <v>58</v>
      </c>
      <c r="P5" s="43" t="s">
        <v>161</v>
      </c>
      <c r="Q5" s="43" t="s">
        <v>29</v>
      </c>
      <c r="R5" s="43" t="s">
        <v>151</v>
      </c>
      <c r="S5" s="46" t="s">
        <v>358</v>
      </c>
    </row>
    <row r="6" spans="1:19" ht="15" customHeight="1">
      <c r="B6" s="367" t="s">
        <v>485</v>
      </c>
      <c r="C6" s="47">
        <v>13468</v>
      </c>
      <c r="D6" s="47">
        <v>163869</v>
      </c>
      <c r="E6" s="47">
        <v>95048</v>
      </c>
      <c r="F6" s="47">
        <v>68821</v>
      </c>
      <c r="G6" s="48" t="s">
        <v>109</v>
      </c>
      <c r="H6" s="49" t="s">
        <v>109</v>
      </c>
      <c r="I6" s="47">
        <v>254677</v>
      </c>
      <c r="J6" s="47">
        <v>286390</v>
      </c>
      <c r="K6" s="50"/>
      <c r="L6" s="51">
        <v>210878</v>
      </c>
      <c r="M6" s="53" t="s">
        <v>109</v>
      </c>
      <c r="N6" s="48" t="s">
        <v>109</v>
      </c>
      <c r="O6" s="51">
        <v>94599376482</v>
      </c>
      <c r="P6" s="51">
        <v>91687200558</v>
      </c>
      <c r="Q6" s="51">
        <v>26</v>
      </c>
      <c r="R6" s="51">
        <v>1660613</v>
      </c>
      <c r="S6" s="51">
        <v>63869</v>
      </c>
    </row>
    <row r="7" spans="1:19" ht="15" customHeight="1">
      <c r="B7" s="367">
        <v>25</v>
      </c>
      <c r="C7" s="47">
        <v>13486</v>
      </c>
      <c r="D7" s="47">
        <v>164427</v>
      </c>
      <c r="E7" s="47">
        <v>95577</v>
      </c>
      <c r="F7" s="47">
        <v>68850</v>
      </c>
      <c r="G7" s="48" t="s">
        <v>109</v>
      </c>
      <c r="H7" s="49" t="s">
        <v>109</v>
      </c>
      <c r="I7" s="47">
        <v>254673</v>
      </c>
      <c r="J7" s="47">
        <v>286044</v>
      </c>
      <c r="K7" s="52"/>
      <c r="L7" s="51">
        <v>211124</v>
      </c>
      <c r="M7" s="53" t="s">
        <v>109</v>
      </c>
      <c r="N7" s="48" t="s">
        <v>109</v>
      </c>
      <c r="O7" s="51">
        <v>97378152888</v>
      </c>
      <c r="P7" s="51">
        <v>94611350430</v>
      </c>
      <c r="Q7" s="51">
        <v>11</v>
      </c>
      <c r="R7" s="51">
        <v>587959</v>
      </c>
      <c r="S7" s="51">
        <v>53451</v>
      </c>
    </row>
    <row r="8" spans="1:19" ht="15" customHeight="1">
      <c r="B8" s="367">
        <v>26</v>
      </c>
      <c r="C8" s="47">
        <v>13700</v>
      </c>
      <c r="D8" s="47">
        <v>166350</v>
      </c>
      <c r="E8" s="47">
        <v>96495</v>
      </c>
      <c r="F8" s="47">
        <v>69855</v>
      </c>
      <c r="G8" s="48" t="s">
        <v>109</v>
      </c>
      <c r="H8" s="49" t="s">
        <v>109</v>
      </c>
      <c r="I8" s="47">
        <v>257057</v>
      </c>
      <c r="J8" s="47">
        <v>289259</v>
      </c>
      <c r="K8" s="52"/>
      <c r="L8" s="51">
        <v>212575</v>
      </c>
      <c r="M8" s="53" t="s">
        <v>109</v>
      </c>
      <c r="N8" s="48" t="s">
        <v>109</v>
      </c>
      <c r="O8" s="51">
        <v>102314157159</v>
      </c>
      <c r="P8" s="51">
        <v>99736789531</v>
      </c>
      <c r="Q8" s="51">
        <v>17</v>
      </c>
      <c r="R8" s="51">
        <v>146909</v>
      </c>
      <c r="S8" s="51">
        <v>88053</v>
      </c>
    </row>
    <row r="9" spans="1:19" ht="15" customHeight="1">
      <c r="B9" s="367">
        <v>27</v>
      </c>
      <c r="C9" s="47">
        <v>14145</v>
      </c>
      <c r="D9" s="47">
        <v>170610</v>
      </c>
      <c r="E9" s="47">
        <v>98892</v>
      </c>
      <c r="F9" s="47">
        <v>71718</v>
      </c>
      <c r="G9" s="48" t="s">
        <v>109</v>
      </c>
      <c r="H9" s="49" t="s">
        <v>109</v>
      </c>
      <c r="I9" s="47">
        <v>258017</v>
      </c>
      <c r="J9" s="47">
        <v>289896</v>
      </c>
      <c r="K9" s="54"/>
      <c r="L9" s="51">
        <v>214058</v>
      </c>
      <c r="M9" s="53" t="s">
        <v>109</v>
      </c>
      <c r="N9" s="48" t="s">
        <v>109</v>
      </c>
      <c r="O9" s="51">
        <v>108745204928</v>
      </c>
      <c r="P9" s="51">
        <v>106213387400</v>
      </c>
      <c r="Q9" s="53" t="s">
        <v>264</v>
      </c>
      <c r="R9" s="53" t="s">
        <v>264</v>
      </c>
      <c r="S9" s="53" t="s">
        <v>264</v>
      </c>
    </row>
    <row r="10" spans="1:19" ht="15" customHeight="1">
      <c r="B10" s="367">
        <v>28</v>
      </c>
      <c r="C10" s="145">
        <v>14625</v>
      </c>
      <c r="D10" s="55">
        <v>174057</v>
      </c>
      <c r="E10" s="55">
        <v>101068</v>
      </c>
      <c r="F10" s="55">
        <v>72989</v>
      </c>
      <c r="G10" s="48" t="s">
        <v>109</v>
      </c>
      <c r="H10" s="49" t="s">
        <v>109</v>
      </c>
      <c r="I10" s="55">
        <v>259656</v>
      </c>
      <c r="J10" s="55">
        <v>291501</v>
      </c>
      <c r="K10" s="55"/>
      <c r="L10" s="55">
        <v>215560</v>
      </c>
      <c r="M10" s="53" t="s">
        <v>109</v>
      </c>
      <c r="N10" s="48" t="s">
        <v>109</v>
      </c>
      <c r="O10" s="55">
        <v>115176225005</v>
      </c>
      <c r="P10" s="55">
        <v>112951514014</v>
      </c>
      <c r="Q10" s="53" t="s">
        <v>264</v>
      </c>
      <c r="R10" s="53" t="s">
        <v>264</v>
      </c>
      <c r="S10" s="53" t="s">
        <v>264</v>
      </c>
    </row>
    <row r="11" spans="1:19" ht="15" customHeight="1">
      <c r="B11" s="369"/>
      <c r="C11" s="146"/>
      <c r="D11" s="47"/>
      <c r="E11" s="47"/>
      <c r="F11" s="47"/>
      <c r="G11" s="47"/>
      <c r="H11" s="47"/>
      <c r="I11" s="47"/>
      <c r="J11" s="47"/>
      <c r="K11" s="50"/>
      <c r="L11" s="51"/>
      <c r="M11" s="53"/>
      <c r="N11" s="51"/>
      <c r="O11" s="51"/>
      <c r="P11" s="51"/>
      <c r="Q11" s="51"/>
      <c r="R11" s="51"/>
      <c r="S11" s="51"/>
    </row>
    <row r="12" spans="1:19" ht="15" customHeight="1">
      <c r="B12" s="157" t="s">
        <v>479</v>
      </c>
      <c r="C12" s="146">
        <v>14223</v>
      </c>
      <c r="D12" s="47">
        <v>172865</v>
      </c>
      <c r="E12" s="47">
        <v>100234</v>
      </c>
      <c r="F12" s="47">
        <v>72631</v>
      </c>
      <c r="G12" s="48" t="s">
        <v>109</v>
      </c>
      <c r="H12" s="48" t="s">
        <v>109</v>
      </c>
      <c r="I12" s="47">
        <v>256689</v>
      </c>
      <c r="J12" s="47">
        <v>288089</v>
      </c>
      <c r="K12" s="47"/>
      <c r="L12" s="47">
        <v>213355</v>
      </c>
      <c r="M12" s="53" t="s">
        <v>109</v>
      </c>
      <c r="N12" s="48" t="s">
        <v>109</v>
      </c>
      <c r="O12" s="47">
        <v>9792574864</v>
      </c>
      <c r="P12" s="47">
        <v>7824392824</v>
      </c>
      <c r="Q12" s="53" t="s">
        <v>264</v>
      </c>
      <c r="R12" s="53" t="s">
        <v>264</v>
      </c>
      <c r="S12" s="53" t="s">
        <v>264</v>
      </c>
    </row>
    <row r="13" spans="1:19" ht="15" customHeight="1">
      <c r="B13" s="371" t="s">
        <v>152</v>
      </c>
      <c r="C13" s="146">
        <v>14250</v>
      </c>
      <c r="D13" s="47">
        <v>173267</v>
      </c>
      <c r="E13" s="47">
        <v>100417</v>
      </c>
      <c r="F13" s="47">
        <v>72850</v>
      </c>
      <c r="G13" s="48" t="s">
        <v>109</v>
      </c>
      <c r="H13" s="48" t="s">
        <v>109</v>
      </c>
      <c r="I13" s="47">
        <v>256426</v>
      </c>
      <c r="J13" s="47">
        <v>287833</v>
      </c>
      <c r="K13" s="47"/>
      <c r="L13" s="47">
        <v>213135</v>
      </c>
      <c r="M13" s="53" t="s">
        <v>109</v>
      </c>
      <c r="N13" s="48" t="s">
        <v>109</v>
      </c>
      <c r="O13" s="47">
        <v>8683945711</v>
      </c>
      <c r="P13" s="47">
        <v>8151576692</v>
      </c>
      <c r="Q13" s="53" t="s">
        <v>264</v>
      </c>
      <c r="R13" s="53" t="s">
        <v>264</v>
      </c>
      <c r="S13" s="53" t="s">
        <v>264</v>
      </c>
    </row>
    <row r="14" spans="1:19" ht="15" customHeight="1">
      <c r="B14" s="371" t="s">
        <v>153</v>
      </c>
      <c r="C14" s="146">
        <v>14293</v>
      </c>
      <c r="D14" s="47">
        <v>173535</v>
      </c>
      <c r="E14" s="47">
        <v>100515</v>
      </c>
      <c r="F14" s="47">
        <v>73020</v>
      </c>
      <c r="G14" s="48" t="s">
        <v>109</v>
      </c>
      <c r="H14" s="48" t="s">
        <v>109</v>
      </c>
      <c r="I14" s="47">
        <v>256153</v>
      </c>
      <c r="J14" s="47">
        <v>287560</v>
      </c>
      <c r="K14" s="47"/>
      <c r="L14" s="47">
        <v>212919</v>
      </c>
      <c r="M14" s="53" t="s">
        <v>109</v>
      </c>
      <c r="N14" s="48" t="s">
        <v>109</v>
      </c>
      <c r="O14" s="47">
        <v>8053351449</v>
      </c>
      <c r="P14" s="47">
        <v>8042427219</v>
      </c>
      <c r="Q14" s="53" t="s">
        <v>264</v>
      </c>
      <c r="R14" s="53" t="s">
        <v>264</v>
      </c>
      <c r="S14" s="53" t="s">
        <v>264</v>
      </c>
    </row>
    <row r="15" spans="1:19" ht="15" customHeight="1">
      <c r="B15" s="371" t="s">
        <v>154</v>
      </c>
      <c r="C15" s="146">
        <v>14320</v>
      </c>
      <c r="D15" s="47">
        <v>173697</v>
      </c>
      <c r="E15" s="47">
        <v>100617</v>
      </c>
      <c r="F15" s="47">
        <v>73080</v>
      </c>
      <c r="G15" s="48" t="s">
        <v>109</v>
      </c>
      <c r="H15" s="48" t="s">
        <v>109</v>
      </c>
      <c r="I15" s="47">
        <v>257219</v>
      </c>
      <c r="J15" s="47">
        <v>288894</v>
      </c>
      <c r="K15" s="47"/>
      <c r="L15" s="47">
        <v>213609</v>
      </c>
      <c r="M15" s="53" t="s">
        <v>109</v>
      </c>
      <c r="N15" s="48" t="s">
        <v>109</v>
      </c>
      <c r="O15" s="47">
        <v>9843160888</v>
      </c>
      <c r="P15" s="47">
        <v>10004699570</v>
      </c>
      <c r="Q15" s="53" t="s">
        <v>264</v>
      </c>
      <c r="R15" s="53" t="s">
        <v>264</v>
      </c>
      <c r="S15" s="53" t="s">
        <v>264</v>
      </c>
    </row>
    <row r="16" spans="1:19" ht="15" customHeight="1">
      <c r="B16" s="371" t="s">
        <v>155</v>
      </c>
      <c r="C16" s="146">
        <v>14353</v>
      </c>
      <c r="D16" s="47">
        <v>173771</v>
      </c>
      <c r="E16" s="47">
        <v>100691</v>
      </c>
      <c r="F16" s="47">
        <v>73080</v>
      </c>
      <c r="G16" s="48" t="s">
        <v>109</v>
      </c>
      <c r="H16" s="48" t="s">
        <v>109</v>
      </c>
      <c r="I16" s="47">
        <v>257329</v>
      </c>
      <c r="J16" s="47">
        <v>289003</v>
      </c>
      <c r="K16" s="47"/>
      <c r="L16" s="47">
        <v>213689</v>
      </c>
      <c r="M16" s="53" t="s">
        <v>109</v>
      </c>
      <c r="N16" s="48" t="s">
        <v>109</v>
      </c>
      <c r="O16" s="47">
        <v>12170572965</v>
      </c>
      <c r="P16" s="47">
        <v>11959652544</v>
      </c>
      <c r="Q16" s="53" t="s">
        <v>264</v>
      </c>
      <c r="R16" s="53" t="s">
        <v>264</v>
      </c>
      <c r="S16" s="53" t="s">
        <v>264</v>
      </c>
    </row>
    <row r="17" spans="2:19" ht="15" customHeight="1">
      <c r="B17" s="371" t="s">
        <v>156</v>
      </c>
      <c r="C17" s="146">
        <v>14380</v>
      </c>
      <c r="D17" s="47">
        <v>174032</v>
      </c>
      <c r="E17" s="47">
        <v>100803</v>
      </c>
      <c r="F17" s="47">
        <v>73229</v>
      </c>
      <c r="G17" s="48" t="s">
        <v>109</v>
      </c>
      <c r="H17" s="48" t="s">
        <v>109</v>
      </c>
      <c r="I17" s="47">
        <v>260852</v>
      </c>
      <c r="J17" s="47">
        <v>292771</v>
      </c>
      <c r="K17" s="47"/>
      <c r="L17" s="47">
        <v>216915</v>
      </c>
      <c r="M17" s="53" t="s">
        <v>109</v>
      </c>
      <c r="N17" s="48" t="s">
        <v>109</v>
      </c>
      <c r="O17" s="47">
        <v>8646037254</v>
      </c>
      <c r="P17" s="47">
        <v>8684394573</v>
      </c>
      <c r="Q17" s="53" t="s">
        <v>264</v>
      </c>
      <c r="R17" s="53" t="s">
        <v>264</v>
      </c>
      <c r="S17" s="53" t="s">
        <v>264</v>
      </c>
    </row>
    <row r="18" spans="2:19" ht="15" customHeight="1">
      <c r="B18" s="372" t="s">
        <v>276</v>
      </c>
      <c r="C18" s="146">
        <v>14408</v>
      </c>
      <c r="D18" s="47">
        <v>174443</v>
      </c>
      <c r="E18" s="47">
        <v>100874</v>
      </c>
      <c r="F18" s="47">
        <v>73569</v>
      </c>
      <c r="G18" s="48" t="s">
        <v>109</v>
      </c>
      <c r="H18" s="48" t="s">
        <v>109</v>
      </c>
      <c r="I18" s="47">
        <v>260327</v>
      </c>
      <c r="J18" s="47">
        <v>292421</v>
      </c>
      <c r="K18" s="47"/>
      <c r="L18" s="47">
        <v>216321</v>
      </c>
      <c r="M18" s="53" t="s">
        <v>109</v>
      </c>
      <c r="N18" s="48" t="s">
        <v>109</v>
      </c>
      <c r="O18" s="47">
        <v>8435015455</v>
      </c>
      <c r="P18" s="47">
        <v>8459060094</v>
      </c>
      <c r="Q18" s="53" t="s">
        <v>264</v>
      </c>
      <c r="R18" s="53" t="s">
        <v>264</v>
      </c>
      <c r="S18" s="53" t="s">
        <v>264</v>
      </c>
    </row>
    <row r="19" spans="2:19" ht="15" customHeight="1">
      <c r="B19" s="372" t="s">
        <v>157</v>
      </c>
      <c r="C19" s="146">
        <v>14447</v>
      </c>
      <c r="D19" s="47">
        <v>174725</v>
      </c>
      <c r="E19" s="47">
        <v>101044</v>
      </c>
      <c r="F19" s="47">
        <v>73681</v>
      </c>
      <c r="G19" s="48" t="s">
        <v>109</v>
      </c>
      <c r="H19" s="48" t="s">
        <v>109</v>
      </c>
      <c r="I19" s="47">
        <v>260068</v>
      </c>
      <c r="J19" s="47">
        <v>292116</v>
      </c>
      <c r="K19" s="47"/>
      <c r="L19" s="47">
        <v>216117</v>
      </c>
      <c r="M19" s="53" t="s">
        <v>109</v>
      </c>
      <c r="N19" s="48" t="s">
        <v>109</v>
      </c>
      <c r="O19" s="47">
        <v>8351329150</v>
      </c>
      <c r="P19" s="47">
        <v>8351426112</v>
      </c>
      <c r="Q19" s="53" t="s">
        <v>264</v>
      </c>
      <c r="R19" s="53" t="s">
        <v>264</v>
      </c>
      <c r="S19" s="53" t="s">
        <v>264</v>
      </c>
    </row>
    <row r="20" spans="2:19" ht="15" customHeight="1">
      <c r="B20" s="372" t="s">
        <v>158</v>
      </c>
      <c r="C20" s="146">
        <v>14473</v>
      </c>
      <c r="D20" s="47">
        <v>174770</v>
      </c>
      <c r="E20" s="47">
        <v>101120</v>
      </c>
      <c r="F20" s="47">
        <v>73650</v>
      </c>
      <c r="G20" s="48" t="s">
        <v>109</v>
      </c>
      <c r="H20" s="48" t="s">
        <v>109</v>
      </c>
      <c r="I20" s="47">
        <v>259881</v>
      </c>
      <c r="J20" s="47">
        <v>291865</v>
      </c>
      <c r="K20" s="47"/>
      <c r="L20" s="47">
        <v>215967</v>
      </c>
      <c r="M20" s="53" t="s">
        <v>109</v>
      </c>
      <c r="N20" s="48" t="s">
        <v>109</v>
      </c>
      <c r="O20" s="47">
        <v>8351800528</v>
      </c>
      <c r="P20" s="47">
        <v>8339809912</v>
      </c>
      <c r="Q20" s="53" t="s">
        <v>264</v>
      </c>
      <c r="R20" s="53" t="s">
        <v>264</v>
      </c>
      <c r="S20" s="53" t="s">
        <v>264</v>
      </c>
    </row>
    <row r="21" spans="2:19" ht="15" customHeight="1">
      <c r="B21" s="157" t="s">
        <v>480</v>
      </c>
      <c r="C21" s="146">
        <v>14535</v>
      </c>
      <c r="D21" s="47">
        <v>174725</v>
      </c>
      <c r="E21" s="47">
        <v>101092</v>
      </c>
      <c r="F21" s="47">
        <v>73633</v>
      </c>
      <c r="G21" s="48" t="s">
        <v>109</v>
      </c>
      <c r="H21" s="48" t="s">
        <v>109</v>
      </c>
      <c r="I21" s="47">
        <v>259773</v>
      </c>
      <c r="J21" s="47">
        <v>291806</v>
      </c>
      <c r="K21" s="47"/>
      <c r="L21" s="47">
        <v>215794</v>
      </c>
      <c r="M21" s="53" t="s">
        <v>109</v>
      </c>
      <c r="N21" s="48" t="s">
        <v>109</v>
      </c>
      <c r="O21" s="47">
        <v>15628955370</v>
      </c>
      <c r="P21" s="47">
        <v>15583957009</v>
      </c>
      <c r="Q21" s="53" t="s">
        <v>264</v>
      </c>
      <c r="R21" s="53" t="s">
        <v>264</v>
      </c>
      <c r="S21" s="53" t="s">
        <v>264</v>
      </c>
    </row>
    <row r="22" spans="2:19" ht="15" customHeight="1">
      <c r="B22" s="371" t="s">
        <v>277</v>
      </c>
      <c r="C22" s="146">
        <v>14573</v>
      </c>
      <c r="D22" s="47">
        <v>174283</v>
      </c>
      <c r="E22" s="47">
        <v>101109</v>
      </c>
      <c r="F22" s="47">
        <v>73174</v>
      </c>
      <c r="G22" s="48" t="s">
        <v>109</v>
      </c>
      <c r="H22" s="48" t="s">
        <v>109</v>
      </c>
      <c r="I22" s="47">
        <v>259756</v>
      </c>
      <c r="J22" s="47">
        <v>291677</v>
      </c>
      <c r="K22" s="47"/>
      <c r="L22" s="47">
        <v>215648</v>
      </c>
      <c r="M22" s="53" t="s">
        <v>109</v>
      </c>
      <c r="N22" s="48" t="s">
        <v>109</v>
      </c>
      <c r="O22" s="47">
        <v>8929012910</v>
      </c>
      <c r="P22" s="47">
        <v>8952857237</v>
      </c>
      <c r="Q22" s="53" t="s">
        <v>264</v>
      </c>
      <c r="R22" s="53" t="s">
        <v>264</v>
      </c>
      <c r="S22" s="53" t="s">
        <v>264</v>
      </c>
    </row>
    <row r="23" spans="2:19" ht="15" customHeight="1">
      <c r="B23" s="371" t="s">
        <v>159</v>
      </c>
      <c r="C23" s="146">
        <v>14625</v>
      </c>
      <c r="D23" s="47">
        <v>174057</v>
      </c>
      <c r="E23" s="47">
        <v>101068</v>
      </c>
      <c r="F23" s="47">
        <v>72989</v>
      </c>
      <c r="G23" s="48" t="s">
        <v>109</v>
      </c>
      <c r="H23" s="48" t="s">
        <v>109</v>
      </c>
      <c r="I23" s="47">
        <v>259656</v>
      </c>
      <c r="J23" s="47">
        <v>291501</v>
      </c>
      <c r="K23" s="47"/>
      <c r="L23" s="47">
        <v>215560</v>
      </c>
      <c r="M23" s="53" t="s">
        <v>109</v>
      </c>
      <c r="N23" s="48" t="s">
        <v>109</v>
      </c>
      <c r="O23" s="47">
        <v>8290554197</v>
      </c>
      <c r="P23" s="47">
        <v>8351997990</v>
      </c>
      <c r="Q23" s="53" t="s">
        <v>264</v>
      </c>
      <c r="R23" s="53" t="s">
        <v>264</v>
      </c>
      <c r="S23" s="53" t="s">
        <v>264</v>
      </c>
    </row>
    <row r="24" spans="2:19" ht="15" customHeight="1" thickBot="1">
      <c r="B24" s="373" t="s">
        <v>160</v>
      </c>
      <c r="C24" s="147" t="s">
        <v>109</v>
      </c>
      <c r="D24" s="147" t="s">
        <v>109</v>
      </c>
      <c r="E24" s="147" t="s">
        <v>109</v>
      </c>
      <c r="F24" s="147" t="s">
        <v>109</v>
      </c>
      <c r="G24" s="147" t="s">
        <v>109</v>
      </c>
      <c r="H24" s="147" t="s">
        <v>109</v>
      </c>
      <c r="I24" s="147" t="s">
        <v>109</v>
      </c>
      <c r="J24" s="147" t="s">
        <v>109</v>
      </c>
      <c r="K24" s="147" t="s">
        <v>109</v>
      </c>
      <c r="L24" s="147" t="s">
        <v>109</v>
      </c>
      <c r="M24" s="147" t="s">
        <v>109</v>
      </c>
      <c r="N24" s="147" t="s">
        <v>109</v>
      </c>
      <c r="O24" s="147" t="s">
        <v>109</v>
      </c>
      <c r="P24" s="148">
        <v>245262238</v>
      </c>
      <c r="Q24" s="147" t="s">
        <v>264</v>
      </c>
      <c r="R24" s="147" t="s">
        <v>264</v>
      </c>
      <c r="S24" s="147" t="s">
        <v>264</v>
      </c>
    </row>
    <row r="25" spans="2:19" ht="16.5" customHeight="1">
      <c r="B25" s="54" t="s">
        <v>273</v>
      </c>
      <c r="C25" s="54"/>
      <c r="D25" s="54"/>
      <c r="E25" s="54"/>
      <c r="F25" s="56"/>
      <c r="G25" s="56"/>
      <c r="H25" s="56"/>
      <c r="I25" s="56"/>
      <c r="J25" s="56"/>
      <c r="K25" s="54"/>
      <c r="L25" s="56"/>
      <c r="M25" s="56"/>
      <c r="N25" s="56"/>
      <c r="O25" s="51"/>
      <c r="P25" s="56"/>
      <c r="Q25" s="56"/>
      <c r="R25" s="56"/>
      <c r="S25" s="56"/>
    </row>
    <row r="26" spans="2:19" ht="9.9499999999999993" customHeight="1">
      <c r="B26" s="166"/>
      <c r="C26" s="166"/>
      <c r="D26" s="166"/>
      <c r="E26" s="166"/>
      <c r="F26" s="166"/>
      <c r="G26" s="166"/>
      <c r="H26" s="166"/>
      <c r="I26" s="166"/>
      <c r="J26" s="166"/>
      <c r="K26" s="167"/>
      <c r="L26" s="166"/>
      <c r="M26" s="166"/>
      <c r="N26" s="166"/>
      <c r="O26" s="166"/>
      <c r="P26" s="167"/>
      <c r="Q26" s="166"/>
      <c r="R26" s="166"/>
      <c r="S26" s="166"/>
    </row>
    <row r="27" spans="2:19" ht="9.9499999999999993" customHeight="1">
      <c r="B27" s="166"/>
      <c r="C27" s="166"/>
      <c r="D27" s="166"/>
      <c r="E27" s="166"/>
      <c r="F27" s="166"/>
      <c r="G27" s="166"/>
      <c r="H27" s="166"/>
      <c r="I27" s="166"/>
      <c r="J27" s="166"/>
      <c r="K27" s="167"/>
      <c r="L27" s="166"/>
      <c r="M27" s="166"/>
      <c r="N27" s="166"/>
      <c r="O27" s="166"/>
      <c r="P27" s="167"/>
      <c r="Q27" s="166"/>
      <c r="R27" s="166"/>
      <c r="S27" s="166"/>
    </row>
    <row r="28" spans="2:19" ht="9.9499999999999993" customHeight="1">
      <c r="B28" s="166"/>
      <c r="C28" s="166"/>
      <c r="D28" s="166"/>
      <c r="E28" s="166"/>
      <c r="F28" s="166"/>
      <c r="G28" s="166"/>
      <c r="H28" s="166"/>
      <c r="I28" s="166"/>
      <c r="J28" s="166"/>
      <c r="K28" s="167"/>
      <c r="L28" s="166"/>
      <c r="M28" s="166"/>
      <c r="N28" s="166"/>
      <c r="O28" s="166"/>
      <c r="P28" s="167"/>
      <c r="Q28" s="166"/>
      <c r="R28" s="166"/>
      <c r="S28" s="166"/>
    </row>
    <row r="29" spans="2:19" ht="9.9499999999999993" customHeight="1"/>
    <row r="30" spans="2:19" ht="9.9499999999999993" customHeight="1"/>
    <row r="31" spans="2:19" ht="9.9499999999999993" customHeight="1"/>
    <row r="32" spans="2:19"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sheetData>
  <mergeCells count="8">
    <mergeCell ref="B2:J2"/>
    <mergeCell ref="O4:P4"/>
    <mergeCell ref="Q4:S4"/>
    <mergeCell ref="D4:H4"/>
    <mergeCell ref="B4:B5"/>
    <mergeCell ref="C4:C5"/>
    <mergeCell ref="I4:J4"/>
    <mergeCell ref="L4:N4"/>
  </mergeCells>
  <phoneticPr fontId="3"/>
  <printOptions horizontalCentered="1"/>
  <pageMargins left="0.51181102362204722" right="0.51181102362204722" top="0.74803149606299213" bottom="0.74803149606299213" header="0.51181102362204722" footer="0.51181102362204722"/>
  <pageSetup paperSize="9" fitToWidth="0" orientation="portrait" r:id="rId1"/>
  <headerFooter alignWithMargins="0"/>
  <colBreaks count="1" manualBreakCount="1">
    <brk id="11" min="1" max="68"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5"/>
  <sheetViews>
    <sheetView showGridLines="0" zoomScaleNormal="100" zoomScaleSheetLayoutView="100" workbookViewId="0">
      <selection activeCell="H14" sqref="H14"/>
    </sheetView>
  </sheetViews>
  <sheetFormatPr defaultColWidth="16.875" defaultRowHeight="13.5"/>
  <cols>
    <col min="1" max="1" width="16.875" style="3"/>
    <col min="2" max="2" width="13.125" style="3" customWidth="1"/>
    <col min="3" max="3" width="20.125" style="3" customWidth="1"/>
    <col min="4" max="4" width="7" style="183" customWidth="1"/>
    <col min="5" max="6" width="8.875" style="3" customWidth="1"/>
    <col min="7" max="7" width="7" style="183" customWidth="1"/>
    <col min="8" max="9" width="8.875" style="3" customWidth="1"/>
    <col min="10" max="11" width="15.125" style="3" customWidth="1"/>
    <col min="12" max="12" width="0.5" style="2" customWidth="1"/>
    <col min="13" max="13" width="10.125" style="2" customWidth="1"/>
    <col min="14" max="14" width="13.375" style="3" customWidth="1"/>
    <col min="15" max="15" width="10.125" style="3" customWidth="1"/>
    <col min="16" max="16" width="13.375" style="3" customWidth="1"/>
    <col min="17" max="17" width="10.125" style="3" customWidth="1"/>
    <col min="18" max="18" width="13.375" style="2" customWidth="1"/>
    <col min="19" max="19" width="10.125" style="3" customWidth="1"/>
    <col min="20" max="20" width="13.375" style="3" customWidth="1"/>
    <col min="21" max="16384" width="16.875" style="3"/>
  </cols>
  <sheetData>
    <row r="2" spans="1:20" s="207" customFormat="1" ht="28.5" customHeight="1">
      <c r="A2" s="15"/>
      <c r="B2" s="608" t="s">
        <v>487</v>
      </c>
      <c r="C2" s="608"/>
      <c r="D2" s="608"/>
      <c r="E2" s="608"/>
      <c r="F2" s="608"/>
      <c r="G2" s="608"/>
      <c r="H2" s="608"/>
      <c r="I2" s="608"/>
      <c r="J2" s="608"/>
      <c r="K2" s="608"/>
      <c r="L2" s="392"/>
      <c r="M2" s="393"/>
      <c r="N2" s="166"/>
      <c r="O2" s="40"/>
      <c r="P2" s="40"/>
      <c r="Q2" s="166"/>
      <c r="R2" s="166"/>
      <c r="S2" s="166"/>
      <c r="T2" s="166"/>
    </row>
    <row r="3" spans="1:20" s="4" customFormat="1" ht="19.5" customHeight="1" thickBot="1">
      <c r="B3" s="61"/>
      <c r="C3" s="61"/>
      <c r="D3" s="61"/>
      <c r="E3" s="61"/>
      <c r="F3" s="61"/>
      <c r="G3" s="61"/>
      <c r="H3" s="61"/>
      <c r="I3" s="61"/>
      <c r="J3" s="61"/>
      <c r="K3" s="61"/>
      <c r="L3" s="77"/>
      <c r="M3" s="61"/>
      <c r="N3" s="61"/>
      <c r="O3" s="61"/>
      <c r="P3" s="61"/>
      <c r="Q3" s="61"/>
      <c r="R3" s="61"/>
      <c r="S3" s="61"/>
      <c r="T3" s="394" t="s">
        <v>488</v>
      </c>
    </row>
    <row r="4" spans="1:20" s="4" customFormat="1" ht="15" customHeight="1">
      <c r="B4" s="611" t="s">
        <v>489</v>
      </c>
      <c r="C4" s="609" t="s">
        <v>490</v>
      </c>
      <c r="D4" s="616" t="s">
        <v>93</v>
      </c>
      <c r="E4" s="617"/>
      <c r="F4" s="618"/>
      <c r="G4" s="616" t="s">
        <v>55</v>
      </c>
      <c r="H4" s="617"/>
      <c r="I4" s="618"/>
      <c r="J4" s="612" t="s">
        <v>164</v>
      </c>
      <c r="K4" s="613"/>
      <c r="L4" s="93"/>
      <c r="M4" s="627" t="s">
        <v>259</v>
      </c>
      <c r="N4" s="627"/>
      <c r="O4" s="627"/>
      <c r="P4" s="627"/>
      <c r="Q4" s="627"/>
      <c r="R4" s="627"/>
      <c r="S4" s="627"/>
      <c r="T4" s="627"/>
    </row>
    <row r="5" spans="1:20" s="4" customFormat="1" ht="15" customHeight="1">
      <c r="B5" s="577"/>
      <c r="C5" s="609"/>
      <c r="D5" s="619" t="s">
        <v>60</v>
      </c>
      <c r="E5" s="620" t="s">
        <v>491</v>
      </c>
      <c r="F5" s="620" t="s">
        <v>492</v>
      </c>
      <c r="G5" s="622" t="s">
        <v>60</v>
      </c>
      <c r="H5" s="624" t="s">
        <v>491</v>
      </c>
      <c r="I5" s="625" t="s">
        <v>492</v>
      </c>
      <c r="J5" s="615" t="s">
        <v>58</v>
      </c>
      <c r="K5" s="614" t="s">
        <v>161</v>
      </c>
      <c r="L5" s="93"/>
      <c r="M5" s="594" t="s">
        <v>8</v>
      </c>
      <c r="N5" s="631"/>
      <c r="O5" s="628" t="s">
        <v>250</v>
      </c>
      <c r="P5" s="630"/>
      <c r="Q5" s="628" t="s">
        <v>163</v>
      </c>
      <c r="R5" s="630"/>
      <c r="S5" s="628" t="s">
        <v>168</v>
      </c>
      <c r="T5" s="629"/>
    </row>
    <row r="6" spans="1:20" s="4" customFormat="1" ht="15" customHeight="1">
      <c r="B6" s="578"/>
      <c r="C6" s="610"/>
      <c r="D6" s="576"/>
      <c r="E6" s="621"/>
      <c r="F6" s="621"/>
      <c r="G6" s="623"/>
      <c r="H6" s="621"/>
      <c r="I6" s="626"/>
      <c r="J6" s="582"/>
      <c r="K6" s="593"/>
      <c r="L6" s="93"/>
      <c r="M6" s="395" t="s">
        <v>493</v>
      </c>
      <c r="N6" s="396" t="s">
        <v>494</v>
      </c>
      <c r="O6" s="396" t="s">
        <v>493</v>
      </c>
      <c r="P6" s="396" t="s">
        <v>494</v>
      </c>
      <c r="Q6" s="396" t="s">
        <v>493</v>
      </c>
      <c r="R6" s="396" t="s">
        <v>494</v>
      </c>
      <c r="S6" s="396" t="s">
        <v>493</v>
      </c>
      <c r="T6" s="396" t="s">
        <v>494</v>
      </c>
    </row>
    <row r="7" spans="1:20" s="207" customFormat="1" ht="15" customHeight="1">
      <c r="B7" s="367" t="s">
        <v>495</v>
      </c>
      <c r="C7" s="48" t="s">
        <v>264</v>
      </c>
      <c r="D7" s="48" t="s">
        <v>264</v>
      </c>
      <c r="E7" s="48" t="s">
        <v>264</v>
      </c>
      <c r="F7" s="48" t="s">
        <v>264</v>
      </c>
      <c r="G7" s="48" t="s">
        <v>264</v>
      </c>
      <c r="H7" s="48" t="s">
        <v>264</v>
      </c>
      <c r="I7" s="48" t="s">
        <v>264</v>
      </c>
      <c r="J7" s="48" t="s">
        <v>264</v>
      </c>
      <c r="K7" s="397" t="s">
        <v>264</v>
      </c>
      <c r="L7" s="263"/>
      <c r="M7" s="397" t="s">
        <v>264</v>
      </c>
      <c r="N7" s="397" t="s">
        <v>264</v>
      </c>
      <c r="O7" s="397" t="s">
        <v>264</v>
      </c>
      <c r="P7" s="397" t="s">
        <v>264</v>
      </c>
      <c r="Q7" s="397" t="s">
        <v>264</v>
      </c>
      <c r="R7" s="397" t="s">
        <v>264</v>
      </c>
      <c r="S7" s="397">
        <v>7</v>
      </c>
      <c r="T7" s="397">
        <v>13640638</v>
      </c>
    </row>
    <row r="8" spans="1:20" s="207" customFormat="1" ht="15" customHeight="1">
      <c r="B8" s="367">
        <v>24</v>
      </c>
      <c r="C8" s="48" t="s">
        <v>264</v>
      </c>
      <c r="D8" s="48" t="s">
        <v>264</v>
      </c>
      <c r="E8" s="48" t="s">
        <v>264</v>
      </c>
      <c r="F8" s="48" t="s">
        <v>264</v>
      </c>
      <c r="G8" s="48" t="s">
        <v>264</v>
      </c>
      <c r="H8" s="48" t="s">
        <v>264</v>
      </c>
      <c r="I8" s="48" t="s">
        <v>264</v>
      </c>
      <c r="J8" s="48" t="s">
        <v>264</v>
      </c>
      <c r="K8" s="385" t="s">
        <v>264</v>
      </c>
      <c r="L8" s="263"/>
      <c r="M8" s="385">
        <v>25855</v>
      </c>
      <c r="N8" s="385">
        <v>368810</v>
      </c>
      <c r="O8" s="385" t="s">
        <v>264</v>
      </c>
      <c r="P8" s="385" t="s">
        <v>264</v>
      </c>
      <c r="Q8" s="385" t="s">
        <v>264</v>
      </c>
      <c r="R8" s="385" t="s">
        <v>264</v>
      </c>
      <c r="S8" s="385">
        <v>4</v>
      </c>
      <c r="T8" s="385">
        <v>8558577</v>
      </c>
    </row>
    <row r="9" spans="1:20" s="207" customFormat="1" ht="15" customHeight="1">
      <c r="B9" s="367">
        <v>25</v>
      </c>
      <c r="C9" s="48" t="s">
        <v>264</v>
      </c>
      <c r="D9" s="48" t="s">
        <v>264</v>
      </c>
      <c r="E9" s="48" t="s">
        <v>264</v>
      </c>
      <c r="F9" s="48" t="s">
        <v>264</v>
      </c>
      <c r="G9" s="48" t="s">
        <v>264</v>
      </c>
      <c r="H9" s="48" t="s">
        <v>264</v>
      </c>
      <c r="I9" s="48" t="s">
        <v>264</v>
      </c>
      <c r="J9" s="48" t="s">
        <v>264</v>
      </c>
      <c r="K9" s="385" t="s">
        <v>264</v>
      </c>
      <c r="L9" s="263"/>
      <c r="M9" s="385">
        <v>24945</v>
      </c>
      <c r="N9" s="70">
        <v>377334</v>
      </c>
      <c r="O9" s="385" t="s">
        <v>264</v>
      </c>
      <c r="P9" s="385" t="s">
        <v>264</v>
      </c>
      <c r="Q9" s="385" t="s">
        <v>264</v>
      </c>
      <c r="R9" s="385" t="s">
        <v>264</v>
      </c>
      <c r="S9" s="385">
        <v>8</v>
      </c>
      <c r="T9" s="385">
        <v>12450742</v>
      </c>
    </row>
    <row r="10" spans="1:20" s="207" customFormat="1" ht="15" customHeight="1">
      <c r="B10" s="367">
        <v>26</v>
      </c>
      <c r="C10" s="48" t="s">
        <v>264</v>
      </c>
      <c r="D10" s="48" t="s">
        <v>264</v>
      </c>
      <c r="E10" s="48" t="s">
        <v>264</v>
      </c>
      <c r="F10" s="48" t="s">
        <v>264</v>
      </c>
      <c r="G10" s="48" t="s">
        <v>264</v>
      </c>
      <c r="H10" s="48" t="s">
        <v>264</v>
      </c>
      <c r="I10" s="48" t="s">
        <v>264</v>
      </c>
      <c r="J10" s="48" t="s">
        <v>264</v>
      </c>
      <c r="K10" s="385" t="s">
        <v>264</v>
      </c>
      <c r="L10" s="263"/>
      <c r="M10" s="385">
        <v>24067</v>
      </c>
      <c r="N10" s="70">
        <v>375071</v>
      </c>
      <c r="O10" s="385" t="s">
        <v>264</v>
      </c>
      <c r="P10" s="385" t="s">
        <v>264</v>
      </c>
      <c r="Q10" s="385" t="s">
        <v>264</v>
      </c>
      <c r="R10" s="385" t="s">
        <v>264</v>
      </c>
      <c r="S10" s="385">
        <v>8</v>
      </c>
      <c r="T10" s="385">
        <v>14045507</v>
      </c>
    </row>
    <row r="11" spans="1:20" s="242" customFormat="1" ht="15" customHeight="1" thickBot="1">
      <c r="B11" s="398">
        <v>27</v>
      </c>
      <c r="C11" s="388" t="s">
        <v>264</v>
      </c>
      <c r="D11" s="388" t="s">
        <v>264</v>
      </c>
      <c r="E11" s="388" t="s">
        <v>264</v>
      </c>
      <c r="F11" s="388" t="s">
        <v>264</v>
      </c>
      <c r="G11" s="388" t="s">
        <v>264</v>
      </c>
      <c r="H11" s="388" t="s">
        <v>264</v>
      </c>
      <c r="I11" s="388" t="s">
        <v>264</v>
      </c>
      <c r="J11" s="388" t="s">
        <v>264</v>
      </c>
      <c r="K11" s="388" t="s">
        <v>264</v>
      </c>
      <c r="L11" s="385"/>
      <c r="M11" s="388">
        <v>23432</v>
      </c>
      <c r="N11" s="74">
        <v>355121</v>
      </c>
      <c r="O11" s="388" t="s">
        <v>264</v>
      </c>
      <c r="P11" s="388" t="s">
        <v>264</v>
      </c>
      <c r="Q11" s="388" t="s">
        <v>264</v>
      </c>
      <c r="R11" s="388" t="s">
        <v>264</v>
      </c>
      <c r="S11" s="388">
        <v>2</v>
      </c>
      <c r="T11" s="388">
        <v>4363863</v>
      </c>
    </row>
    <row r="12" spans="1:20" s="207" customFormat="1" ht="16.5" customHeight="1">
      <c r="B12" s="93" t="s">
        <v>496</v>
      </c>
      <c r="C12" s="93"/>
      <c r="D12" s="93"/>
      <c r="E12" s="93"/>
      <c r="F12" s="93"/>
      <c r="G12" s="93"/>
      <c r="H12" s="157"/>
      <c r="I12" s="157"/>
      <c r="J12" s="157"/>
      <c r="K12" s="157"/>
      <c r="L12" s="93"/>
      <c r="M12" s="93" t="s">
        <v>497</v>
      </c>
      <c r="N12" s="157"/>
      <c r="O12" s="157"/>
      <c r="P12" s="157"/>
      <c r="Q12" s="157"/>
      <c r="R12" s="157"/>
      <c r="S12" s="157"/>
      <c r="T12" s="157"/>
    </row>
    <row r="13" spans="1:20" s="207" customFormat="1" ht="16.5" customHeight="1">
      <c r="B13" s="93" t="s">
        <v>498</v>
      </c>
      <c r="C13" s="93"/>
      <c r="D13" s="93"/>
      <c r="E13" s="93"/>
      <c r="F13" s="93"/>
      <c r="G13" s="93"/>
      <c r="H13" s="157"/>
      <c r="I13" s="157"/>
      <c r="J13" s="157"/>
      <c r="K13" s="157"/>
      <c r="L13" s="93"/>
      <c r="M13" s="93"/>
      <c r="N13" s="157"/>
      <c r="O13" s="157"/>
      <c r="P13" s="157"/>
      <c r="Q13" s="157"/>
      <c r="R13" s="157"/>
      <c r="S13" s="157"/>
      <c r="T13" s="157"/>
    </row>
    <row r="14" spans="1:20" s="207" customFormat="1" ht="16.5" customHeight="1">
      <c r="B14" s="157" t="s">
        <v>419</v>
      </c>
      <c r="C14" s="157"/>
      <c r="D14" s="157"/>
      <c r="E14" s="157"/>
      <c r="F14" s="157"/>
      <c r="G14" s="157"/>
      <c r="H14" s="157"/>
      <c r="I14" s="157"/>
      <c r="J14" s="399"/>
      <c r="K14" s="399"/>
      <c r="L14" s="93"/>
      <c r="M14" s="93"/>
      <c r="N14" s="157"/>
      <c r="O14" s="157"/>
      <c r="P14" s="157"/>
      <c r="Q14" s="157"/>
      <c r="R14" s="93"/>
      <c r="S14" s="157"/>
      <c r="T14" s="157"/>
    </row>
    <row r="15" spans="1:20" s="207" customFormat="1">
      <c r="B15" s="166"/>
      <c r="C15" s="166"/>
      <c r="D15" s="166"/>
      <c r="E15" s="166"/>
      <c r="F15" s="166"/>
      <c r="G15" s="166"/>
      <c r="H15" s="166"/>
      <c r="I15" s="166"/>
      <c r="J15" s="166"/>
      <c r="K15" s="166"/>
      <c r="L15" s="167"/>
      <c r="M15" s="167"/>
      <c r="N15" s="166"/>
      <c r="O15" s="166"/>
      <c r="P15" s="166"/>
      <c r="Q15" s="166"/>
      <c r="R15" s="167"/>
      <c r="S15" s="166"/>
      <c r="T15" s="166"/>
    </row>
  </sheetData>
  <mergeCells count="19">
    <mergeCell ref="M4:T4"/>
    <mergeCell ref="S5:T5"/>
    <mergeCell ref="Q5:R5"/>
    <mergeCell ref="O5:P5"/>
    <mergeCell ref="M5:N5"/>
    <mergeCell ref="B2:K2"/>
    <mergeCell ref="C4:C6"/>
    <mergeCell ref="B4:B6"/>
    <mergeCell ref="J4:K4"/>
    <mergeCell ref="K5:K6"/>
    <mergeCell ref="J5:J6"/>
    <mergeCell ref="D4:F4"/>
    <mergeCell ref="G4:I4"/>
    <mergeCell ref="D5:D6"/>
    <mergeCell ref="E5:E6"/>
    <mergeCell ref="F5:F6"/>
    <mergeCell ref="G5:G6"/>
    <mergeCell ref="H5:H6"/>
    <mergeCell ref="I5:I6"/>
  </mergeCells>
  <phoneticPr fontId="3"/>
  <printOptions horizontalCentered="1"/>
  <pageMargins left="0.51181102362204722" right="0.51181102362204722" top="0.74803149606299213" bottom="0.74803149606299213" header="0.51181102362204722" footer="0.51181102362204722"/>
  <pageSetup paperSize="9" scale="65" orientation="landscape" r:id="rId1"/>
  <headerFooter alignWithMargins="0"/>
  <colBreaks count="1" manualBreakCount="1">
    <brk id="12" min="1" max="26"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17"/>
  <sheetViews>
    <sheetView showGridLines="0" zoomScaleNormal="100" zoomScaleSheetLayoutView="100" workbookViewId="0">
      <selection activeCell="B2" sqref="B2:J2"/>
    </sheetView>
  </sheetViews>
  <sheetFormatPr defaultColWidth="16.875" defaultRowHeight="13.5"/>
  <cols>
    <col min="1" max="1" width="16.875" style="3"/>
    <col min="2" max="2" width="11.625" style="3" customWidth="1"/>
    <col min="3" max="3" width="8.125" style="3" customWidth="1"/>
    <col min="4" max="4" width="10.375" style="3" customWidth="1"/>
    <col min="5" max="6" width="10.625" style="3" customWidth="1"/>
    <col min="7" max="7" width="10.375" style="3" customWidth="1"/>
    <col min="8" max="10" width="10.625" style="3" customWidth="1"/>
    <col min="11" max="11" width="0.5" style="3" customWidth="1"/>
    <col min="12" max="12" width="14.375" style="3" customWidth="1"/>
    <col min="13" max="14" width="12.625" style="3" customWidth="1"/>
    <col min="15" max="15" width="12.625" style="2" customWidth="1"/>
    <col min="16" max="16" width="12.625" style="3" customWidth="1"/>
    <col min="17" max="18" width="14.375" style="3" customWidth="1"/>
    <col min="19" max="16384" width="16.875" style="3"/>
  </cols>
  <sheetData>
    <row r="2" spans="1:18" ht="21">
      <c r="A2" s="15"/>
      <c r="B2" s="521" t="s">
        <v>499</v>
      </c>
      <c r="C2" s="521"/>
      <c r="D2" s="521"/>
      <c r="E2" s="521"/>
      <c r="F2" s="521"/>
      <c r="G2" s="521"/>
      <c r="H2" s="521"/>
      <c r="I2" s="521"/>
      <c r="J2" s="521"/>
      <c r="K2" s="166"/>
      <c r="L2" s="379"/>
      <c r="M2" s="379"/>
      <c r="N2" s="40"/>
      <c r="O2" s="40"/>
      <c r="P2" s="166"/>
      <c r="Q2" s="166"/>
      <c r="R2" s="166"/>
    </row>
    <row r="3" spans="1:18" s="28" customFormat="1" ht="15" customHeight="1" thickBot="1">
      <c r="B3" s="400"/>
      <c r="C3" s="400"/>
      <c r="D3" s="400"/>
      <c r="E3" s="400"/>
      <c r="F3" s="400"/>
      <c r="G3" s="400"/>
      <c r="H3" s="400"/>
      <c r="I3" s="400"/>
      <c r="J3" s="400"/>
      <c r="K3" s="401"/>
      <c r="L3" s="400"/>
      <c r="M3" s="400"/>
      <c r="N3" s="400"/>
      <c r="O3" s="400"/>
      <c r="P3" s="400"/>
      <c r="Q3" s="400"/>
      <c r="R3" s="402" t="s">
        <v>251</v>
      </c>
    </row>
    <row r="4" spans="1:18" s="28" customFormat="1" ht="23.45" customHeight="1">
      <c r="B4" s="651" t="s">
        <v>72</v>
      </c>
      <c r="C4" s="650" t="s">
        <v>73</v>
      </c>
      <c r="D4" s="653" t="s">
        <v>67</v>
      </c>
      <c r="E4" s="636"/>
      <c r="F4" s="651"/>
      <c r="G4" s="653" t="s">
        <v>70</v>
      </c>
      <c r="H4" s="636"/>
      <c r="I4" s="651"/>
      <c r="J4" s="656" t="s">
        <v>71</v>
      </c>
      <c r="K4" s="403"/>
      <c r="L4" s="636" t="s">
        <v>82</v>
      </c>
      <c r="M4" s="636"/>
      <c r="N4" s="636"/>
      <c r="O4" s="636"/>
      <c r="P4" s="636"/>
      <c r="Q4" s="636"/>
      <c r="R4" s="636"/>
    </row>
    <row r="5" spans="1:18" s="28" customFormat="1" ht="23.45" customHeight="1">
      <c r="B5" s="651"/>
      <c r="C5" s="650"/>
      <c r="D5" s="639"/>
      <c r="E5" s="640"/>
      <c r="F5" s="652"/>
      <c r="G5" s="639"/>
      <c r="H5" s="640"/>
      <c r="I5" s="652"/>
      <c r="J5" s="654"/>
      <c r="K5" s="403"/>
      <c r="L5" s="657" t="s">
        <v>8</v>
      </c>
      <c r="M5" s="637" t="s">
        <v>225</v>
      </c>
      <c r="N5" s="641"/>
      <c r="O5" s="641"/>
      <c r="P5" s="642"/>
      <c r="Q5" s="637" t="s">
        <v>83</v>
      </c>
      <c r="R5" s="638"/>
    </row>
    <row r="6" spans="1:18" s="28" customFormat="1" ht="23.45" customHeight="1">
      <c r="B6" s="651"/>
      <c r="C6" s="650"/>
      <c r="D6" s="648" t="s">
        <v>8</v>
      </c>
      <c r="E6" s="648" t="s">
        <v>65</v>
      </c>
      <c r="F6" s="648" t="s">
        <v>63</v>
      </c>
      <c r="G6" s="648" t="s">
        <v>74</v>
      </c>
      <c r="H6" s="648" t="s">
        <v>65</v>
      </c>
      <c r="I6" s="648" t="s">
        <v>63</v>
      </c>
      <c r="J6" s="654" t="s">
        <v>75</v>
      </c>
      <c r="K6" s="403"/>
      <c r="L6" s="658"/>
      <c r="M6" s="643"/>
      <c r="N6" s="644"/>
      <c r="O6" s="644"/>
      <c r="P6" s="645"/>
      <c r="Q6" s="639"/>
      <c r="R6" s="640"/>
    </row>
    <row r="7" spans="1:18" s="28" customFormat="1" ht="23.45" customHeight="1">
      <c r="B7" s="652"/>
      <c r="C7" s="649"/>
      <c r="D7" s="649"/>
      <c r="E7" s="649"/>
      <c r="F7" s="649"/>
      <c r="G7" s="649"/>
      <c r="H7" s="649"/>
      <c r="I7" s="649"/>
      <c r="J7" s="655"/>
      <c r="K7" s="403"/>
      <c r="L7" s="659"/>
      <c r="M7" s="646" t="s">
        <v>117</v>
      </c>
      <c r="N7" s="647"/>
      <c r="O7" s="646" t="s">
        <v>118</v>
      </c>
      <c r="P7" s="647"/>
      <c r="Q7" s="404" t="s">
        <v>84</v>
      </c>
      <c r="R7" s="405" t="s">
        <v>85</v>
      </c>
    </row>
    <row r="8" spans="1:18" ht="23.45" customHeight="1">
      <c r="B8" s="399" t="s">
        <v>485</v>
      </c>
      <c r="C8" s="406">
        <v>3</v>
      </c>
      <c r="D8" s="407">
        <v>21546</v>
      </c>
      <c r="E8" s="407">
        <v>15879</v>
      </c>
      <c r="F8" s="407">
        <v>5667</v>
      </c>
      <c r="G8" s="407">
        <v>366195</v>
      </c>
      <c r="H8" s="407">
        <v>435261</v>
      </c>
      <c r="I8" s="407">
        <v>259026</v>
      </c>
      <c r="J8" s="408">
        <v>11746646</v>
      </c>
      <c r="K8" s="407"/>
      <c r="L8" s="407">
        <v>5740363</v>
      </c>
      <c r="M8" s="634" t="s">
        <v>108</v>
      </c>
      <c r="N8" s="635"/>
      <c r="O8" s="634">
        <v>4820947</v>
      </c>
      <c r="P8" s="634"/>
      <c r="Q8" s="407">
        <v>784469</v>
      </c>
      <c r="R8" s="408">
        <v>134947</v>
      </c>
    </row>
    <row r="9" spans="1:18" ht="23.45" customHeight="1">
      <c r="B9" s="409" t="s">
        <v>500</v>
      </c>
      <c r="C9" s="406">
        <v>3</v>
      </c>
      <c r="D9" s="407">
        <v>21835</v>
      </c>
      <c r="E9" s="407">
        <v>16037</v>
      </c>
      <c r="F9" s="407">
        <v>5798</v>
      </c>
      <c r="G9" s="407">
        <v>365940</v>
      </c>
      <c r="H9" s="407">
        <v>432529</v>
      </c>
      <c r="I9" s="407">
        <v>261623</v>
      </c>
      <c r="J9" s="408">
        <v>12129029</v>
      </c>
      <c r="K9" s="407"/>
      <c r="L9" s="407">
        <v>5943037</v>
      </c>
      <c r="M9" s="634" t="s">
        <v>108</v>
      </c>
      <c r="N9" s="635"/>
      <c r="O9" s="634">
        <v>4955773</v>
      </c>
      <c r="P9" s="634"/>
      <c r="Q9" s="407">
        <v>844542</v>
      </c>
      <c r="R9" s="408">
        <v>142722</v>
      </c>
    </row>
    <row r="10" spans="1:18" ht="23.45" customHeight="1">
      <c r="B10" s="409" t="s">
        <v>501</v>
      </c>
      <c r="C10" s="410">
        <v>3</v>
      </c>
      <c r="D10" s="411">
        <v>21778</v>
      </c>
      <c r="E10" s="411">
        <v>15873</v>
      </c>
      <c r="F10" s="411">
        <v>5905</v>
      </c>
      <c r="G10" s="411">
        <v>365501</v>
      </c>
      <c r="H10" s="411">
        <v>430044</v>
      </c>
      <c r="I10" s="411">
        <v>262854</v>
      </c>
      <c r="J10" s="411">
        <v>13114582</v>
      </c>
      <c r="K10" s="407"/>
      <c r="L10" s="411">
        <v>6000043</v>
      </c>
      <c r="M10" s="634" t="s">
        <v>108</v>
      </c>
      <c r="N10" s="635"/>
      <c r="O10" s="634">
        <v>4986961</v>
      </c>
      <c r="P10" s="634"/>
      <c r="Q10" s="407">
        <v>871897</v>
      </c>
      <c r="R10" s="408">
        <v>141185</v>
      </c>
    </row>
    <row r="11" spans="1:18" ht="23.45" customHeight="1">
      <c r="B11" s="409" t="s">
        <v>400</v>
      </c>
      <c r="C11" s="410">
        <v>3</v>
      </c>
      <c r="D11" s="411">
        <f>SUM(E11:F11)</f>
        <v>22041</v>
      </c>
      <c r="E11" s="411">
        <v>16023</v>
      </c>
      <c r="F11" s="411">
        <v>6018</v>
      </c>
      <c r="G11" s="411">
        <v>364022</v>
      </c>
      <c r="H11" s="411">
        <v>427235</v>
      </c>
      <c r="I11" s="411">
        <v>264463</v>
      </c>
      <c r="J11" s="411">
        <v>12998715</v>
      </c>
      <c r="K11" s="407"/>
      <c r="L11" s="411">
        <v>6203423</v>
      </c>
      <c r="M11" s="634" t="s">
        <v>108</v>
      </c>
      <c r="N11" s="635"/>
      <c r="O11" s="634">
        <v>5160846</v>
      </c>
      <c r="P11" s="634"/>
      <c r="Q11" s="407">
        <v>895694</v>
      </c>
      <c r="R11" s="408">
        <v>146883</v>
      </c>
    </row>
    <row r="12" spans="1:18" ht="23.45" customHeight="1" thickBot="1">
      <c r="B12" s="412" t="s">
        <v>502</v>
      </c>
      <c r="C12" s="413">
        <v>3</v>
      </c>
      <c r="D12" s="414">
        <v>22259</v>
      </c>
      <c r="E12" s="414">
        <v>16052</v>
      </c>
      <c r="F12" s="414">
        <v>6207</v>
      </c>
      <c r="G12" s="414">
        <v>363878</v>
      </c>
      <c r="H12" s="414">
        <v>428622</v>
      </c>
      <c r="I12" s="414">
        <v>265175</v>
      </c>
      <c r="J12" s="414">
        <v>13086937</v>
      </c>
      <c r="K12" s="415"/>
      <c r="L12" s="414">
        <v>6192845</v>
      </c>
      <c r="M12" s="632" t="s">
        <v>108</v>
      </c>
      <c r="N12" s="633"/>
      <c r="O12" s="632">
        <v>5186302</v>
      </c>
      <c r="P12" s="632"/>
      <c r="Q12" s="415">
        <v>863497</v>
      </c>
      <c r="R12" s="416">
        <v>143046</v>
      </c>
    </row>
    <row r="13" spans="1:18" ht="16.5" customHeight="1">
      <c r="B13" s="93" t="s">
        <v>252</v>
      </c>
      <c r="C13" s="77"/>
      <c r="D13" s="417"/>
      <c r="E13" s="77"/>
      <c r="F13" s="77"/>
      <c r="G13" s="418"/>
      <c r="H13" s="167"/>
      <c r="I13" s="167"/>
      <c r="J13" s="167"/>
      <c r="K13" s="166"/>
      <c r="L13" s="418"/>
      <c r="M13" s="167"/>
      <c r="N13" s="167"/>
      <c r="O13" s="167"/>
      <c r="P13" s="167"/>
      <c r="Q13" s="167"/>
      <c r="R13" s="167"/>
    </row>
    <row r="14" spans="1:18" ht="16.5" customHeight="1">
      <c r="B14" s="157" t="s">
        <v>76</v>
      </c>
      <c r="C14" s="167"/>
      <c r="D14" s="167"/>
      <c r="E14" s="167"/>
      <c r="F14" s="167"/>
      <c r="G14" s="167"/>
      <c r="H14" s="167"/>
      <c r="I14" s="167"/>
      <c r="J14" s="167"/>
      <c r="K14" s="166"/>
      <c r="L14" s="167"/>
      <c r="M14" s="167"/>
      <c r="N14" s="167"/>
      <c r="O14" s="167"/>
      <c r="P14" s="167"/>
      <c r="Q14" s="167"/>
      <c r="R14" s="167"/>
    </row>
    <row r="15" spans="1:18" ht="9.9499999999999993" customHeight="1">
      <c r="B15" s="4"/>
      <c r="C15" s="4"/>
      <c r="D15" s="4"/>
      <c r="E15" s="4"/>
      <c r="F15" s="4"/>
      <c r="G15" s="4"/>
      <c r="H15" s="4"/>
      <c r="I15" s="4"/>
      <c r="J15" s="4"/>
      <c r="K15" s="207"/>
      <c r="L15" s="207"/>
      <c r="M15" s="4"/>
      <c r="N15" s="4"/>
      <c r="P15" s="207"/>
      <c r="Q15" s="207"/>
      <c r="R15" s="207"/>
    </row>
    <row r="16" spans="1:18" ht="9.9499999999999993" customHeight="1">
      <c r="B16" s="207"/>
      <c r="C16" s="207"/>
      <c r="D16" s="207"/>
      <c r="E16" s="207"/>
      <c r="F16" s="207"/>
      <c r="G16" s="207"/>
      <c r="H16" s="207"/>
      <c r="I16" s="207"/>
      <c r="J16" s="207"/>
      <c r="K16" s="207"/>
      <c r="L16" s="207"/>
      <c r="M16" s="207"/>
      <c r="N16" s="207"/>
      <c r="P16" s="207"/>
      <c r="Q16" s="207"/>
      <c r="R16" s="4"/>
    </row>
    <row r="17" spans="2:18" ht="9.9499999999999993" customHeight="1">
      <c r="B17" s="207"/>
      <c r="C17" s="207"/>
      <c r="D17" s="207"/>
      <c r="E17" s="207"/>
      <c r="F17" s="207"/>
      <c r="G17" s="207"/>
      <c r="H17" s="207"/>
      <c r="I17" s="207"/>
      <c r="J17" s="207"/>
      <c r="K17" s="207"/>
      <c r="L17" s="207"/>
      <c r="M17" s="207"/>
      <c r="N17" s="4"/>
      <c r="O17" s="13"/>
      <c r="P17" s="4"/>
      <c r="Q17" s="4"/>
      <c r="R17" s="4"/>
    </row>
    <row r="18" spans="2:18" ht="9.9499999999999993" customHeight="1">
      <c r="B18" s="4"/>
      <c r="C18" s="4"/>
      <c r="D18" s="4"/>
      <c r="E18" s="4"/>
      <c r="F18" s="4"/>
      <c r="G18" s="4"/>
      <c r="H18" s="4"/>
      <c r="I18" s="4"/>
      <c r="J18" s="4"/>
      <c r="N18" s="4"/>
      <c r="O18" s="13"/>
      <c r="P18" s="4"/>
      <c r="Q18" s="4"/>
    </row>
    <row r="19" spans="2:18" ht="9.9499999999999993" customHeight="1">
      <c r="B19" s="4"/>
      <c r="C19" s="4"/>
      <c r="D19" s="4"/>
      <c r="E19" s="4"/>
      <c r="F19" s="4"/>
      <c r="G19" s="4"/>
      <c r="H19" s="4"/>
      <c r="I19" s="4"/>
      <c r="J19" s="4"/>
    </row>
    <row r="20" spans="2:18" ht="9.9499999999999993" customHeight="1"/>
    <row r="21" spans="2:18" ht="9.9499999999999993" customHeight="1"/>
    <row r="22" spans="2:18" ht="9.9499999999999993" customHeight="1"/>
    <row r="23" spans="2:18" ht="9.9499999999999993" customHeight="1"/>
    <row r="24" spans="2:18" ht="9.9499999999999993" customHeight="1"/>
    <row r="25" spans="2:18" ht="9.9499999999999993" customHeight="1"/>
    <row r="26" spans="2:18" ht="9.9499999999999993" customHeight="1"/>
    <row r="27" spans="2:18" ht="9.9499999999999993" customHeight="1"/>
    <row r="28" spans="2:18" ht="9.9499999999999993" customHeight="1"/>
    <row r="29" spans="2:18" ht="9.9499999999999993" customHeight="1"/>
    <row r="30" spans="2:18" ht="9.9499999999999993" customHeight="1"/>
    <row r="31" spans="2:18" ht="9.9499999999999993" customHeight="1"/>
    <row r="32" spans="2:18" ht="9.9499999999999993" customHeight="1"/>
    <row r="33" spans="2:15" ht="9.9499999999999993" customHeight="1"/>
    <row r="34" spans="2:15" ht="9.9499999999999993" customHeight="1"/>
    <row r="35" spans="2:15" ht="9.9499999999999993" customHeight="1"/>
    <row r="36" spans="2:15" ht="9.9499999999999993" customHeight="1"/>
    <row r="37" spans="2:15" ht="9.9499999999999993" customHeight="1"/>
    <row r="38" spans="2:15" ht="9.9499999999999993" customHeight="1"/>
    <row r="39" spans="2:15" ht="9.9499999999999993" customHeight="1"/>
    <row r="40" spans="2:15" ht="9.9499999999999993" customHeight="1">
      <c r="B40" s="4"/>
      <c r="C40" s="4"/>
      <c r="D40" s="4"/>
      <c r="E40" s="4"/>
      <c r="F40" s="4"/>
      <c r="G40" s="4"/>
      <c r="H40" s="4"/>
      <c r="I40" s="4"/>
      <c r="J40" s="4"/>
      <c r="K40" s="4"/>
      <c r="L40" s="4"/>
      <c r="M40" s="4"/>
      <c r="N40" s="4"/>
      <c r="O40" s="13"/>
    </row>
    <row r="41" spans="2:15" ht="9.9499999999999993" customHeight="1">
      <c r="B41" s="4"/>
      <c r="C41" s="4"/>
      <c r="D41" s="4"/>
      <c r="E41" s="4"/>
      <c r="F41" s="4"/>
    </row>
    <row r="42" spans="2:15" ht="9.9499999999999993" customHeight="1"/>
    <row r="43" spans="2:15" ht="9.9499999999999993" customHeight="1"/>
    <row r="44" spans="2:15" ht="9.9499999999999993" customHeight="1"/>
    <row r="45" spans="2:15" ht="9.9499999999999993" customHeight="1"/>
    <row r="46" spans="2:15" ht="9.9499999999999993" customHeight="1"/>
    <row r="47" spans="2:15" ht="9.9499999999999993" customHeight="1"/>
    <row r="48" spans="2:15"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sheetData>
  <mergeCells count="29">
    <mergeCell ref="O8:P8"/>
    <mergeCell ref="M8:N8"/>
    <mergeCell ref="B2:J2"/>
    <mergeCell ref="D6:D7"/>
    <mergeCell ref="C4:C7"/>
    <mergeCell ref="B4:B7"/>
    <mergeCell ref="H6:H7"/>
    <mergeCell ref="G6:G7"/>
    <mergeCell ref="F6:F7"/>
    <mergeCell ref="E6:E7"/>
    <mergeCell ref="D4:F5"/>
    <mergeCell ref="I6:I7"/>
    <mergeCell ref="J6:J7"/>
    <mergeCell ref="G4:I5"/>
    <mergeCell ref="J4:J5"/>
    <mergeCell ref="L5:L7"/>
    <mergeCell ref="L4:R4"/>
    <mergeCell ref="Q5:R6"/>
    <mergeCell ref="M5:P6"/>
    <mergeCell ref="M7:N7"/>
    <mergeCell ref="O7:P7"/>
    <mergeCell ref="M12:N12"/>
    <mergeCell ref="O12:P12"/>
    <mergeCell ref="O11:P11"/>
    <mergeCell ref="M9:N9"/>
    <mergeCell ref="M10:N10"/>
    <mergeCell ref="O10:P10"/>
    <mergeCell ref="O9:P9"/>
    <mergeCell ref="M11:N11"/>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1" min="1" max="66"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zoomScaleNormal="100" zoomScaleSheetLayoutView="100" workbookViewId="0">
      <selection activeCell="A8" sqref="A8"/>
    </sheetView>
  </sheetViews>
  <sheetFormatPr defaultColWidth="16.875" defaultRowHeight="13.5"/>
  <cols>
    <col min="1" max="1" width="16.875" style="3"/>
    <col min="2" max="2" width="11.625" style="3" customWidth="1"/>
    <col min="3" max="5" width="8.25" style="3" customWidth="1"/>
    <col min="6" max="10" width="9.5" style="3" customWidth="1"/>
    <col min="11" max="11" width="9.5" style="2" customWidth="1"/>
    <col min="12" max="12" width="0.75" style="3" customWidth="1"/>
    <col min="13" max="14" width="13.625" style="3" customWidth="1"/>
    <col min="15" max="15" width="9.625" style="3" customWidth="1"/>
    <col min="16" max="16" width="14.625" style="2" customWidth="1"/>
    <col min="17" max="17" width="9.625" style="3" customWidth="1"/>
    <col min="18" max="18" width="14.125" style="3" customWidth="1"/>
    <col min="19" max="19" width="6.25" style="3" customWidth="1"/>
    <col min="20" max="20" width="11.625" style="3" customWidth="1"/>
    <col min="21" max="16384" width="16.875" style="3"/>
  </cols>
  <sheetData>
    <row r="1" spans="1:20">
      <c r="B1" s="113"/>
      <c r="C1" s="113"/>
      <c r="D1" s="113"/>
      <c r="E1" s="113"/>
      <c r="F1" s="113"/>
      <c r="G1" s="113"/>
      <c r="H1" s="113"/>
      <c r="I1" s="113"/>
      <c r="J1" s="113"/>
      <c r="K1" s="112"/>
      <c r="L1" s="113"/>
      <c r="M1" s="113"/>
      <c r="N1" s="113"/>
      <c r="O1" s="113"/>
      <c r="P1" s="112"/>
      <c r="Q1" s="113"/>
      <c r="R1" s="113"/>
      <c r="S1" s="113"/>
      <c r="T1" s="113"/>
    </row>
    <row r="2" spans="1:20" s="207" customFormat="1" ht="21" customHeight="1">
      <c r="A2" s="15"/>
      <c r="B2" s="468" t="s">
        <v>503</v>
      </c>
      <c r="C2" s="468"/>
      <c r="D2" s="468"/>
      <c r="E2" s="468"/>
      <c r="F2" s="468"/>
      <c r="G2" s="468"/>
      <c r="H2" s="468"/>
      <c r="I2" s="468"/>
      <c r="J2" s="468"/>
      <c r="K2" s="468"/>
      <c r="L2" s="419"/>
      <c r="M2" s="116"/>
      <c r="N2" s="419"/>
      <c r="O2" s="419"/>
      <c r="P2" s="419"/>
      <c r="Q2" s="419"/>
      <c r="R2" s="419"/>
      <c r="S2" s="419"/>
      <c r="T2" s="419"/>
    </row>
    <row r="3" spans="1:20" s="4" customFormat="1" ht="15" customHeight="1" thickBot="1">
      <c r="B3" s="236"/>
      <c r="C3" s="236"/>
      <c r="D3" s="236"/>
      <c r="E3" s="236"/>
      <c r="F3" s="236"/>
      <c r="G3" s="236"/>
      <c r="H3" s="236"/>
      <c r="I3" s="236"/>
      <c r="J3" s="236"/>
      <c r="K3" s="236"/>
      <c r="L3" s="419"/>
      <c r="M3" s="238"/>
      <c r="N3" s="238"/>
      <c r="O3" s="238"/>
      <c r="P3" s="238"/>
      <c r="Q3" s="238"/>
      <c r="R3" s="238"/>
      <c r="S3" s="419"/>
      <c r="T3" s="120" t="s">
        <v>242</v>
      </c>
    </row>
    <row r="4" spans="1:20" s="4" customFormat="1" ht="18" customHeight="1">
      <c r="B4" s="660" t="s">
        <v>79</v>
      </c>
      <c r="C4" s="663" t="s">
        <v>77</v>
      </c>
      <c r="D4" s="663"/>
      <c r="E4" s="663"/>
      <c r="F4" s="663" t="s">
        <v>78</v>
      </c>
      <c r="G4" s="663"/>
      <c r="H4" s="663"/>
      <c r="I4" s="663" t="s">
        <v>54</v>
      </c>
      <c r="J4" s="663"/>
      <c r="K4" s="664"/>
      <c r="L4" s="119"/>
      <c r="M4" s="666" t="s">
        <v>57</v>
      </c>
      <c r="N4" s="667"/>
      <c r="O4" s="675" t="s">
        <v>401</v>
      </c>
      <c r="P4" s="666"/>
      <c r="Q4" s="666"/>
      <c r="R4" s="666"/>
      <c r="S4" s="666"/>
      <c r="T4" s="666"/>
    </row>
    <row r="5" spans="1:20" s="4" customFormat="1" ht="18" customHeight="1">
      <c r="B5" s="661"/>
      <c r="C5" s="662" t="s">
        <v>8</v>
      </c>
      <c r="D5" s="662" t="s">
        <v>80</v>
      </c>
      <c r="E5" s="662" t="s">
        <v>81</v>
      </c>
      <c r="F5" s="662" t="s">
        <v>8</v>
      </c>
      <c r="G5" s="662" t="s">
        <v>80</v>
      </c>
      <c r="H5" s="662" t="s">
        <v>81</v>
      </c>
      <c r="I5" s="662" t="s">
        <v>8</v>
      </c>
      <c r="J5" s="662" t="s">
        <v>80</v>
      </c>
      <c r="K5" s="668" t="s">
        <v>81</v>
      </c>
      <c r="L5" s="119"/>
      <c r="M5" s="671" t="s">
        <v>86</v>
      </c>
      <c r="N5" s="672" t="s">
        <v>87</v>
      </c>
      <c r="O5" s="669" t="s">
        <v>8</v>
      </c>
      <c r="P5" s="674"/>
      <c r="Q5" s="669" t="s">
        <v>88</v>
      </c>
      <c r="R5" s="674"/>
      <c r="S5" s="669" t="s">
        <v>89</v>
      </c>
      <c r="T5" s="670"/>
    </row>
    <row r="6" spans="1:20" s="4" customFormat="1" ht="18" customHeight="1">
      <c r="B6" s="661"/>
      <c r="C6" s="662"/>
      <c r="D6" s="662"/>
      <c r="E6" s="662"/>
      <c r="F6" s="662"/>
      <c r="G6" s="662"/>
      <c r="H6" s="662"/>
      <c r="I6" s="662"/>
      <c r="J6" s="662"/>
      <c r="K6" s="668"/>
      <c r="L6" s="119"/>
      <c r="M6" s="514"/>
      <c r="N6" s="673"/>
      <c r="O6" s="214" t="s">
        <v>69</v>
      </c>
      <c r="P6" s="214" t="s">
        <v>90</v>
      </c>
      <c r="Q6" s="214" t="s">
        <v>69</v>
      </c>
      <c r="R6" s="214" t="s">
        <v>90</v>
      </c>
      <c r="S6" s="214" t="s">
        <v>31</v>
      </c>
      <c r="T6" s="214" t="s">
        <v>17</v>
      </c>
    </row>
    <row r="7" spans="1:20" s="207" customFormat="1" ht="18" customHeight="1">
      <c r="B7" s="420" t="s">
        <v>388</v>
      </c>
      <c r="C7" s="421">
        <v>26</v>
      </c>
      <c r="D7" s="421">
        <v>24</v>
      </c>
      <c r="E7" s="421">
        <v>2</v>
      </c>
      <c r="F7" s="421">
        <v>116963</v>
      </c>
      <c r="G7" s="421">
        <v>110034</v>
      </c>
      <c r="H7" s="421">
        <v>6929</v>
      </c>
      <c r="I7" s="421">
        <v>203967</v>
      </c>
      <c r="J7" s="421">
        <v>188920</v>
      </c>
      <c r="K7" s="421">
        <v>15047</v>
      </c>
      <c r="L7" s="422"/>
      <c r="M7" s="423">
        <v>23841635910</v>
      </c>
      <c r="N7" s="423">
        <v>17754936127</v>
      </c>
      <c r="O7" s="423">
        <v>2919756</v>
      </c>
      <c r="P7" s="423">
        <v>72205488972</v>
      </c>
      <c r="Q7" s="423">
        <v>2909234</v>
      </c>
      <c r="R7" s="423">
        <v>71732599329</v>
      </c>
      <c r="S7" s="423">
        <v>10522</v>
      </c>
      <c r="T7" s="423">
        <v>472889643</v>
      </c>
    </row>
    <row r="8" spans="1:20" s="207" customFormat="1" ht="18" customHeight="1">
      <c r="B8" s="420">
        <v>24</v>
      </c>
      <c r="C8" s="421">
        <v>26</v>
      </c>
      <c r="D8" s="421">
        <v>24</v>
      </c>
      <c r="E8" s="421">
        <v>2</v>
      </c>
      <c r="F8" s="421">
        <v>116497</v>
      </c>
      <c r="G8" s="421">
        <v>110071</v>
      </c>
      <c r="H8" s="421">
        <v>6426</v>
      </c>
      <c r="I8" s="421">
        <v>201554</v>
      </c>
      <c r="J8" s="421">
        <v>187592</v>
      </c>
      <c r="K8" s="421">
        <v>13962</v>
      </c>
      <c r="L8" s="422"/>
      <c r="M8" s="424">
        <v>23424418065</v>
      </c>
      <c r="N8" s="424">
        <v>17553212881</v>
      </c>
      <c r="O8" s="424">
        <v>2949793</v>
      </c>
      <c r="P8" s="424">
        <v>72374964695</v>
      </c>
      <c r="Q8" s="424">
        <v>2938489</v>
      </c>
      <c r="R8" s="424">
        <v>71950983912</v>
      </c>
      <c r="S8" s="424">
        <v>11304</v>
      </c>
      <c r="T8" s="424">
        <v>423980783</v>
      </c>
    </row>
    <row r="9" spans="1:20" s="207" customFormat="1" ht="18" customHeight="1">
      <c r="B9" s="420">
        <v>25</v>
      </c>
      <c r="C9" s="421">
        <v>26</v>
      </c>
      <c r="D9" s="421">
        <v>24</v>
      </c>
      <c r="E9" s="421">
        <v>2</v>
      </c>
      <c r="F9" s="421">
        <v>116266</v>
      </c>
      <c r="G9" s="421">
        <v>109999</v>
      </c>
      <c r="H9" s="421">
        <v>6267</v>
      </c>
      <c r="I9" s="421">
        <v>199229</v>
      </c>
      <c r="J9" s="421">
        <v>185720</v>
      </c>
      <c r="K9" s="421">
        <v>13509</v>
      </c>
      <c r="L9" s="422"/>
      <c r="M9" s="424">
        <v>23352855275</v>
      </c>
      <c r="N9" s="424">
        <v>17792510004</v>
      </c>
      <c r="O9" s="424">
        <v>2968702</v>
      </c>
      <c r="P9" s="424">
        <v>73143525238</v>
      </c>
      <c r="Q9" s="424">
        <v>2958411</v>
      </c>
      <c r="R9" s="424">
        <v>72717259219</v>
      </c>
      <c r="S9" s="424">
        <v>10291</v>
      </c>
      <c r="T9" s="424">
        <v>426266019</v>
      </c>
    </row>
    <row r="10" spans="1:20" s="207" customFormat="1" ht="18" customHeight="1">
      <c r="B10" s="420">
        <v>26</v>
      </c>
      <c r="C10" s="421">
        <v>26</v>
      </c>
      <c r="D10" s="421">
        <v>24</v>
      </c>
      <c r="E10" s="421">
        <v>2</v>
      </c>
      <c r="F10" s="421">
        <v>114694</v>
      </c>
      <c r="G10" s="421">
        <v>108578</v>
      </c>
      <c r="H10" s="421">
        <v>6116</v>
      </c>
      <c r="I10" s="421">
        <v>194183</v>
      </c>
      <c r="J10" s="421">
        <v>181120</v>
      </c>
      <c r="K10" s="421">
        <v>13063</v>
      </c>
      <c r="L10" s="422"/>
      <c r="M10" s="424">
        <v>23031474696</v>
      </c>
      <c r="N10" s="424">
        <v>17842824060</v>
      </c>
      <c r="O10" s="424">
        <v>2969416</v>
      </c>
      <c r="P10" s="424">
        <v>72874186603</v>
      </c>
      <c r="Q10" s="424">
        <v>2964126</v>
      </c>
      <c r="R10" s="424">
        <v>72500922888</v>
      </c>
      <c r="S10" s="424">
        <v>5290</v>
      </c>
      <c r="T10" s="424">
        <v>373263715</v>
      </c>
    </row>
    <row r="11" spans="1:20" s="425" customFormat="1" ht="18" customHeight="1">
      <c r="B11" s="420">
        <v>27</v>
      </c>
      <c r="C11" s="421">
        <v>26</v>
      </c>
      <c r="D11" s="421">
        <v>24</v>
      </c>
      <c r="E11" s="421">
        <v>2</v>
      </c>
      <c r="F11" s="421">
        <v>112607</v>
      </c>
      <c r="G11" s="421">
        <v>106596</v>
      </c>
      <c r="H11" s="421">
        <v>6011</v>
      </c>
      <c r="I11" s="421">
        <v>187894</v>
      </c>
      <c r="J11" s="421">
        <v>175236</v>
      </c>
      <c r="K11" s="421">
        <v>12658</v>
      </c>
      <c r="L11" s="422"/>
      <c r="M11" s="424">
        <v>21942393849</v>
      </c>
      <c r="N11" s="424">
        <v>17109471548</v>
      </c>
      <c r="O11" s="424">
        <v>2938683</v>
      </c>
      <c r="P11" s="424">
        <v>74103379142</v>
      </c>
      <c r="Q11" s="424">
        <v>2934847</v>
      </c>
      <c r="R11" s="424">
        <v>73754398455</v>
      </c>
      <c r="S11" s="424">
        <v>3836</v>
      </c>
      <c r="T11" s="424">
        <v>348980687</v>
      </c>
    </row>
    <row r="12" spans="1:20" s="207" customFormat="1" ht="18" customHeight="1">
      <c r="B12" s="426" t="s">
        <v>504</v>
      </c>
      <c r="C12" s="427" t="s">
        <v>109</v>
      </c>
      <c r="D12" s="427" t="s">
        <v>109</v>
      </c>
      <c r="E12" s="427" t="s">
        <v>109</v>
      </c>
      <c r="F12" s="427" t="s">
        <v>109</v>
      </c>
      <c r="G12" s="427" t="s">
        <v>109</v>
      </c>
      <c r="H12" s="427" t="s">
        <v>109</v>
      </c>
      <c r="I12" s="427" t="s">
        <v>109</v>
      </c>
      <c r="J12" s="427" t="s">
        <v>109</v>
      </c>
      <c r="K12" s="427" t="s">
        <v>109</v>
      </c>
      <c r="L12" s="422"/>
      <c r="M12" s="428" t="s">
        <v>109</v>
      </c>
      <c r="N12" s="428" t="s">
        <v>109</v>
      </c>
      <c r="O12" s="424">
        <v>250891</v>
      </c>
      <c r="P12" s="424">
        <v>6212929585</v>
      </c>
      <c r="Q12" s="423">
        <v>250604</v>
      </c>
      <c r="R12" s="423">
        <v>6185338507</v>
      </c>
      <c r="S12" s="428">
        <v>287</v>
      </c>
      <c r="T12" s="428">
        <v>27591078</v>
      </c>
    </row>
    <row r="13" spans="1:20" s="207" customFormat="1" ht="18" customHeight="1">
      <c r="B13" s="426" t="s">
        <v>160</v>
      </c>
      <c r="C13" s="421">
        <v>26</v>
      </c>
      <c r="D13" s="421">
        <v>24</v>
      </c>
      <c r="E13" s="421">
        <v>2</v>
      </c>
      <c r="F13" s="421">
        <v>115797</v>
      </c>
      <c r="G13" s="421">
        <v>109708</v>
      </c>
      <c r="H13" s="421">
        <v>6089</v>
      </c>
      <c r="I13" s="421">
        <v>195776</v>
      </c>
      <c r="J13" s="421">
        <v>182801</v>
      </c>
      <c r="K13" s="421">
        <v>12975</v>
      </c>
      <c r="L13" s="422"/>
      <c r="M13" s="428" t="s">
        <v>264</v>
      </c>
      <c r="N13" s="428" t="s">
        <v>264</v>
      </c>
      <c r="O13" s="423">
        <v>246895</v>
      </c>
      <c r="P13" s="423">
        <v>6151304751</v>
      </c>
      <c r="Q13" s="423">
        <v>246596</v>
      </c>
      <c r="R13" s="423">
        <v>6120637983</v>
      </c>
      <c r="S13" s="423">
        <v>299</v>
      </c>
      <c r="T13" s="423">
        <v>30666768</v>
      </c>
    </row>
    <row r="14" spans="1:20" s="207" customFormat="1" ht="18" customHeight="1">
      <c r="B14" s="426" t="s">
        <v>152</v>
      </c>
      <c r="C14" s="421">
        <v>26</v>
      </c>
      <c r="D14" s="421">
        <v>24</v>
      </c>
      <c r="E14" s="421">
        <v>2</v>
      </c>
      <c r="F14" s="421">
        <v>115595</v>
      </c>
      <c r="G14" s="421">
        <v>109509</v>
      </c>
      <c r="H14" s="421">
        <v>6086</v>
      </c>
      <c r="I14" s="421">
        <v>195091</v>
      </c>
      <c r="J14" s="421">
        <v>182207</v>
      </c>
      <c r="K14" s="421">
        <v>12884</v>
      </c>
      <c r="L14" s="422"/>
      <c r="M14" s="428" t="s">
        <v>264</v>
      </c>
      <c r="N14" s="428" t="s">
        <v>264</v>
      </c>
      <c r="O14" s="423">
        <v>242328</v>
      </c>
      <c r="P14" s="423">
        <v>5865148680</v>
      </c>
      <c r="Q14" s="423">
        <v>242013</v>
      </c>
      <c r="R14" s="423">
        <v>5839762746</v>
      </c>
      <c r="S14" s="423">
        <v>315</v>
      </c>
      <c r="T14" s="423">
        <v>25385934</v>
      </c>
    </row>
    <row r="15" spans="1:20" s="207" customFormat="1" ht="18" customHeight="1">
      <c r="B15" s="426" t="s">
        <v>153</v>
      </c>
      <c r="C15" s="421">
        <v>26</v>
      </c>
      <c r="D15" s="421">
        <v>24</v>
      </c>
      <c r="E15" s="421">
        <v>2</v>
      </c>
      <c r="F15" s="421">
        <v>115298</v>
      </c>
      <c r="G15" s="421">
        <v>109238</v>
      </c>
      <c r="H15" s="421">
        <v>6060</v>
      </c>
      <c r="I15" s="421">
        <v>194269</v>
      </c>
      <c r="J15" s="421">
        <v>181487</v>
      </c>
      <c r="K15" s="421">
        <v>12782</v>
      </c>
      <c r="L15" s="422"/>
      <c r="M15" s="428" t="s">
        <v>264</v>
      </c>
      <c r="N15" s="428" t="s">
        <v>264</v>
      </c>
      <c r="O15" s="423">
        <v>250244</v>
      </c>
      <c r="P15" s="423">
        <v>6221274561</v>
      </c>
      <c r="Q15" s="423">
        <v>249936</v>
      </c>
      <c r="R15" s="423">
        <v>6190924984</v>
      </c>
      <c r="S15" s="423">
        <v>308</v>
      </c>
      <c r="T15" s="423">
        <v>30349577</v>
      </c>
    </row>
    <row r="16" spans="1:20" s="207" customFormat="1" ht="18" customHeight="1">
      <c r="B16" s="426" t="s">
        <v>154</v>
      </c>
      <c r="C16" s="421">
        <v>26</v>
      </c>
      <c r="D16" s="421">
        <v>24</v>
      </c>
      <c r="E16" s="421">
        <v>2</v>
      </c>
      <c r="F16" s="421">
        <v>115014</v>
      </c>
      <c r="G16" s="421">
        <v>108952</v>
      </c>
      <c r="H16" s="421">
        <v>6062</v>
      </c>
      <c r="I16" s="421">
        <v>193561</v>
      </c>
      <c r="J16" s="421">
        <v>180790</v>
      </c>
      <c r="K16" s="421">
        <v>12771</v>
      </c>
      <c r="L16" s="422"/>
      <c r="M16" s="428" t="s">
        <v>264</v>
      </c>
      <c r="N16" s="428" t="s">
        <v>264</v>
      </c>
      <c r="O16" s="423">
        <v>247569</v>
      </c>
      <c r="P16" s="423">
        <v>6317626656</v>
      </c>
      <c r="Q16" s="423">
        <v>247262</v>
      </c>
      <c r="R16" s="423">
        <v>6286291801</v>
      </c>
      <c r="S16" s="423">
        <v>307</v>
      </c>
      <c r="T16" s="423">
        <v>31334855</v>
      </c>
    </row>
    <row r="17" spans="2:20" s="207" customFormat="1" ht="18" customHeight="1">
      <c r="B17" s="426" t="s">
        <v>155</v>
      </c>
      <c r="C17" s="421">
        <v>26</v>
      </c>
      <c r="D17" s="421">
        <v>24</v>
      </c>
      <c r="E17" s="421">
        <v>2</v>
      </c>
      <c r="F17" s="421">
        <v>114750</v>
      </c>
      <c r="G17" s="421">
        <v>108691</v>
      </c>
      <c r="H17" s="421">
        <v>6059</v>
      </c>
      <c r="I17" s="421">
        <v>192847</v>
      </c>
      <c r="J17" s="421">
        <v>180079</v>
      </c>
      <c r="K17" s="421">
        <v>12768</v>
      </c>
      <c r="L17" s="422"/>
      <c r="M17" s="428" t="s">
        <v>264</v>
      </c>
      <c r="N17" s="428" t="s">
        <v>264</v>
      </c>
      <c r="O17" s="423">
        <v>237518</v>
      </c>
      <c r="P17" s="423">
        <v>5984923656</v>
      </c>
      <c r="Q17" s="423">
        <v>237242</v>
      </c>
      <c r="R17" s="423">
        <v>5957758832</v>
      </c>
      <c r="S17" s="423">
        <v>276</v>
      </c>
      <c r="T17" s="423">
        <v>27164824</v>
      </c>
    </row>
    <row r="18" spans="2:20" s="207" customFormat="1" ht="18" customHeight="1">
      <c r="B18" s="426" t="s">
        <v>156</v>
      </c>
      <c r="C18" s="421">
        <v>26</v>
      </c>
      <c r="D18" s="421">
        <v>24</v>
      </c>
      <c r="E18" s="421">
        <v>2</v>
      </c>
      <c r="F18" s="421">
        <v>114512</v>
      </c>
      <c r="G18" s="421">
        <v>108478</v>
      </c>
      <c r="H18" s="421">
        <v>6034</v>
      </c>
      <c r="I18" s="421">
        <v>192229</v>
      </c>
      <c r="J18" s="421">
        <v>179492</v>
      </c>
      <c r="K18" s="421">
        <v>12737</v>
      </c>
      <c r="L18" s="422"/>
      <c r="M18" s="428" t="s">
        <v>264</v>
      </c>
      <c r="N18" s="428" t="s">
        <v>264</v>
      </c>
      <c r="O18" s="423">
        <v>240542</v>
      </c>
      <c r="P18" s="423">
        <v>6030476854</v>
      </c>
      <c r="Q18" s="423">
        <v>240205</v>
      </c>
      <c r="R18" s="423">
        <v>6000537483</v>
      </c>
      <c r="S18" s="423">
        <v>337</v>
      </c>
      <c r="T18" s="423">
        <v>29939371</v>
      </c>
    </row>
    <row r="19" spans="2:20" s="207" customFormat="1" ht="18" customHeight="1">
      <c r="B19" s="429" t="s">
        <v>276</v>
      </c>
      <c r="C19" s="421">
        <v>26</v>
      </c>
      <c r="D19" s="421">
        <v>24</v>
      </c>
      <c r="E19" s="421">
        <v>2</v>
      </c>
      <c r="F19" s="421">
        <v>114300</v>
      </c>
      <c r="G19" s="421">
        <v>108270</v>
      </c>
      <c r="H19" s="421">
        <v>6030</v>
      </c>
      <c r="I19" s="421">
        <v>191592</v>
      </c>
      <c r="J19" s="421">
        <v>178877</v>
      </c>
      <c r="K19" s="421">
        <v>12715</v>
      </c>
      <c r="L19" s="422"/>
      <c r="M19" s="428" t="s">
        <v>264</v>
      </c>
      <c r="N19" s="428" t="s">
        <v>264</v>
      </c>
      <c r="O19" s="423">
        <v>252915</v>
      </c>
      <c r="P19" s="423">
        <v>6441844293</v>
      </c>
      <c r="Q19" s="423">
        <v>252611</v>
      </c>
      <c r="R19" s="423">
        <v>6417360577</v>
      </c>
      <c r="S19" s="423">
        <v>304</v>
      </c>
      <c r="T19" s="423">
        <v>24483716</v>
      </c>
    </row>
    <row r="20" spans="2:20" s="207" customFormat="1" ht="18" customHeight="1">
      <c r="B20" s="429" t="s">
        <v>157</v>
      </c>
      <c r="C20" s="421">
        <v>26</v>
      </c>
      <c r="D20" s="421">
        <v>24</v>
      </c>
      <c r="E20" s="421">
        <v>2</v>
      </c>
      <c r="F20" s="421">
        <v>114030</v>
      </c>
      <c r="G20" s="421">
        <v>107981</v>
      </c>
      <c r="H20" s="421">
        <v>6049</v>
      </c>
      <c r="I20" s="421">
        <v>190971</v>
      </c>
      <c r="J20" s="421">
        <v>178236</v>
      </c>
      <c r="K20" s="421">
        <v>12735</v>
      </c>
      <c r="L20" s="422"/>
      <c r="M20" s="428" t="s">
        <v>264</v>
      </c>
      <c r="N20" s="428" t="s">
        <v>264</v>
      </c>
      <c r="O20" s="423">
        <v>240622</v>
      </c>
      <c r="P20" s="423">
        <v>6182435297</v>
      </c>
      <c r="Q20" s="423">
        <v>240303</v>
      </c>
      <c r="R20" s="423">
        <v>6153676989</v>
      </c>
      <c r="S20" s="423">
        <v>319</v>
      </c>
      <c r="T20" s="423">
        <v>28758308</v>
      </c>
    </row>
    <row r="21" spans="2:20" s="207" customFormat="1" ht="18" customHeight="1">
      <c r="B21" s="429" t="s">
        <v>158</v>
      </c>
      <c r="C21" s="421">
        <v>26</v>
      </c>
      <c r="D21" s="421">
        <v>24</v>
      </c>
      <c r="E21" s="421">
        <v>2</v>
      </c>
      <c r="F21" s="421">
        <v>113732</v>
      </c>
      <c r="G21" s="421">
        <v>107681</v>
      </c>
      <c r="H21" s="421">
        <v>6051</v>
      </c>
      <c r="I21" s="421">
        <v>190309</v>
      </c>
      <c r="J21" s="421">
        <v>177580</v>
      </c>
      <c r="K21" s="421">
        <v>12729</v>
      </c>
      <c r="L21" s="422"/>
      <c r="M21" s="428" t="s">
        <v>264</v>
      </c>
      <c r="N21" s="428" t="s">
        <v>264</v>
      </c>
      <c r="O21" s="423">
        <v>250142</v>
      </c>
      <c r="P21" s="423">
        <v>6459773050</v>
      </c>
      <c r="Q21" s="423">
        <v>249795</v>
      </c>
      <c r="R21" s="423">
        <v>6428414281</v>
      </c>
      <c r="S21" s="423">
        <v>347</v>
      </c>
      <c r="T21" s="423">
        <v>31358769</v>
      </c>
    </row>
    <row r="22" spans="2:20" s="207" customFormat="1" ht="18" customHeight="1">
      <c r="B22" s="426" t="s">
        <v>505</v>
      </c>
      <c r="C22" s="421">
        <v>26</v>
      </c>
      <c r="D22" s="421">
        <v>24</v>
      </c>
      <c r="E22" s="421">
        <v>2</v>
      </c>
      <c r="F22" s="421">
        <v>114385</v>
      </c>
      <c r="G22" s="421">
        <v>108340</v>
      </c>
      <c r="H22" s="421">
        <v>6045</v>
      </c>
      <c r="I22" s="421">
        <v>189651</v>
      </c>
      <c r="J22" s="421">
        <v>176934</v>
      </c>
      <c r="K22" s="421">
        <v>12717</v>
      </c>
      <c r="L22" s="422"/>
      <c r="M22" s="428" t="s">
        <v>264</v>
      </c>
      <c r="N22" s="428" t="s">
        <v>264</v>
      </c>
      <c r="O22" s="423">
        <v>232795</v>
      </c>
      <c r="P22" s="423">
        <v>5965050852</v>
      </c>
      <c r="Q22" s="423">
        <v>232463</v>
      </c>
      <c r="R22" s="423">
        <v>5938911832</v>
      </c>
      <c r="S22" s="423">
        <v>332</v>
      </c>
      <c r="T22" s="423">
        <v>26139020</v>
      </c>
    </row>
    <row r="23" spans="2:20" s="207" customFormat="1" ht="18" customHeight="1">
      <c r="B23" s="426" t="s">
        <v>277</v>
      </c>
      <c r="C23" s="421">
        <v>26</v>
      </c>
      <c r="D23" s="421">
        <v>24</v>
      </c>
      <c r="E23" s="421">
        <v>2</v>
      </c>
      <c r="F23" s="421">
        <v>112973</v>
      </c>
      <c r="G23" s="421">
        <v>106952</v>
      </c>
      <c r="H23" s="421">
        <v>6021</v>
      </c>
      <c r="I23" s="421">
        <v>188783</v>
      </c>
      <c r="J23" s="421">
        <v>176096</v>
      </c>
      <c r="K23" s="421">
        <v>12687</v>
      </c>
      <c r="L23" s="422"/>
      <c r="M23" s="428" t="s">
        <v>264</v>
      </c>
      <c r="N23" s="428" t="s">
        <v>264</v>
      </c>
      <c r="O23" s="423">
        <v>246222</v>
      </c>
      <c r="P23" s="423">
        <v>6270590907</v>
      </c>
      <c r="Q23" s="423">
        <v>245817</v>
      </c>
      <c r="R23" s="423">
        <v>6234782440</v>
      </c>
      <c r="S23" s="423">
        <v>405</v>
      </c>
      <c r="T23" s="423">
        <v>35808467</v>
      </c>
    </row>
    <row r="24" spans="2:20" s="207" customFormat="1" ht="18" customHeight="1">
      <c r="B24" s="426" t="s">
        <v>159</v>
      </c>
      <c r="C24" s="421">
        <v>26</v>
      </c>
      <c r="D24" s="421">
        <v>24</v>
      </c>
      <c r="E24" s="421">
        <v>2</v>
      </c>
      <c r="F24" s="421">
        <v>112607</v>
      </c>
      <c r="G24" s="421">
        <v>106596</v>
      </c>
      <c r="H24" s="421">
        <v>6011</v>
      </c>
      <c r="I24" s="421">
        <v>187894</v>
      </c>
      <c r="J24" s="421">
        <v>175236</v>
      </c>
      <c r="K24" s="421">
        <v>12658</v>
      </c>
      <c r="L24" s="422"/>
      <c r="M24" s="428" t="s">
        <v>264</v>
      </c>
      <c r="N24" s="428" t="s">
        <v>264</v>
      </c>
      <c r="O24" s="428" t="s">
        <v>109</v>
      </c>
      <c r="P24" s="428" t="s">
        <v>109</v>
      </c>
      <c r="Q24" s="428" t="s">
        <v>109</v>
      </c>
      <c r="R24" s="428" t="s">
        <v>109</v>
      </c>
      <c r="S24" s="428" t="s">
        <v>109</v>
      </c>
      <c r="T24" s="428" t="s">
        <v>109</v>
      </c>
    </row>
    <row r="25" spans="2:20" s="207" customFormat="1" ht="18" customHeight="1">
      <c r="B25" s="426" t="s">
        <v>160</v>
      </c>
      <c r="C25" s="427" t="s">
        <v>109</v>
      </c>
      <c r="D25" s="427" t="s">
        <v>109</v>
      </c>
      <c r="E25" s="427" t="s">
        <v>109</v>
      </c>
      <c r="F25" s="427" t="s">
        <v>109</v>
      </c>
      <c r="G25" s="427" t="s">
        <v>109</v>
      </c>
      <c r="H25" s="427" t="s">
        <v>109</v>
      </c>
      <c r="I25" s="427" t="s">
        <v>109</v>
      </c>
      <c r="J25" s="427" t="s">
        <v>109</v>
      </c>
      <c r="K25" s="427" t="s">
        <v>109</v>
      </c>
      <c r="L25" s="422"/>
      <c r="M25" s="428" t="s">
        <v>264</v>
      </c>
      <c r="N25" s="428" t="s">
        <v>264</v>
      </c>
      <c r="O25" s="428" t="s">
        <v>109</v>
      </c>
      <c r="P25" s="428" t="s">
        <v>109</v>
      </c>
      <c r="Q25" s="428" t="s">
        <v>109</v>
      </c>
      <c r="R25" s="428" t="s">
        <v>109</v>
      </c>
      <c r="S25" s="428" t="s">
        <v>109</v>
      </c>
      <c r="T25" s="428" t="s">
        <v>109</v>
      </c>
    </row>
    <row r="26" spans="2:20" s="207" customFormat="1" ht="18" customHeight="1" thickBot="1">
      <c r="B26" s="430" t="s">
        <v>152</v>
      </c>
      <c r="C26" s="431" t="s">
        <v>109</v>
      </c>
      <c r="D26" s="431" t="s">
        <v>109</v>
      </c>
      <c r="E26" s="431" t="s">
        <v>109</v>
      </c>
      <c r="F26" s="431" t="s">
        <v>109</v>
      </c>
      <c r="G26" s="431" t="s">
        <v>109</v>
      </c>
      <c r="H26" s="431" t="s">
        <v>109</v>
      </c>
      <c r="I26" s="431" t="s">
        <v>109</v>
      </c>
      <c r="J26" s="431" t="s">
        <v>109</v>
      </c>
      <c r="K26" s="431" t="s">
        <v>109</v>
      </c>
      <c r="L26" s="432"/>
      <c r="M26" s="433" t="s">
        <v>264</v>
      </c>
      <c r="N26" s="433" t="s">
        <v>264</v>
      </c>
      <c r="O26" s="433" t="s">
        <v>109</v>
      </c>
      <c r="P26" s="433" t="s">
        <v>109</v>
      </c>
      <c r="Q26" s="433" t="s">
        <v>109</v>
      </c>
      <c r="R26" s="433" t="s">
        <v>109</v>
      </c>
      <c r="S26" s="433" t="s">
        <v>109</v>
      </c>
      <c r="T26" s="433" t="s">
        <v>109</v>
      </c>
    </row>
    <row r="27" spans="2:20" s="207" customFormat="1" ht="16.5" customHeight="1">
      <c r="B27" s="434" t="s">
        <v>323</v>
      </c>
      <c r="C27" s="435"/>
      <c r="D27" s="435"/>
      <c r="E27" s="435"/>
      <c r="F27" s="435"/>
      <c r="G27" s="435"/>
      <c r="H27" s="435"/>
      <c r="I27" s="435"/>
      <c r="J27" s="435"/>
      <c r="K27" s="435"/>
      <c r="L27" s="435"/>
      <c r="M27" s="435"/>
      <c r="N27" s="435"/>
      <c r="O27" s="436"/>
      <c r="P27" s="437"/>
      <c r="Q27" s="438"/>
      <c r="R27" s="438"/>
      <c r="S27" s="438"/>
      <c r="T27" s="438"/>
    </row>
    <row r="28" spans="2:20" s="207" customFormat="1" ht="16.5" customHeight="1">
      <c r="B28" s="665" t="s">
        <v>506</v>
      </c>
      <c r="C28" s="665"/>
      <c r="D28" s="665"/>
      <c r="E28" s="439"/>
      <c r="F28" s="439"/>
      <c r="G28" s="439"/>
      <c r="H28" s="439"/>
      <c r="I28" s="439"/>
      <c r="J28" s="439"/>
      <c r="K28" s="439"/>
      <c r="L28" s="419"/>
      <c r="M28" s="419"/>
      <c r="N28" s="419"/>
      <c r="O28" s="440"/>
      <c r="P28" s="441"/>
      <c r="Q28" s="419"/>
      <c r="R28" s="419"/>
      <c r="S28" s="419"/>
      <c r="T28" s="419"/>
    </row>
    <row r="29" spans="2:20" s="207" customFormat="1">
      <c r="K29" s="2"/>
      <c r="P29" s="2"/>
    </row>
    <row r="30" spans="2:20" s="207" customFormat="1">
      <c r="K30" s="2"/>
      <c r="P30" s="2"/>
    </row>
  </sheetData>
  <mergeCells count="22">
    <mergeCell ref="B28:D28"/>
    <mergeCell ref="M4:N4"/>
    <mergeCell ref="K5:K6"/>
    <mergeCell ref="C5:C6"/>
    <mergeCell ref="S5:T5"/>
    <mergeCell ref="F5:F6"/>
    <mergeCell ref="M5:M6"/>
    <mergeCell ref="N5:N6"/>
    <mergeCell ref="O5:P5"/>
    <mergeCell ref="Q5:R5"/>
    <mergeCell ref="O4:T4"/>
    <mergeCell ref="B2:K2"/>
    <mergeCell ref="B4:B6"/>
    <mergeCell ref="I5:I6"/>
    <mergeCell ref="J5:J6"/>
    <mergeCell ref="C4:E4"/>
    <mergeCell ref="F4:H4"/>
    <mergeCell ref="D5:D6"/>
    <mergeCell ref="E5:E6"/>
    <mergeCell ref="I4:K4"/>
    <mergeCell ref="G5:G6"/>
    <mergeCell ref="H5:H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in="1" max="27"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37"/>
  <sheetViews>
    <sheetView showGridLines="0" zoomScaleNormal="100" zoomScaleSheetLayoutView="100" workbookViewId="0">
      <selection activeCell="B2" sqref="B2:H2"/>
    </sheetView>
  </sheetViews>
  <sheetFormatPr defaultColWidth="16.875" defaultRowHeight="13.5"/>
  <cols>
    <col min="1" max="1" width="16.875" style="3"/>
    <col min="2" max="2" width="14.75" style="3" customWidth="1"/>
    <col min="3" max="6" width="13.125" style="3" customWidth="1"/>
    <col min="7" max="8" width="13.125" style="2" customWidth="1"/>
    <col min="9" max="9" width="0.75" style="2" customWidth="1"/>
    <col min="10" max="12" width="11.625" style="3" customWidth="1"/>
    <col min="13" max="13" width="11.625" style="2" customWidth="1"/>
    <col min="14" max="17" width="11.625" style="3" customWidth="1"/>
    <col min="18" max="16384" width="16.875" style="3"/>
  </cols>
  <sheetData>
    <row r="2" spans="1:17" ht="21">
      <c r="A2" s="15"/>
      <c r="B2" s="524" t="s">
        <v>507</v>
      </c>
      <c r="C2" s="524"/>
      <c r="D2" s="524"/>
      <c r="E2" s="524"/>
      <c r="F2" s="524"/>
      <c r="G2" s="524"/>
      <c r="H2" s="524"/>
      <c r="I2" s="77"/>
      <c r="J2" s="37"/>
      <c r="K2" s="37"/>
      <c r="L2" s="38"/>
      <c r="M2" s="38"/>
      <c r="N2" s="38"/>
      <c r="O2" s="38"/>
      <c r="P2" s="38"/>
      <c r="Q2" s="40"/>
    </row>
    <row r="3" spans="1:17" s="29" customFormat="1" ht="15" customHeight="1" thickBot="1">
      <c r="B3" s="78"/>
      <c r="C3" s="78"/>
      <c r="D3" s="78"/>
      <c r="E3" s="78"/>
      <c r="F3" s="79"/>
      <c r="G3" s="79"/>
      <c r="H3" s="79"/>
      <c r="I3" s="80"/>
      <c r="J3" s="78"/>
      <c r="K3" s="78"/>
      <c r="L3" s="78"/>
      <c r="M3" s="81"/>
      <c r="N3" s="81"/>
      <c r="O3" s="81"/>
      <c r="P3" s="82"/>
      <c r="Q3" s="83" t="s">
        <v>379</v>
      </c>
    </row>
    <row r="4" spans="1:17" s="29" customFormat="1" ht="15" customHeight="1">
      <c r="B4" s="601" t="s">
        <v>91</v>
      </c>
      <c r="C4" s="598" t="s">
        <v>169</v>
      </c>
      <c r="D4" s="599"/>
      <c r="E4" s="599"/>
      <c r="F4" s="599"/>
      <c r="G4" s="599"/>
      <c r="H4" s="599"/>
      <c r="I4" s="84"/>
      <c r="J4" s="599" t="s">
        <v>380</v>
      </c>
      <c r="K4" s="599"/>
      <c r="L4" s="607"/>
      <c r="M4" s="598" t="s">
        <v>94</v>
      </c>
      <c r="N4" s="599"/>
      <c r="O4" s="599"/>
      <c r="P4" s="599"/>
      <c r="Q4" s="599"/>
    </row>
    <row r="5" spans="1:17" s="29" customFormat="1" ht="15" customHeight="1">
      <c r="B5" s="687"/>
      <c r="C5" s="683" t="s">
        <v>92</v>
      </c>
      <c r="D5" s="683" t="s">
        <v>93</v>
      </c>
      <c r="E5" s="676" t="s">
        <v>149</v>
      </c>
      <c r="F5" s="677"/>
      <c r="G5" s="684" t="s">
        <v>381</v>
      </c>
      <c r="H5" s="684" t="s">
        <v>170</v>
      </c>
      <c r="I5" s="84"/>
      <c r="J5" s="686" t="s">
        <v>95</v>
      </c>
      <c r="K5" s="683" t="s">
        <v>96</v>
      </c>
      <c r="L5" s="683" t="s">
        <v>172</v>
      </c>
      <c r="M5" s="678" t="s">
        <v>228</v>
      </c>
      <c r="N5" s="679"/>
      <c r="O5" s="680"/>
      <c r="P5" s="683" t="s">
        <v>97</v>
      </c>
      <c r="Q5" s="681" t="s">
        <v>98</v>
      </c>
    </row>
    <row r="6" spans="1:17" s="29" customFormat="1" ht="15" customHeight="1">
      <c r="B6" s="602"/>
      <c r="C6" s="604"/>
      <c r="D6" s="604"/>
      <c r="E6" s="85" t="s">
        <v>62</v>
      </c>
      <c r="F6" s="86" t="s">
        <v>61</v>
      </c>
      <c r="G6" s="685"/>
      <c r="H6" s="685"/>
      <c r="I6" s="84"/>
      <c r="J6" s="602"/>
      <c r="K6" s="604"/>
      <c r="L6" s="604"/>
      <c r="M6" s="204" t="s">
        <v>171</v>
      </c>
      <c r="N6" s="87" t="s">
        <v>62</v>
      </c>
      <c r="O6" s="88" t="s">
        <v>61</v>
      </c>
      <c r="P6" s="604"/>
      <c r="Q6" s="682"/>
    </row>
    <row r="7" spans="1:17" ht="15" customHeight="1">
      <c r="B7" s="89" t="s">
        <v>508</v>
      </c>
      <c r="C7" s="90">
        <v>13954</v>
      </c>
      <c r="D7" s="91">
        <v>187317</v>
      </c>
      <c r="E7" s="92">
        <v>8756926</v>
      </c>
      <c r="F7" s="92">
        <v>8600847</v>
      </c>
      <c r="G7" s="99">
        <v>12582</v>
      </c>
      <c r="H7" s="91">
        <v>12607</v>
      </c>
      <c r="I7" s="93"/>
      <c r="J7" s="64">
        <v>10663</v>
      </c>
      <c r="K7" s="64">
        <v>1218613</v>
      </c>
      <c r="L7" s="64">
        <v>3998</v>
      </c>
      <c r="M7" s="94">
        <v>1182</v>
      </c>
      <c r="N7" s="94">
        <v>356</v>
      </c>
      <c r="O7" s="94">
        <v>356</v>
      </c>
      <c r="P7" s="64">
        <v>41</v>
      </c>
      <c r="Q7" s="64">
        <v>38753</v>
      </c>
    </row>
    <row r="8" spans="1:17" ht="15" customHeight="1">
      <c r="B8" s="95">
        <v>25</v>
      </c>
      <c r="C8" s="90">
        <v>13954</v>
      </c>
      <c r="D8" s="91">
        <v>189499</v>
      </c>
      <c r="E8" s="92">
        <v>8516566</v>
      </c>
      <c r="F8" s="92">
        <v>8412389</v>
      </c>
      <c r="G8" s="99">
        <v>11790</v>
      </c>
      <c r="H8" s="91">
        <v>11743</v>
      </c>
      <c r="I8" s="93"/>
      <c r="J8" s="64">
        <v>9940</v>
      </c>
      <c r="K8" s="64">
        <v>1132879</v>
      </c>
      <c r="L8" s="64">
        <v>3722</v>
      </c>
      <c r="M8" s="94">
        <v>1035</v>
      </c>
      <c r="N8" s="94">
        <v>334</v>
      </c>
      <c r="O8" s="94">
        <v>334</v>
      </c>
      <c r="P8" s="47">
        <v>36</v>
      </c>
      <c r="Q8" s="64">
        <v>33833</v>
      </c>
    </row>
    <row r="9" spans="1:17" ht="15" customHeight="1">
      <c r="B9" s="95">
        <v>26</v>
      </c>
      <c r="C9" s="90">
        <v>13990</v>
      </c>
      <c r="D9" s="91">
        <v>191906</v>
      </c>
      <c r="E9" s="92">
        <v>8654167</v>
      </c>
      <c r="F9" s="92">
        <v>8583830</v>
      </c>
      <c r="G9" s="150" t="s">
        <v>109</v>
      </c>
      <c r="H9" s="91">
        <v>10604</v>
      </c>
      <c r="I9" s="93"/>
      <c r="J9" s="64">
        <v>8808</v>
      </c>
      <c r="K9" s="64">
        <v>1019944</v>
      </c>
      <c r="L9" s="64">
        <v>3330</v>
      </c>
      <c r="M9" s="94">
        <v>848</v>
      </c>
      <c r="N9" s="94">
        <v>0</v>
      </c>
      <c r="O9" s="94">
        <v>0</v>
      </c>
      <c r="P9" s="47">
        <v>31</v>
      </c>
      <c r="Q9" s="64">
        <v>28867</v>
      </c>
    </row>
    <row r="10" spans="1:17" ht="15" customHeight="1">
      <c r="B10" s="95">
        <v>27</v>
      </c>
      <c r="C10" s="90">
        <v>14172</v>
      </c>
      <c r="D10" s="91">
        <v>195514</v>
      </c>
      <c r="E10" s="92">
        <v>8998406</v>
      </c>
      <c r="F10" s="92">
        <v>8929558</v>
      </c>
      <c r="G10" s="150" t="s">
        <v>109</v>
      </c>
      <c r="H10" s="91">
        <v>9325</v>
      </c>
      <c r="I10" s="96"/>
      <c r="J10" s="64">
        <v>7615</v>
      </c>
      <c r="K10" s="64">
        <v>837357</v>
      </c>
      <c r="L10" s="64">
        <v>2742</v>
      </c>
      <c r="M10" s="94">
        <v>891</v>
      </c>
      <c r="N10" s="94">
        <v>0</v>
      </c>
      <c r="O10" s="94">
        <v>0</v>
      </c>
      <c r="P10" s="47">
        <v>29</v>
      </c>
      <c r="Q10" s="64">
        <v>27500</v>
      </c>
    </row>
    <row r="11" spans="1:17" ht="15" customHeight="1">
      <c r="B11" s="97">
        <v>28</v>
      </c>
      <c r="C11" s="98">
        <v>14221</v>
      </c>
      <c r="D11" s="99">
        <v>198569</v>
      </c>
      <c r="E11" s="151">
        <v>7543518</v>
      </c>
      <c r="F11" s="151">
        <v>7482577</v>
      </c>
      <c r="G11" s="150" t="s">
        <v>109</v>
      </c>
      <c r="H11" s="99">
        <v>8922</v>
      </c>
      <c r="I11" s="100"/>
      <c r="J11" s="101">
        <v>7122</v>
      </c>
      <c r="K11" s="101">
        <v>758308</v>
      </c>
      <c r="L11" s="101">
        <v>2557.0833333333335</v>
      </c>
      <c r="M11" s="152">
        <v>857</v>
      </c>
      <c r="N11" s="153">
        <v>0</v>
      </c>
      <c r="O11" s="153">
        <v>0</v>
      </c>
      <c r="P11" s="102">
        <v>28</v>
      </c>
      <c r="Q11" s="67">
        <v>27330</v>
      </c>
    </row>
    <row r="12" spans="1:17" ht="8.25" customHeight="1">
      <c r="B12" s="103"/>
      <c r="C12" s="98"/>
      <c r="D12" s="99"/>
      <c r="E12" s="99"/>
      <c r="F12" s="99"/>
      <c r="G12" s="101"/>
      <c r="H12" s="101"/>
      <c r="I12" s="101"/>
      <c r="J12" s="101"/>
      <c r="K12" s="101"/>
      <c r="L12" s="101"/>
      <c r="M12" s="101"/>
      <c r="N12" s="101"/>
      <c r="O12" s="101"/>
      <c r="P12" s="101"/>
      <c r="Q12" s="104"/>
    </row>
    <row r="13" spans="1:17" ht="15" customHeight="1">
      <c r="B13" s="442" t="s">
        <v>479</v>
      </c>
      <c r="C13" s="98">
        <v>14186</v>
      </c>
      <c r="D13" s="99">
        <v>195496</v>
      </c>
      <c r="E13" s="99">
        <v>59286</v>
      </c>
      <c r="F13" s="99">
        <v>1921</v>
      </c>
      <c r="G13" s="150" t="s">
        <v>109</v>
      </c>
      <c r="H13" s="99">
        <v>1476</v>
      </c>
      <c r="I13" s="105"/>
      <c r="J13" s="106">
        <v>715</v>
      </c>
      <c r="K13" s="70">
        <v>55573</v>
      </c>
      <c r="L13" s="106">
        <v>2413</v>
      </c>
      <c r="M13" s="106">
        <v>73</v>
      </c>
      <c r="N13" s="107">
        <v>0</v>
      </c>
      <c r="O13" s="107">
        <v>0</v>
      </c>
      <c r="P13" s="102">
        <v>28</v>
      </c>
      <c r="Q13" s="67">
        <v>1888</v>
      </c>
    </row>
    <row r="14" spans="1:17" ht="15" customHeight="1">
      <c r="B14" s="443" t="s">
        <v>152</v>
      </c>
      <c r="C14" s="98">
        <v>14191</v>
      </c>
      <c r="D14" s="99">
        <v>197460</v>
      </c>
      <c r="E14" s="99">
        <v>87636</v>
      </c>
      <c r="F14" s="99">
        <v>12742</v>
      </c>
      <c r="G14" s="150" t="s">
        <v>109</v>
      </c>
      <c r="H14" s="99">
        <v>962</v>
      </c>
      <c r="I14" s="105"/>
      <c r="J14" s="106">
        <v>967</v>
      </c>
      <c r="K14" s="70">
        <v>64889</v>
      </c>
      <c r="L14" s="106">
        <v>2715</v>
      </c>
      <c r="M14" s="106">
        <v>73</v>
      </c>
      <c r="N14" s="106">
        <v>0</v>
      </c>
      <c r="O14" s="106">
        <v>0</v>
      </c>
      <c r="P14" s="102">
        <v>29</v>
      </c>
      <c r="Q14" s="67">
        <v>2723</v>
      </c>
    </row>
    <row r="15" spans="1:17" ht="15" customHeight="1">
      <c r="B15" s="443" t="s">
        <v>153</v>
      </c>
      <c r="C15" s="98">
        <v>14211</v>
      </c>
      <c r="D15" s="99">
        <v>198045</v>
      </c>
      <c r="E15" s="99">
        <v>642805</v>
      </c>
      <c r="F15" s="99">
        <v>321915</v>
      </c>
      <c r="G15" s="150" t="s">
        <v>109</v>
      </c>
      <c r="H15" s="99">
        <v>686</v>
      </c>
      <c r="I15" s="105"/>
      <c r="J15" s="106">
        <v>646</v>
      </c>
      <c r="K15" s="70">
        <v>79729</v>
      </c>
      <c r="L15" s="106">
        <v>2976</v>
      </c>
      <c r="M15" s="106">
        <v>74</v>
      </c>
      <c r="N15" s="106">
        <v>0</v>
      </c>
      <c r="O15" s="106">
        <v>0</v>
      </c>
      <c r="P15" s="102">
        <v>28</v>
      </c>
      <c r="Q15" s="67">
        <v>2165</v>
      </c>
    </row>
    <row r="16" spans="1:17" ht="15" customHeight="1">
      <c r="B16" s="443" t="s">
        <v>154</v>
      </c>
      <c r="C16" s="98">
        <v>14233</v>
      </c>
      <c r="D16" s="99">
        <v>198112</v>
      </c>
      <c r="E16" s="99">
        <v>6171882</v>
      </c>
      <c r="F16" s="99">
        <v>2261396</v>
      </c>
      <c r="G16" s="150" t="s">
        <v>109</v>
      </c>
      <c r="H16" s="99">
        <v>646</v>
      </c>
      <c r="I16" s="105"/>
      <c r="J16" s="106">
        <v>551</v>
      </c>
      <c r="K16" s="70">
        <v>68690</v>
      </c>
      <c r="L16" s="106">
        <v>2894</v>
      </c>
      <c r="M16" s="106">
        <v>101</v>
      </c>
      <c r="N16" s="106">
        <v>0</v>
      </c>
      <c r="O16" s="106">
        <v>0</v>
      </c>
      <c r="P16" s="102">
        <v>27</v>
      </c>
      <c r="Q16" s="67">
        <v>2227</v>
      </c>
    </row>
    <row r="17" spans="2:17" ht="15" customHeight="1">
      <c r="B17" s="443" t="s">
        <v>155</v>
      </c>
      <c r="C17" s="98">
        <v>14251</v>
      </c>
      <c r="D17" s="99">
        <v>197807</v>
      </c>
      <c r="E17" s="99">
        <v>7515649</v>
      </c>
      <c r="F17" s="99">
        <v>2538534</v>
      </c>
      <c r="G17" s="150" t="s">
        <v>109</v>
      </c>
      <c r="H17" s="99">
        <v>686</v>
      </c>
      <c r="I17" s="105"/>
      <c r="J17" s="106">
        <v>697</v>
      </c>
      <c r="K17" s="70">
        <v>77621</v>
      </c>
      <c r="L17" s="106">
        <v>3051</v>
      </c>
      <c r="M17" s="106">
        <v>48</v>
      </c>
      <c r="N17" s="106">
        <v>0</v>
      </c>
      <c r="O17" s="106">
        <v>0</v>
      </c>
      <c r="P17" s="102">
        <v>30</v>
      </c>
      <c r="Q17" s="67">
        <v>2588</v>
      </c>
    </row>
    <row r="18" spans="2:17" ht="15" customHeight="1">
      <c r="B18" s="443" t="s">
        <v>156</v>
      </c>
      <c r="C18" s="98">
        <v>14097</v>
      </c>
      <c r="D18" s="99">
        <v>197763</v>
      </c>
      <c r="E18" s="99">
        <v>7526416</v>
      </c>
      <c r="F18" s="99">
        <v>3314411</v>
      </c>
      <c r="G18" s="150" t="s">
        <v>109</v>
      </c>
      <c r="H18" s="99">
        <v>661</v>
      </c>
      <c r="I18" s="105"/>
      <c r="J18" s="106">
        <v>541</v>
      </c>
      <c r="K18" s="70">
        <v>67137</v>
      </c>
      <c r="L18" s="106">
        <v>2734</v>
      </c>
      <c r="M18" s="106">
        <v>85</v>
      </c>
      <c r="N18" s="106">
        <v>0</v>
      </c>
      <c r="O18" s="106">
        <v>0</v>
      </c>
      <c r="P18" s="102">
        <v>29</v>
      </c>
      <c r="Q18" s="67">
        <v>2396</v>
      </c>
    </row>
    <row r="19" spans="2:17" ht="15" customHeight="1">
      <c r="B19" s="444" t="s">
        <v>276</v>
      </c>
      <c r="C19" s="98">
        <v>14127</v>
      </c>
      <c r="D19" s="99">
        <v>197739</v>
      </c>
      <c r="E19" s="99">
        <v>7531920</v>
      </c>
      <c r="F19" s="99">
        <v>3473156</v>
      </c>
      <c r="G19" s="150" t="s">
        <v>109</v>
      </c>
      <c r="H19" s="99">
        <v>696</v>
      </c>
      <c r="I19" s="105"/>
      <c r="J19" s="106">
        <v>454</v>
      </c>
      <c r="K19" s="70">
        <v>59736</v>
      </c>
      <c r="L19" s="106">
        <v>2490</v>
      </c>
      <c r="M19" s="106">
        <v>67</v>
      </c>
      <c r="N19" s="106">
        <v>0</v>
      </c>
      <c r="O19" s="106">
        <v>0</v>
      </c>
      <c r="P19" s="102">
        <v>28</v>
      </c>
      <c r="Q19" s="67">
        <v>2023</v>
      </c>
    </row>
    <row r="20" spans="2:17" ht="15" customHeight="1">
      <c r="B20" s="444" t="s">
        <v>157</v>
      </c>
      <c r="C20" s="98">
        <v>14144</v>
      </c>
      <c r="D20" s="99">
        <v>197911</v>
      </c>
      <c r="E20" s="99">
        <v>7532573</v>
      </c>
      <c r="F20" s="99">
        <v>5378740</v>
      </c>
      <c r="G20" s="150" t="s">
        <v>109</v>
      </c>
      <c r="H20" s="99">
        <v>598</v>
      </c>
      <c r="I20" s="105"/>
      <c r="J20" s="106">
        <v>543</v>
      </c>
      <c r="K20" s="70">
        <v>62392</v>
      </c>
      <c r="L20" s="106">
        <v>2430</v>
      </c>
      <c r="M20" s="106">
        <v>61</v>
      </c>
      <c r="N20" s="106">
        <v>0</v>
      </c>
      <c r="O20" s="106">
        <v>0</v>
      </c>
      <c r="P20" s="102">
        <v>27</v>
      </c>
      <c r="Q20" s="67">
        <v>2316</v>
      </c>
    </row>
    <row r="21" spans="2:17" ht="15" customHeight="1">
      <c r="B21" s="444" t="s">
        <v>158</v>
      </c>
      <c r="C21" s="98">
        <v>14168</v>
      </c>
      <c r="D21" s="99">
        <v>198014</v>
      </c>
      <c r="E21" s="99">
        <v>7537549</v>
      </c>
      <c r="F21" s="99">
        <v>5392926</v>
      </c>
      <c r="G21" s="150" t="s">
        <v>109</v>
      </c>
      <c r="H21" s="99">
        <v>489</v>
      </c>
      <c r="I21" s="105"/>
      <c r="J21" s="106">
        <v>464</v>
      </c>
      <c r="K21" s="70">
        <v>52830</v>
      </c>
      <c r="L21" s="106">
        <v>2281</v>
      </c>
      <c r="M21" s="106">
        <v>63</v>
      </c>
      <c r="N21" s="106">
        <v>0</v>
      </c>
      <c r="O21" s="106">
        <v>0</v>
      </c>
      <c r="P21" s="102">
        <v>27</v>
      </c>
      <c r="Q21" s="67">
        <v>1810</v>
      </c>
    </row>
    <row r="22" spans="2:17" ht="15" customHeight="1">
      <c r="B22" s="442" t="s">
        <v>480</v>
      </c>
      <c r="C22" s="98">
        <v>14187</v>
      </c>
      <c r="D22" s="99">
        <v>198023</v>
      </c>
      <c r="E22" s="99">
        <v>7539196</v>
      </c>
      <c r="F22" s="99">
        <v>5637424</v>
      </c>
      <c r="G22" s="150" t="s">
        <v>109</v>
      </c>
      <c r="H22" s="99">
        <v>724</v>
      </c>
      <c r="I22" s="105"/>
      <c r="J22" s="106">
        <v>508</v>
      </c>
      <c r="K22" s="70">
        <v>60305</v>
      </c>
      <c r="L22" s="106">
        <v>2277</v>
      </c>
      <c r="M22" s="106">
        <v>82</v>
      </c>
      <c r="N22" s="106">
        <v>0</v>
      </c>
      <c r="O22" s="106">
        <v>0</v>
      </c>
      <c r="P22" s="102">
        <v>28</v>
      </c>
      <c r="Q22" s="67">
        <v>2852</v>
      </c>
    </row>
    <row r="23" spans="2:17" ht="15" customHeight="1">
      <c r="B23" s="443" t="s">
        <v>277</v>
      </c>
      <c r="C23" s="98">
        <v>14218</v>
      </c>
      <c r="D23" s="99">
        <v>198675</v>
      </c>
      <c r="E23" s="99">
        <v>7540565</v>
      </c>
      <c r="F23" s="99">
        <v>7462772</v>
      </c>
      <c r="G23" s="150" t="s">
        <v>109</v>
      </c>
      <c r="H23" s="99">
        <v>621</v>
      </c>
      <c r="I23" s="105"/>
      <c r="J23" s="106">
        <v>534</v>
      </c>
      <c r="K23" s="70">
        <v>50789</v>
      </c>
      <c r="L23" s="106">
        <v>2216</v>
      </c>
      <c r="M23" s="106">
        <v>88</v>
      </c>
      <c r="N23" s="106">
        <v>0</v>
      </c>
      <c r="O23" s="106">
        <v>0</v>
      </c>
      <c r="P23" s="102">
        <v>27</v>
      </c>
      <c r="Q23" s="67">
        <v>1920</v>
      </c>
    </row>
    <row r="24" spans="2:17" ht="15" customHeight="1" thickBot="1">
      <c r="B24" s="445" t="s">
        <v>159</v>
      </c>
      <c r="C24" s="108">
        <v>14221</v>
      </c>
      <c r="D24" s="109">
        <v>198569</v>
      </c>
      <c r="E24" s="109">
        <v>7543278</v>
      </c>
      <c r="F24" s="109">
        <v>7480100</v>
      </c>
      <c r="G24" s="446" t="s">
        <v>109</v>
      </c>
      <c r="H24" s="109">
        <v>677</v>
      </c>
      <c r="I24" s="105"/>
      <c r="J24" s="110">
        <v>502</v>
      </c>
      <c r="K24" s="74">
        <v>58617</v>
      </c>
      <c r="L24" s="110">
        <v>2208</v>
      </c>
      <c r="M24" s="110">
        <v>43</v>
      </c>
      <c r="N24" s="110">
        <v>0</v>
      </c>
      <c r="O24" s="110">
        <v>0</v>
      </c>
      <c r="P24" s="111">
        <v>28</v>
      </c>
      <c r="Q24" s="72">
        <v>2422</v>
      </c>
    </row>
    <row r="25" spans="2:17" ht="16.5" customHeight="1">
      <c r="B25" s="154" t="s">
        <v>382</v>
      </c>
      <c r="C25" s="54"/>
      <c r="D25" s="54"/>
      <c r="E25" s="54"/>
      <c r="F25" s="54"/>
      <c r="G25" s="93"/>
      <c r="H25" s="155"/>
      <c r="I25" s="93"/>
      <c r="J25" s="155"/>
      <c r="K25" s="155"/>
      <c r="L25" s="155"/>
      <c r="M25" s="155"/>
      <c r="N25" s="155"/>
      <c r="O25" s="155"/>
      <c r="P25" s="50"/>
      <c r="Q25" s="93"/>
    </row>
    <row r="26" spans="2:17" ht="16.5" customHeight="1">
      <c r="B26" s="156" t="s">
        <v>383</v>
      </c>
      <c r="C26" s="56"/>
      <c r="D26" s="56"/>
      <c r="E26" s="56"/>
      <c r="F26" s="56"/>
      <c r="G26" s="91"/>
      <c r="H26" s="93"/>
      <c r="I26" s="93"/>
      <c r="J26" s="157"/>
      <c r="K26" s="157"/>
      <c r="L26" s="157"/>
      <c r="M26" s="93"/>
      <c r="N26" s="157"/>
      <c r="O26" s="157"/>
      <c r="P26" s="157"/>
      <c r="Q26" s="157"/>
    </row>
    <row r="27" spans="2:17" ht="9.9499999999999993" customHeight="1">
      <c r="J27" s="2"/>
    </row>
    <row r="28" spans="2:17" ht="9.9499999999999993" customHeight="1">
      <c r="J28" s="2"/>
    </row>
    <row r="29" spans="2:17" ht="9.9499999999999993" customHeight="1">
      <c r="J29" s="2"/>
    </row>
    <row r="30" spans="2:17" ht="9.9499999999999993" customHeight="1">
      <c r="J30" s="2"/>
    </row>
    <row r="31" spans="2:17" ht="9.9499999999999993" customHeight="1">
      <c r="J31" s="2"/>
    </row>
    <row r="32" spans="2:17" ht="9.9499999999999993" customHeight="1">
      <c r="J32" s="2"/>
    </row>
    <row r="33" spans="10:10" ht="9.9499999999999993" customHeight="1">
      <c r="J33" s="2"/>
    </row>
    <row r="34" spans="10:10" ht="9.9499999999999993" customHeight="1">
      <c r="J34" s="2"/>
    </row>
    <row r="35" spans="10:10" ht="9.9499999999999993" customHeight="1">
      <c r="J35" s="2"/>
    </row>
    <row r="36" spans="10:10" ht="9.9499999999999993" customHeight="1">
      <c r="J36" s="2"/>
    </row>
    <row r="37" spans="10:10" ht="9.9499999999999993" customHeight="1">
      <c r="J37" s="2"/>
    </row>
    <row r="38" spans="10:10" ht="9.9499999999999993" customHeight="1">
      <c r="J38" s="2"/>
    </row>
    <row r="39" spans="10:10" ht="9.9499999999999993" customHeight="1">
      <c r="J39" s="2"/>
    </row>
    <row r="40" spans="10:10" ht="9.9499999999999993" customHeight="1">
      <c r="J40" s="2"/>
    </row>
    <row r="41" spans="10:10" ht="9.9499999999999993" customHeight="1">
      <c r="J41" s="2"/>
    </row>
    <row r="42" spans="10:10" ht="9.9499999999999993" customHeight="1">
      <c r="J42" s="2"/>
    </row>
    <row r="43" spans="10:10" ht="9.9499999999999993" customHeight="1">
      <c r="J43" s="2"/>
    </row>
    <row r="44" spans="10:10" ht="9.9499999999999993" customHeight="1">
      <c r="J44" s="2"/>
    </row>
    <row r="45" spans="10:10" ht="9.9499999999999993" customHeight="1">
      <c r="J45" s="2"/>
    </row>
    <row r="46" spans="10:10" ht="9.9499999999999993" customHeight="1">
      <c r="J46" s="2"/>
    </row>
    <row r="47" spans="10:10" ht="9.9499999999999993" customHeight="1">
      <c r="J47" s="2"/>
    </row>
    <row r="48" spans="10:10" ht="9.9499999999999993" customHeight="1">
      <c r="J48" s="2"/>
    </row>
    <row r="49" spans="10:10" ht="9.9499999999999993" customHeight="1">
      <c r="J49" s="2"/>
    </row>
    <row r="50" spans="10:10" ht="9.9499999999999993" customHeight="1">
      <c r="J50" s="2"/>
    </row>
    <row r="51" spans="10:10" ht="9.9499999999999993" customHeight="1">
      <c r="J51" s="2"/>
    </row>
    <row r="52" spans="10:10" ht="9.9499999999999993" customHeight="1">
      <c r="J52" s="2"/>
    </row>
    <row r="53" spans="10:10" ht="9.9499999999999993" customHeight="1">
      <c r="J53" s="2"/>
    </row>
    <row r="54" spans="10:10" ht="9.9499999999999993" customHeight="1">
      <c r="J54" s="2"/>
    </row>
    <row r="55" spans="10:10" ht="9.9499999999999993" customHeight="1">
      <c r="J55" s="2"/>
    </row>
    <row r="56" spans="10:10" ht="9.9499999999999993" customHeight="1">
      <c r="J56" s="2"/>
    </row>
    <row r="57" spans="10:10" ht="9.9499999999999993" customHeight="1">
      <c r="J57" s="2"/>
    </row>
    <row r="58" spans="10:10" ht="9.9499999999999993" customHeight="1">
      <c r="J58" s="2"/>
    </row>
    <row r="59" spans="10:10" ht="9.9499999999999993" customHeight="1">
      <c r="J59" s="2"/>
    </row>
    <row r="60" spans="10:10" ht="9.9499999999999993" customHeight="1">
      <c r="J60" s="2"/>
    </row>
    <row r="61" spans="10:10" ht="9.9499999999999993" customHeight="1">
      <c r="J61" s="2"/>
    </row>
    <row r="62" spans="10:10" ht="9.9499999999999993" customHeight="1">
      <c r="J62" s="2"/>
    </row>
    <row r="63" spans="10:10" ht="9.9499999999999993" customHeight="1">
      <c r="J63" s="2"/>
    </row>
    <row r="64" spans="10:10" ht="9.9499999999999993" customHeight="1">
      <c r="J64" s="2"/>
    </row>
    <row r="65" spans="10:10" ht="9.9499999999999993" customHeight="1">
      <c r="J65" s="2"/>
    </row>
    <row r="66" spans="10:10" ht="9.9499999999999993" customHeight="1">
      <c r="J66" s="2"/>
    </row>
    <row r="67" spans="10:10" ht="9.9499999999999993" customHeight="1">
      <c r="J67" s="2"/>
    </row>
    <row r="68" spans="10:10" ht="15.75" customHeight="1">
      <c r="J68" s="2"/>
    </row>
    <row r="69" spans="10:10" ht="9.9499999999999993" customHeight="1">
      <c r="J69" s="2"/>
    </row>
    <row r="70" spans="10:10" ht="9.9499999999999993" customHeight="1"/>
    <row r="71" spans="10:10" ht="9.9499999999999993" customHeight="1"/>
    <row r="72" spans="10:10" ht="9.9499999999999993" customHeight="1"/>
    <row r="73" spans="10:10" ht="9.9499999999999993" customHeight="1"/>
    <row r="74" spans="10:10" ht="9.9499999999999993" customHeight="1"/>
    <row r="75" spans="10:10" ht="9.9499999999999993" customHeight="1"/>
    <row r="76" spans="10:10" ht="9.9499999999999993" customHeight="1"/>
    <row r="77" spans="10:10" ht="9.9499999999999993" customHeight="1"/>
    <row r="78" spans="10:10" ht="9.9499999999999993" customHeight="1"/>
    <row r="79" spans="10:10" ht="9.9499999999999993" customHeight="1"/>
    <row r="80" spans="10:1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sheetData>
  <mergeCells count="16">
    <mergeCell ref="D5:D6"/>
    <mergeCell ref="B2:H2"/>
    <mergeCell ref="C5:C6"/>
    <mergeCell ref="B4:B6"/>
    <mergeCell ref="C4:H4"/>
    <mergeCell ref="H5:H6"/>
    <mergeCell ref="J4:L4"/>
    <mergeCell ref="E5:F5"/>
    <mergeCell ref="M5:O5"/>
    <mergeCell ref="M4:Q4"/>
    <mergeCell ref="Q5:Q6"/>
    <mergeCell ref="P5:P6"/>
    <mergeCell ref="G5:G6"/>
    <mergeCell ref="L5:L6"/>
    <mergeCell ref="K5:K6"/>
    <mergeCell ref="J5:J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9" min="1" max="68"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2"/>
  <sheetViews>
    <sheetView showGridLines="0" zoomScaleNormal="100" zoomScaleSheetLayoutView="100" workbookViewId="0">
      <selection activeCell="J15" sqref="J15"/>
    </sheetView>
  </sheetViews>
  <sheetFormatPr defaultColWidth="16.875" defaultRowHeight="13.5"/>
  <cols>
    <col min="1" max="1" width="8.25" style="3" customWidth="1"/>
    <col min="2" max="2" width="5.25" style="3" customWidth="1"/>
    <col min="3" max="3" width="6.125" style="3" customWidth="1"/>
    <col min="4" max="5" width="10.5" style="3" customWidth="1"/>
    <col min="6" max="7" width="5.375" style="3" customWidth="1"/>
    <col min="8" max="8" width="10.625" style="3" customWidth="1"/>
    <col min="9" max="9" width="5.375" style="3" customWidth="1"/>
    <col min="10" max="10" width="10.875" style="2" customWidth="1"/>
    <col min="11" max="11" width="5" style="2" customWidth="1"/>
    <col min="12" max="12" width="10.625" style="2" customWidth="1"/>
    <col min="13" max="16384" width="16.875" style="3"/>
  </cols>
  <sheetData>
    <row r="2" spans="1:12" ht="21" customHeight="1">
      <c r="A2" s="521" t="s">
        <v>509</v>
      </c>
      <c r="B2" s="521"/>
      <c r="C2" s="521"/>
      <c r="D2" s="521"/>
      <c r="E2" s="521"/>
      <c r="F2" s="521"/>
      <c r="G2" s="521"/>
      <c r="H2" s="521"/>
      <c r="I2" s="521"/>
      <c r="J2" s="521"/>
      <c r="K2" s="521"/>
      <c r="L2" s="521"/>
    </row>
    <row r="3" spans="1:12" ht="15" customHeight="1" thickBot="1">
      <c r="A3" s="158"/>
      <c r="B3" s="158"/>
      <c r="C3" s="158"/>
      <c r="D3" s="158"/>
      <c r="E3" s="158"/>
      <c r="F3" s="158"/>
      <c r="G3" s="158"/>
      <c r="H3" s="158"/>
      <c r="I3" s="158"/>
      <c r="J3" s="158"/>
      <c r="K3" s="158"/>
      <c r="L3" s="282" t="s">
        <v>242</v>
      </c>
    </row>
    <row r="4" spans="1:12" s="23" customFormat="1" ht="15" customHeight="1">
      <c r="A4" s="694" t="s">
        <v>174</v>
      </c>
      <c r="B4" s="690" t="s">
        <v>229</v>
      </c>
      <c r="C4" s="690" t="s">
        <v>230</v>
      </c>
      <c r="D4" s="689" t="s">
        <v>164</v>
      </c>
      <c r="E4" s="689"/>
      <c r="F4" s="696" t="s">
        <v>59</v>
      </c>
      <c r="G4" s="697"/>
      <c r="H4" s="697"/>
      <c r="I4" s="697"/>
      <c r="J4" s="697"/>
      <c r="K4" s="697"/>
      <c r="L4" s="697"/>
    </row>
    <row r="5" spans="1:12" s="23" customFormat="1" ht="15" customHeight="1">
      <c r="A5" s="694"/>
      <c r="B5" s="691"/>
      <c r="C5" s="691"/>
      <c r="D5" s="693" t="s">
        <v>58</v>
      </c>
      <c r="E5" s="688" t="s">
        <v>161</v>
      </c>
      <c r="F5" s="688" t="s">
        <v>175</v>
      </c>
      <c r="G5" s="688"/>
      <c r="H5" s="688"/>
      <c r="I5" s="688" t="s">
        <v>176</v>
      </c>
      <c r="J5" s="688"/>
      <c r="K5" s="688" t="s">
        <v>177</v>
      </c>
      <c r="L5" s="698"/>
    </row>
    <row r="6" spans="1:12" s="23" customFormat="1" ht="24" customHeight="1">
      <c r="A6" s="695"/>
      <c r="B6" s="692"/>
      <c r="C6" s="692"/>
      <c r="D6" s="692"/>
      <c r="E6" s="688"/>
      <c r="F6" s="159" t="s">
        <v>384</v>
      </c>
      <c r="G6" s="159" t="s">
        <v>179</v>
      </c>
      <c r="H6" s="205" t="s">
        <v>151</v>
      </c>
      <c r="I6" s="159" t="s">
        <v>384</v>
      </c>
      <c r="J6" s="205" t="s">
        <v>151</v>
      </c>
      <c r="K6" s="159" t="s">
        <v>384</v>
      </c>
      <c r="L6" s="206" t="s">
        <v>151</v>
      </c>
    </row>
    <row r="7" spans="1:12" s="24" customFormat="1" ht="12" customHeight="1">
      <c r="A7" s="447" t="s">
        <v>508</v>
      </c>
      <c r="B7" s="160">
        <v>18233</v>
      </c>
      <c r="C7" s="161">
        <v>235247</v>
      </c>
      <c r="D7" s="161">
        <v>4027000537</v>
      </c>
      <c r="E7" s="161">
        <v>3935300755</v>
      </c>
      <c r="F7" s="161">
        <v>42505</v>
      </c>
      <c r="G7" s="162">
        <v>3231</v>
      </c>
      <c r="H7" s="162">
        <v>6068720810</v>
      </c>
      <c r="I7" s="162">
        <v>23625</v>
      </c>
      <c r="J7" s="162">
        <v>1779390287</v>
      </c>
      <c r="K7" s="161">
        <v>6573</v>
      </c>
      <c r="L7" s="161">
        <v>1063833398</v>
      </c>
    </row>
    <row r="8" spans="1:12" s="24" customFormat="1" ht="12" customHeight="1">
      <c r="A8" s="208">
        <v>25</v>
      </c>
      <c r="B8" s="160">
        <v>18192</v>
      </c>
      <c r="C8" s="161">
        <v>236530</v>
      </c>
      <c r="D8" s="161">
        <v>3988260458</v>
      </c>
      <c r="E8" s="161">
        <v>3927777098</v>
      </c>
      <c r="F8" s="161">
        <v>41536</v>
      </c>
      <c r="G8" s="162">
        <v>3202</v>
      </c>
      <c r="H8" s="162">
        <v>5877066704</v>
      </c>
      <c r="I8" s="162">
        <v>23448</v>
      </c>
      <c r="J8" s="162">
        <v>1853830823</v>
      </c>
      <c r="K8" s="161">
        <v>6044</v>
      </c>
      <c r="L8" s="161">
        <v>961783251</v>
      </c>
    </row>
    <row r="9" spans="1:12" s="24" customFormat="1" ht="12" customHeight="1">
      <c r="A9" s="208">
        <v>26</v>
      </c>
      <c r="B9" s="160">
        <v>18303</v>
      </c>
      <c r="C9" s="161">
        <v>238072</v>
      </c>
      <c r="D9" s="161">
        <v>4211964022</v>
      </c>
      <c r="E9" s="161">
        <v>4167842457</v>
      </c>
      <c r="F9" s="161">
        <v>41145</v>
      </c>
      <c r="G9" s="162">
        <v>3228</v>
      </c>
      <c r="H9" s="162">
        <v>5918337105</v>
      </c>
      <c r="I9" s="162">
        <v>23551</v>
      </c>
      <c r="J9" s="162">
        <v>1824753473</v>
      </c>
      <c r="K9" s="161">
        <v>5663</v>
      </c>
      <c r="L9" s="161">
        <v>911429123</v>
      </c>
    </row>
    <row r="10" spans="1:12" s="24" customFormat="1" ht="12" customHeight="1">
      <c r="A10" s="208">
        <v>27</v>
      </c>
      <c r="B10" s="160">
        <v>18345</v>
      </c>
      <c r="C10" s="161">
        <v>239435</v>
      </c>
      <c r="D10" s="161">
        <v>4176467507</v>
      </c>
      <c r="E10" s="161">
        <v>4130098328</v>
      </c>
      <c r="F10" s="161">
        <v>40202</v>
      </c>
      <c r="G10" s="162">
        <v>3259</v>
      </c>
      <c r="H10" s="162">
        <v>5629246364</v>
      </c>
      <c r="I10" s="162">
        <v>23112</v>
      </c>
      <c r="J10" s="162">
        <v>1772371550</v>
      </c>
      <c r="K10" s="161">
        <v>5437</v>
      </c>
      <c r="L10" s="161">
        <v>853427266</v>
      </c>
    </row>
    <row r="11" spans="1:12" s="24" customFormat="1" ht="12" customHeight="1" thickBot="1">
      <c r="A11" s="448">
        <v>28</v>
      </c>
      <c r="B11" s="163">
        <v>18433</v>
      </c>
      <c r="C11" s="164">
        <v>248073</v>
      </c>
      <c r="D11" s="164">
        <v>4267755549</v>
      </c>
      <c r="E11" s="164">
        <v>4221893598</v>
      </c>
      <c r="F11" s="164">
        <v>39318</v>
      </c>
      <c r="G11" s="165">
        <v>3313</v>
      </c>
      <c r="H11" s="165">
        <v>5583575476</v>
      </c>
      <c r="I11" s="165">
        <v>22666</v>
      </c>
      <c r="J11" s="165">
        <v>1766268698</v>
      </c>
      <c r="K11" s="164">
        <v>5248</v>
      </c>
      <c r="L11" s="164">
        <v>822629154</v>
      </c>
    </row>
    <row r="12" spans="1:12" s="21" customFormat="1">
      <c r="A12" s="2"/>
      <c r="B12" s="2"/>
      <c r="C12" s="2"/>
      <c r="D12" s="2"/>
      <c r="E12" s="2"/>
      <c r="F12" s="2"/>
      <c r="G12" s="2"/>
      <c r="H12" s="2"/>
      <c r="I12" s="2"/>
      <c r="J12" s="2"/>
      <c r="K12" s="2"/>
      <c r="L12" s="2"/>
    </row>
  </sheetData>
  <mergeCells count="11">
    <mergeCell ref="I5:J5"/>
    <mergeCell ref="F5:H5"/>
    <mergeCell ref="A2:L2"/>
    <mergeCell ref="D4:E4"/>
    <mergeCell ref="B4:B6"/>
    <mergeCell ref="C4:C6"/>
    <mergeCell ref="D5:D6"/>
    <mergeCell ref="E5:E6"/>
    <mergeCell ref="A4:A6"/>
    <mergeCell ref="F4:L4"/>
    <mergeCell ref="K5:L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0"/>
  <sheetViews>
    <sheetView showGridLines="0" view="pageBreakPreview" zoomScale="90" zoomScaleNormal="100" zoomScaleSheetLayoutView="90" workbookViewId="0">
      <selection activeCell="E19" sqref="E19"/>
    </sheetView>
  </sheetViews>
  <sheetFormatPr defaultColWidth="16.875" defaultRowHeight="13.5"/>
  <cols>
    <col min="1" max="1" width="16.875" style="149"/>
    <col min="2" max="2" width="12.125" style="149" customWidth="1"/>
    <col min="3" max="4" width="7" style="149" customWidth="1"/>
    <col min="5" max="5" width="10.375" style="149" customWidth="1"/>
    <col min="6" max="6" width="7" style="149" customWidth="1"/>
    <col min="7" max="7" width="7.625" style="149" customWidth="1"/>
    <col min="8" max="8" width="7" style="149" customWidth="1"/>
    <col min="9" max="9" width="7.375" style="149" customWidth="1"/>
    <col min="10" max="10" width="6.5" style="149" customWidth="1"/>
    <col min="11" max="11" width="7.375" style="149" customWidth="1"/>
    <col min="12" max="12" width="7" style="149" customWidth="1"/>
    <col min="13" max="13" width="7.375" style="149" customWidth="1"/>
    <col min="14" max="14" width="0.5" style="149" customWidth="1"/>
    <col min="15" max="15" width="7.625" style="2" customWidth="1"/>
    <col min="16" max="17" width="7.625" style="149" customWidth="1"/>
    <col min="18" max="18" width="9.5" style="149" customWidth="1"/>
    <col min="19" max="19" width="6.625" style="149" customWidth="1"/>
    <col min="20" max="20" width="7.625" style="149" customWidth="1"/>
    <col min="21" max="21" width="6.625" style="149" customWidth="1"/>
    <col min="22" max="22" width="7.625" style="149" customWidth="1"/>
    <col min="23" max="23" width="6.625" style="149" customWidth="1"/>
    <col min="24" max="24" width="7.625" style="149" customWidth="1"/>
    <col min="25" max="25" width="8.5" style="149" customWidth="1"/>
    <col min="26" max="26" width="10.5" style="149" customWidth="1"/>
    <col min="27" max="16384" width="16.875" style="149"/>
  </cols>
  <sheetData>
    <row r="2" spans="1:26" s="1" customFormat="1" ht="21">
      <c r="A2" s="5"/>
      <c r="B2" s="468" t="s">
        <v>439</v>
      </c>
      <c r="C2" s="468"/>
      <c r="D2" s="468"/>
      <c r="E2" s="468"/>
      <c r="F2" s="468"/>
      <c r="G2" s="468"/>
      <c r="H2" s="468"/>
      <c r="I2" s="468"/>
      <c r="J2" s="468"/>
      <c r="K2" s="468"/>
      <c r="L2" s="468"/>
      <c r="M2" s="468"/>
      <c r="N2" s="114"/>
      <c r="O2" s="115"/>
      <c r="P2" s="114"/>
      <c r="Q2" s="116"/>
      <c r="R2" s="114"/>
      <c r="S2" s="114"/>
      <c r="T2" s="114"/>
      <c r="U2" s="114"/>
      <c r="V2" s="114"/>
      <c r="W2" s="114"/>
      <c r="X2" s="114"/>
      <c r="Y2" s="114"/>
      <c r="Z2" s="117"/>
    </row>
    <row r="3" spans="1:26" ht="15" customHeight="1" thickBot="1">
      <c r="B3" s="118"/>
      <c r="C3" s="118"/>
      <c r="D3" s="118"/>
      <c r="E3" s="118"/>
      <c r="F3" s="118"/>
      <c r="G3" s="118"/>
      <c r="H3" s="118"/>
      <c r="I3" s="118"/>
      <c r="J3" s="118"/>
      <c r="K3" s="118"/>
      <c r="L3" s="118"/>
      <c r="M3" s="118"/>
      <c r="N3" s="119"/>
      <c r="O3" s="118"/>
      <c r="P3" s="118"/>
      <c r="Q3" s="118"/>
      <c r="R3" s="118"/>
      <c r="S3" s="118"/>
      <c r="T3" s="118"/>
      <c r="U3" s="118"/>
      <c r="V3" s="118"/>
      <c r="W3" s="118"/>
      <c r="X3" s="118"/>
      <c r="Y3" s="120"/>
      <c r="Z3" s="120" t="s">
        <v>291</v>
      </c>
    </row>
    <row r="4" spans="1:26" ht="15" customHeight="1">
      <c r="B4" s="469" t="s">
        <v>7</v>
      </c>
      <c r="C4" s="121" t="s">
        <v>0</v>
      </c>
      <c r="D4" s="122"/>
      <c r="E4" s="122"/>
      <c r="F4" s="123" t="s">
        <v>1</v>
      </c>
      <c r="G4" s="124"/>
      <c r="H4" s="123" t="s">
        <v>2</v>
      </c>
      <c r="I4" s="124"/>
      <c r="J4" s="123" t="s">
        <v>3</v>
      </c>
      <c r="K4" s="125"/>
      <c r="L4" s="472" t="s">
        <v>304</v>
      </c>
      <c r="M4" s="473"/>
      <c r="N4" s="119"/>
      <c r="O4" s="470" t="s">
        <v>114</v>
      </c>
      <c r="P4" s="470"/>
      <c r="Q4" s="470"/>
      <c r="R4" s="469"/>
      <c r="S4" s="474" t="s">
        <v>4</v>
      </c>
      <c r="T4" s="469"/>
      <c r="U4" s="474" t="s">
        <v>5</v>
      </c>
      <c r="V4" s="469"/>
      <c r="W4" s="474" t="s">
        <v>6</v>
      </c>
      <c r="X4" s="469"/>
      <c r="Y4" s="486" t="s">
        <v>255</v>
      </c>
      <c r="Z4" s="483" t="s">
        <v>387</v>
      </c>
    </row>
    <row r="5" spans="1:26" ht="15" customHeight="1">
      <c r="B5" s="470"/>
      <c r="C5" s="479" t="s">
        <v>305</v>
      </c>
      <c r="D5" s="479" t="s">
        <v>306</v>
      </c>
      <c r="E5" s="481" t="s">
        <v>307</v>
      </c>
      <c r="F5" s="475" t="s">
        <v>11</v>
      </c>
      <c r="G5" s="475" t="s">
        <v>308</v>
      </c>
      <c r="H5" s="475" t="s">
        <v>11</v>
      </c>
      <c r="I5" s="475" t="s">
        <v>308</v>
      </c>
      <c r="J5" s="475" t="s">
        <v>11</v>
      </c>
      <c r="K5" s="475" t="s">
        <v>308</v>
      </c>
      <c r="L5" s="475" t="s">
        <v>11</v>
      </c>
      <c r="M5" s="477" t="s">
        <v>308</v>
      </c>
      <c r="N5" s="119"/>
      <c r="O5" s="489" t="s">
        <v>115</v>
      </c>
      <c r="P5" s="481"/>
      <c r="Q5" s="481"/>
      <c r="R5" s="475" t="s">
        <v>308</v>
      </c>
      <c r="S5" s="481" t="s">
        <v>11</v>
      </c>
      <c r="T5" s="475" t="s">
        <v>308</v>
      </c>
      <c r="U5" s="481" t="s">
        <v>11</v>
      </c>
      <c r="V5" s="475" t="s">
        <v>308</v>
      </c>
      <c r="W5" s="481" t="s">
        <v>11</v>
      </c>
      <c r="X5" s="475" t="s">
        <v>308</v>
      </c>
      <c r="Y5" s="487"/>
      <c r="Z5" s="484"/>
    </row>
    <row r="6" spans="1:26" ht="15" customHeight="1" thickBot="1">
      <c r="B6" s="471"/>
      <c r="C6" s="480"/>
      <c r="D6" s="480"/>
      <c r="E6" s="482"/>
      <c r="F6" s="476"/>
      <c r="G6" s="476"/>
      <c r="H6" s="476"/>
      <c r="I6" s="476"/>
      <c r="J6" s="476"/>
      <c r="K6" s="476"/>
      <c r="L6" s="476"/>
      <c r="M6" s="478"/>
      <c r="N6" s="118"/>
      <c r="O6" s="179" t="s">
        <v>8</v>
      </c>
      <c r="P6" s="199" t="s">
        <v>9</v>
      </c>
      <c r="Q6" s="199" t="s">
        <v>10</v>
      </c>
      <c r="R6" s="476"/>
      <c r="S6" s="482"/>
      <c r="T6" s="476"/>
      <c r="U6" s="482"/>
      <c r="V6" s="476"/>
      <c r="W6" s="482"/>
      <c r="X6" s="476"/>
      <c r="Y6" s="488"/>
      <c r="Z6" s="485"/>
    </row>
    <row r="7" spans="1:26" ht="15" customHeight="1">
      <c r="B7" s="200" t="s">
        <v>402</v>
      </c>
      <c r="C7" s="129">
        <v>10942</v>
      </c>
      <c r="D7" s="129">
        <v>14998</v>
      </c>
      <c r="E7" s="129">
        <v>1994400</v>
      </c>
      <c r="F7" s="129">
        <v>13185</v>
      </c>
      <c r="G7" s="129">
        <v>645548</v>
      </c>
      <c r="H7" s="129">
        <v>10772</v>
      </c>
      <c r="I7" s="129">
        <v>167765</v>
      </c>
      <c r="J7" s="129">
        <v>966</v>
      </c>
      <c r="K7" s="129">
        <v>11415</v>
      </c>
      <c r="L7" s="129">
        <v>2089</v>
      </c>
      <c r="M7" s="130">
        <v>49161</v>
      </c>
      <c r="N7" s="119"/>
      <c r="O7" s="130">
        <v>13167</v>
      </c>
      <c r="P7" s="130">
        <v>1277</v>
      </c>
      <c r="Q7" s="130">
        <v>11890</v>
      </c>
      <c r="R7" s="130">
        <v>1085184</v>
      </c>
      <c r="S7" s="130">
        <v>1</v>
      </c>
      <c r="T7" s="130">
        <v>239</v>
      </c>
      <c r="U7" s="130">
        <v>389</v>
      </c>
      <c r="V7" s="130">
        <v>6060</v>
      </c>
      <c r="W7" s="130">
        <v>13</v>
      </c>
      <c r="X7" s="130">
        <v>2930</v>
      </c>
      <c r="Y7" s="130">
        <v>26098</v>
      </c>
      <c r="Z7" s="128" t="s">
        <v>440</v>
      </c>
    </row>
    <row r="8" spans="1:26" ht="15" customHeight="1">
      <c r="B8" s="200">
        <v>25</v>
      </c>
      <c r="C8" s="131">
        <v>10859</v>
      </c>
      <c r="D8" s="130">
        <v>14710</v>
      </c>
      <c r="E8" s="130">
        <v>1966510</v>
      </c>
      <c r="F8" s="130">
        <v>12862</v>
      </c>
      <c r="G8" s="130">
        <v>618930</v>
      </c>
      <c r="H8" s="130">
        <v>10580</v>
      </c>
      <c r="I8" s="130">
        <v>166916</v>
      </c>
      <c r="J8" s="130">
        <v>884</v>
      </c>
      <c r="K8" s="130">
        <v>10360</v>
      </c>
      <c r="L8" s="130">
        <v>2182</v>
      </c>
      <c r="M8" s="130">
        <v>48524</v>
      </c>
      <c r="N8" s="119"/>
      <c r="O8" s="130">
        <v>13040</v>
      </c>
      <c r="P8" s="130">
        <v>1252</v>
      </c>
      <c r="Q8" s="130">
        <v>11788</v>
      </c>
      <c r="R8" s="130">
        <v>1086974</v>
      </c>
      <c r="S8" s="130">
        <v>1</v>
      </c>
      <c r="T8" s="130">
        <v>219</v>
      </c>
      <c r="U8" s="130">
        <v>389</v>
      </c>
      <c r="V8" s="130">
        <v>5733</v>
      </c>
      <c r="W8" s="130">
        <v>16</v>
      </c>
      <c r="X8" s="130">
        <v>2804</v>
      </c>
      <c r="Y8" s="130">
        <v>26050</v>
      </c>
      <c r="Z8" s="128" t="s">
        <v>440</v>
      </c>
    </row>
    <row r="9" spans="1:26" ht="15" customHeight="1">
      <c r="B9" s="202">
        <v>26</v>
      </c>
      <c r="C9" s="131">
        <v>10881</v>
      </c>
      <c r="D9" s="130">
        <v>14567</v>
      </c>
      <c r="E9" s="130">
        <v>1947351</v>
      </c>
      <c r="F9" s="130">
        <v>12775</v>
      </c>
      <c r="G9" s="130">
        <v>622637</v>
      </c>
      <c r="H9" s="130">
        <v>10515</v>
      </c>
      <c r="I9" s="130">
        <v>169588</v>
      </c>
      <c r="J9" s="130">
        <v>834</v>
      </c>
      <c r="K9" s="130">
        <v>10101</v>
      </c>
      <c r="L9" s="130">
        <v>2247</v>
      </c>
      <c r="M9" s="130">
        <v>48132</v>
      </c>
      <c r="N9" s="119"/>
      <c r="O9" s="130">
        <v>12988</v>
      </c>
      <c r="P9" s="130">
        <v>1244</v>
      </c>
      <c r="Q9" s="130">
        <v>11744</v>
      </c>
      <c r="R9" s="130">
        <v>1062460</v>
      </c>
      <c r="S9" s="130">
        <v>1</v>
      </c>
      <c r="T9" s="130">
        <v>219</v>
      </c>
      <c r="U9" s="130">
        <v>347</v>
      </c>
      <c r="V9" s="130">
        <v>5434</v>
      </c>
      <c r="W9" s="130">
        <v>15</v>
      </c>
      <c r="X9" s="130">
        <v>2798</v>
      </c>
      <c r="Y9" s="130">
        <v>25949</v>
      </c>
      <c r="Z9" s="128">
        <v>33</v>
      </c>
    </row>
    <row r="10" spans="1:26" ht="15" customHeight="1">
      <c r="B10" s="202">
        <v>27</v>
      </c>
      <c r="C10" s="131">
        <v>10854</v>
      </c>
      <c r="D10" s="129">
        <v>14336</v>
      </c>
      <c r="E10" s="129">
        <v>1934353</v>
      </c>
      <c r="F10" s="129">
        <v>12479</v>
      </c>
      <c r="G10" s="129">
        <v>599075</v>
      </c>
      <c r="H10" s="129">
        <v>10373</v>
      </c>
      <c r="I10" s="129">
        <v>171360</v>
      </c>
      <c r="J10" s="129">
        <v>795</v>
      </c>
      <c r="K10" s="129">
        <v>9603</v>
      </c>
      <c r="L10" s="129">
        <v>2346</v>
      </c>
      <c r="M10" s="130">
        <v>48472</v>
      </c>
      <c r="N10" s="119"/>
      <c r="O10" s="130">
        <v>12858</v>
      </c>
      <c r="P10" s="130">
        <v>1211</v>
      </c>
      <c r="Q10" s="130">
        <v>11647</v>
      </c>
      <c r="R10" s="130">
        <v>1071127</v>
      </c>
      <c r="S10" s="130">
        <v>1</v>
      </c>
      <c r="T10" s="130">
        <v>94</v>
      </c>
      <c r="U10" s="130">
        <v>306</v>
      </c>
      <c r="V10" s="130">
        <v>4903</v>
      </c>
      <c r="W10" s="130">
        <v>16</v>
      </c>
      <c r="X10" s="130">
        <v>2810</v>
      </c>
      <c r="Y10" s="130">
        <v>26860</v>
      </c>
      <c r="Z10" s="180">
        <v>49</v>
      </c>
    </row>
    <row r="11" spans="1:26" ht="15" customHeight="1" thickBot="1">
      <c r="B11" s="200">
        <v>28</v>
      </c>
      <c r="C11" s="126">
        <v>10805</v>
      </c>
      <c r="D11" s="126">
        <v>14054</v>
      </c>
      <c r="E11" s="126">
        <v>1921729</v>
      </c>
      <c r="F11" s="126">
        <v>12198</v>
      </c>
      <c r="G11" s="126">
        <v>590247</v>
      </c>
      <c r="H11" s="126">
        <v>10164</v>
      </c>
      <c r="I11" s="126">
        <v>171767</v>
      </c>
      <c r="J11" s="126">
        <v>733</v>
      </c>
      <c r="K11" s="126">
        <v>8974</v>
      </c>
      <c r="L11" s="126">
        <v>2410</v>
      </c>
      <c r="M11" s="127">
        <v>47231</v>
      </c>
      <c r="N11" s="119"/>
      <c r="O11" s="181">
        <v>12498</v>
      </c>
      <c r="P11" s="181">
        <v>1072</v>
      </c>
      <c r="Q11" s="181">
        <v>11426</v>
      </c>
      <c r="R11" s="181">
        <v>1069170</v>
      </c>
      <c r="S11" s="182">
        <v>1</v>
      </c>
      <c r="T11" s="181">
        <v>144</v>
      </c>
      <c r="U11" s="181">
        <v>268</v>
      </c>
      <c r="V11" s="181">
        <v>4537</v>
      </c>
      <c r="W11" s="181">
        <v>17</v>
      </c>
      <c r="X11" s="181">
        <v>2982</v>
      </c>
      <c r="Y11" s="181">
        <v>26582</v>
      </c>
      <c r="Z11" s="120">
        <v>95</v>
      </c>
    </row>
    <row r="12" spans="1:26" ht="17.100000000000001" customHeight="1">
      <c r="B12" s="132" t="s">
        <v>365</v>
      </c>
      <c r="C12" s="132"/>
      <c r="D12" s="132"/>
      <c r="E12" s="132"/>
      <c r="F12" s="132"/>
      <c r="G12" s="132"/>
      <c r="H12" s="132"/>
      <c r="I12" s="132"/>
      <c r="J12" s="132"/>
      <c r="K12" s="132"/>
      <c r="L12" s="132"/>
      <c r="M12" s="132"/>
      <c r="N12" s="119"/>
      <c r="O12" s="119"/>
      <c r="P12" s="119"/>
      <c r="Q12" s="119"/>
      <c r="R12" s="119"/>
      <c r="S12" s="119"/>
      <c r="T12" s="119"/>
      <c r="U12" s="119"/>
      <c r="V12" s="119"/>
      <c r="W12" s="119"/>
      <c r="X12" s="119"/>
      <c r="Y12" s="133"/>
      <c r="Z12" s="134"/>
    </row>
    <row r="13" spans="1:26" ht="17.100000000000001" customHeight="1">
      <c r="B13" s="119" t="s">
        <v>231</v>
      </c>
      <c r="C13" s="133"/>
      <c r="D13" s="135"/>
      <c r="E13" s="133"/>
      <c r="F13" s="133"/>
      <c r="G13" s="133"/>
      <c r="H13" s="133"/>
      <c r="I13" s="133"/>
      <c r="J13" s="133"/>
      <c r="K13" s="133"/>
      <c r="L13" s="133"/>
      <c r="M13" s="133"/>
      <c r="N13" s="133"/>
      <c r="O13" s="119"/>
      <c r="P13" s="133"/>
      <c r="Q13" s="133"/>
      <c r="R13" s="133"/>
      <c r="S13" s="133"/>
      <c r="T13" s="133"/>
      <c r="U13" s="133"/>
      <c r="V13" s="133"/>
      <c r="W13" s="133"/>
      <c r="X13" s="133"/>
      <c r="Y13" s="133"/>
      <c r="Z13" s="134"/>
    </row>
    <row r="14" spans="1:26" ht="9.9499999999999993" customHeight="1"/>
    <row r="15" spans="1:26" ht="9.9499999999999993" customHeight="1"/>
    <row r="16" spans="1:26"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sheetData>
  <mergeCells count="28">
    <mergeCell ref="Z4:Z6"/>
    <mergeCell ref="G5:G6"/>
    <mergeCell ref="U5:U6"/>
    <mergeCell ref="V5:V6"/>
    <mergeCell ref="W4:X4"/>
    <mergeCell ref="Y4:Y6"/>
    <mergeCell ref="U4:V4"/>
    <mergeCell ref="W5:W6"/>
    <mergeCell ref="X5:X6"/>
    <mergeCell ref="O5:Q5"/>
    <mergeCell ref="R5:R6"/>
    <mergeCell ref="S5:S6"/>
    <mergeCell ref="B2:M2"/>
    <mergeCell ref="B4:B6"/>
    <mergeCell ref="L4:M4"/>
    <mergeCell ref="O4:R4"/>
    <mergeCell ref="S4:T4"/>
    <mergeCell ref="J5:J6"/>
    <mergeCell ref="K5:K6"/>
    <mergeCell ref="L5:L6"/>
    <mergeCell ref="M5:M6"/>
    <mergeCell ref="T5:T6"/>
    <mergeCell ref="H5:H6"/>
    <mergeCell ref="I5:I6"/>
    <mergeCell ref="C5:C6"/>
    <mergeCell ref="D5:D6"/>
    <mergeCell ref="E5:E6"/>
    <mergeCell ref="F5:F6"/>
  </mergeCells>
  <phoneticPr fontId="3"/>
  <printOptions horizontalCentered="1"/>
  <pageMargins left="0.51181102362204722" right="0.51181102362204722" top="0.74803149606299213" bottom="0.74803149606299213" header="0.51181102362204722" footer="0.51181102362204722"/>
  <pageSetup paperSize="9" scale="91" orientation="portrait" r:id="rId1"/>
  <headerFooter alignWithMargins="0"/>
  <colBreaks count="1" manualBreakCount="1">
    <brk id="14" min="1" max="8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
  <sheetViews>
    <sheetView showGridLines="0" zoomScaleNormal="100" zoomScaleSheetLayoutView="100" workbookViewId="0">
      <selection activeCell="C6" sqref="C6:D6"/>
    </sheetView>
  </sheetViews>
  <sheetFormatPr defaultColWidth="16.875" defaultRowHeight="13.5"/>
  <cols>
    <col min="1" max="1" width="16.875" style="3"/>
    <col min="2" max="2" width="8.25" style="3" customWidth="1"/>
    <col min="3" max="3" width="3.875" style="3" customWidth="1"/>
    <col min="4" max="4" width="10.125" style="3" customWidth="1"/>
    <col min="5" max="5" width="3.875" style="3" customWidth="1"/>
    <col min="6" max="6" width="10.125" style="3" customWidth="1"/>
    <col min="7" max="7" width="3.875" style="3" customWidth="1"/>
    <col min="8" max="8" width="9.625" style="3" customWidth="1"/>
    <col min="9" max="9" width="3.875" style="3" customWidth="1"/>
    <col min="10" max="10" width="9.625" style="3" customWidth="1"/>
    <col min="11" max="11" width="3.875" style="2" customWidth="1"/>
    <col min="12" max="12" width="9.625" style="2" customWidth="1"/>
    <col min="13" max="13" width="5.625" style="2" customWidth="1"/>
    <col min="14" max="14" width="11.375" style="2" customWidth="1"/>
    <col min="15" max="16384" width="16.875" style="3"/>
  </cols>
  <sheetData>
    <row r="2" spans="1:14" s="207" customFormat="1" ht="21">
      <c r="A2" s="15"/>
      <c r="B2" s="608" t="s">
        <v>510</v>
      </c>
      <c r="C2" s="608"/>
      <c r="D2" s="608"/>
      <c r="E2" s="608"/>
      <c r="F2" s="608"/>
      <c r="G2" s="608"/>
      <c r="H2" s="608"/>
      <c r="I2" s="608"/>
      <c r="J2" s="608"/>
      <c r="K2" s="608"/>
      <c r="L2" s="608"/>
      <c r="M2" s="608"/>
      <c r="N2" s="608"/>
    </row>
    <row r="3" spans="1:14" s="207" customFormat="1">
      <c r="B3" s="167"/>
      <c r="C3" s="167"/>
      <c r="D3" s="167"/>
      <c r="E3" s="167"/>
      <c r="F3" s="167"/>
      <c r="G3" s="167"/>
      <c r="H3" s="167"/>
      <c r="I3" s="167"/>
      <c r="J3" s="167"/>
      <c r="K3" s="167"/>
      <c r="L3" s="167"/>
      <c r="M3" s="2"/>
      <c r="N3" s="449" t="s">
        <v>385</v>
      </c>
    </row>
    <row r="4" spans="1:14" s="9" customFormat="1" ht="12" customHeight="1" thickBot="1">
      <c r="B4" s="168"/>
      <c r="C4" s="168"/>
      <c r="D4" s="168"/>
      <c r="E4" s="168"/>
      <c r="F4" s="168"/>
      <c r="G4" s="168"/>
      <c r="H4" s="168"/>
      <c r="I4" s="168"/>
      <c r="J4" s="168"/>
      <c r="K4" s="168"/>
      <c r="L4" s="168"/>
      <c r="M4" s="168"/>
      <c r="N4" s="168"/>
    </row>
    <row r="5" spans="1:14" s="24" customFormat="1" ht="15" customHeight="1">
      <c r="B5" s="703" t="s">
        <v>386</v>
      </c>
      <c r="C5" s="701" t="s">
        <v>253</v>
      </c>
      <c r="D5" s="702"/>
      <c r="E5" s="702"/>
      <c r="F5" s="702"/>
      <c r="G5" s="702"/>
      <c r="H5" s="702"/>
      <c r="I5" s="702"/>
      <c r="J5" s="702"/>
      <c r="K5" s="702"/>
      <c r="L5" s="702"/>
      <c r="M5" s="702"/>
      <c r="N5" s="702"/>
    </row>
    <row r="6" spans="1:14" s="24" customFormat="1" ht="30" customHeight="1">
      <c r="B6" s="704"/>
      <c r="C6" s="708" t="s">
        <v>180</v>
      </c>
      <c r="D6" s="709"/>
      <c r="E6" s="710" t="s">
        <v>181</v>
      </c>
      <c r="F6" s="709"/>
      <c r="G6" s="706" t="s">
        <v>182</v>
      </c>
      <c r="H6" s="707"/>
      <c r="I6" s="706" t="s">
        <v>183</v>
      </c>
      <c r="J6" s="707"/>
      <c r="K6" s="706" t="s">
        <v>173</v>
      </c>
      <c r="L6" s="707"/>
      <c r="M6" s="710" t="s">
        <v>110</v>
      </c>
      <c r="N6" s="711"/>
    </row>
    <row r="7" spans="1:14" s="24" customFormat="1" ht="24" customHeight="1">
      <c r="B7" s="705"/>
      <c r="C7" s="169" t="s">
        <v>178</v>
      </c>
      <c r="D7" s="170" t="s">
        <v>260</v>
      </c>
      <c r="E7" s="169" t="s">
        <v>178</v>
      </c>
      <c r="F7" s="170" t="s">
        <v>260</v>
      </c>
      <c r="G7" s="169" t="s">
        <v>178</v>
      </c>
      <c r="H7" s="170" t="s">
        <v>260</v>
      </c>
      <c r="I7" s="169" t="s">
        <v>178</v>
      </c>
      <c r="J7" s="170" t="s">
        <v>260</v>
      </c>
      <c r="K7" s="169" t="s">
        <v>178</v>
      </c>
      <c r="L7" s="170" t="s">
        <v>260</v>
      </c>
      <c r="M7" s="169" t="s">
        <v>384</v>
      </c>
      <c r="N7" s="171" t="s">
        <v>260</v>
      </c>
    </row>
    <row r="8" spans="1:14" s="24" customFormat="1" ht="12" customHeight="1">
      <c r="B8" s="172" t="s">
        <v>508</v>
      </c>
      <c r="C8" s="173">
        <v>171</v>
      </c>
      <c r="D8" s="162">
        <v>270966820</v>
      </c>
      <c r="E8" s="162">
        <v>3</v>
      </c>
      <c r="F8" s="162">
        <v>22555108</v>
      </c>
      <c r="G8" s="162">
        <v>26</v>
      </c>
      <c r="H8" s="162">
        <v>16192680</v>
      </c>
      <c r="I8" s="162">
        <v>367</v>
      </c>
      <c r="J8" s="162">
        <v>42685494</v>
      </c>
      <c r="K8" s="162">
        <v>17</v>
      </c>
      <c r="L8" s="162">
        <v>444805</v>
      </c>
      <c r="M8" s="162">
        <v>11713</v>
      </c>
      <c r="N8" s="162">
        <v>2872651218</v>
      </c>
    </row>
    <row r="9" spans="1:14" s="24" customFormat="1" ht="12" customHeight="1">
      <c r="B9" s="174">
        <v>25</v>
      </c>
      <c r="C9" s="173">
        <v>178</v>
      </c>
      <c r="D9" s="162">
        <v>271834014</v>
      </c>
      <c r="E9" s="162">
        <v>1</v>
      </c>
      <c r="F9" s="162">
        <v>7753000</v>
      </c>
      <c r="G9" s="162">
        <v>13</v>
      </c>
      <c r="H9" s="162">
        <v>10201050</v>
      </c>
      <c r="I9" s="162">
        <v>349</v>
      </c>
      <c r="J9" s="162">
        <v>39723048</v>
      </c>
      <c r="K9" s="162">
        <v>22</v>
      </c>
      <c r="L9" s="162">
        <v>617791</v>
      </c>
      <c r="M9" s="162">
        <v>11481</v>
      </c>
      <c r="N9" s="162">
        <v>2731323727</v>
      </c>
    </row>
    <row r="10" spans="1:14" s="24" customFormat="1" ht="12" customHeight="1">
      <c r="B10" s="174">
        <v>26</v>
      </c>
      <c r="C10" s="173">
        <v>203</v>
      </c>
      <c r="D10" s="162">
        <v>330233069</v>
      </c>
      <c r="E10" s="162">
        <v>7</v>
      </c>
      <c r="F10" s="162">
        <v>59441669</v>
      </c>
      <c r="G10" s="162">
        <v>25</v>
      </c>
      <c r="H10" s="162">
        <v>19786530</v>
      </c>
      <c r="I10" s="162">
        <v>347</v>
      </c>
      <c r="J10" s="162">
        <v>39752009</v>
      </c>
      <c r="K10" s="162">
        <v>15</v>
      </c>
      <c r="L10" s="162">
        <v>412085</v>
      </c>
      <c r="M10" s="162">
        <v>11334</v>
      </c>
      <c r="N10" s="162">
        <v>2732529147</v>
      </c>
    </row>
    <row r="11" spans="1:14" s="24" customFormat="1" ht="12" customHeight="1">
      <c r="B11" s="174">
        <v>27</v>
      </c>
      <c r="C11" s="173">
        <v>176</v>
      </c>
      <c r="D11" s="162">
        <v>296484143</v>
      </c>
      <c r="E11" s="162">
        <v>4</v>
      </c>
      <c r="F11" s="162">
        <v>14358700</v>
      </c>
      <c r="G11" s="162">
        <v>20</v>
      </c>
      <c r="H11" s="162">
        <v>10954455</v>
      </c>
      <c r="I11" s="162">
        <v>337</v>
      </c>
      <c r="J11" s="162">
        <v>38437144</v>
      </c>
      <c r="K11" s="162">
        <v>16</v>
      </c>
      <c r="L11" s="162">
        <v>431581</v>
      </c>
      <c r="M11" s="162">
        <v>11100</v>
      </c>
      <c r="N11" s="162">
        <v>2642781525</v>
      </c>
    </row>
    <row r="12" spans="1:14" s="450" customFormat="1" ht="12" customHeight="1" thickBot="1">
      <c r="B12" s="175">
        <v>28</v>
      </c>
      <c r="C12" s="176">
        <v>198</v>
      </c>
      <c r="D12" s="165">
        <v>286974689</v>
      </c>
      <c r="E12" s="165">
        <v>9</v>
      </c>
      <c r="F12" s="165">
        <v>71105539</v>
      </c>
      <c r="G12" s="165">
        <v>21</v>
      </c>
      <c r="H12" s="165">
        <v>14255700</v>
      </c>
      <c r="I12" s="165">
        <v>324</v>
      </c>
      <c r="J12" s="165">
        <v>36841066</v>
      </c>
      <c r="K12" s="165">
        <v>11</v>
      </c>
      <c r="L12" s="165">
        <v>302623</v>
      </c>
      <c r="M12" s="165">
        <v>10841</v>
      </c>
      <c r="N12" s="165">
        <v>2585198007</v>
      </c>
    </row>
    <row r="13" spans="1:14" s="207" customFormat="1" ht="16.5" customHeight="1">
      <c r="B13" s="699" t="s">
        <v>113</v>
      </c>
      <c r="C13" s="699"/>
      <c r="D13" s="699"/>
      <c r="E13" s="699"/>
      <c r="F13" s="699"/>
      <c r="G13" s="177"/>
      <c r="H13" s="40"/>
      <c r="I13" s="177"/>
      <c r="J13" s="177"/>
      <c r="K13" s="40"/>
      <c r="L13" s="40"/>
      <c r="M13" s="40"/>
      <c r="N13" s="40"/>
    </row>
    <row r="14" spans="1:14">
      <c r="B14" s="700"/>
      <c r="C14" s="700"/>
      <c r="D14" s="700"/>
      <c r="E14" s="700"/>
      <c r="F14" s="700"/>
      <c r="K14" s="3"/>
      <c r="L14" s="3"/>
      <c r="M14" s="3"/>
      <c r="N14" s="3"/>
    </row>
  </sheetData>
  <mergeCells count="11">
    <mergeCell ref="B2:N2"/>
    <mergeCell ref="B13:F13"/>
    <mergeCell ref="B14:F14"/>
    <mergeCell ref="C5:N5"/>
    <mergeCell ref="B5:B7"/>
    <mergeCell ref="I6:J6"/>
    <mergeCell ref="G6:H6"/>
    <mergeCell ref="C6:D6"/>
    <mergeCell ref="E6:F6"/>
    <mergeCell ref="M6:N6"/>
    <mergeCell ref="K6:L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4"/>
  <sheetViews>
    <sheetView showGridLines="0" zoomScaleNormal="100" zoomScaleSheetLayoutView="100" workbookViewId="0">
      <selection activeCell="B2" sqref="B2:L2"/>
    </sheetView>
  </sheetViews>
  <sheetFormatPr defaultColWidth="16.875" defaultRowHeight="13.5"/>
  <cols>
    <col min="1" max="1" width="11.75" style="2" customWidth="1"/>
    <col min="2" max="2" width="2.875" style="3" customWidth="1"/>
    <col min="3" max="3" width="11.375" style="3" customWidth="1"/>
    <col min="4" max="4" width="4.75" style="3" customWidth="1"/>
    <col min="5" max="5" width="10.5" style="3" bestFit="1" customWidth="1"/>
    <col min="6" max="6" width="10.5" style="2" bestFit="1" customWidth="1"/>
    <col min="7" max="8" width="10.5" style="3" bestFit="1" customWidth="1"/>
    <col min="9" max="9" width="7.5" style="3" customWidth="1"/>
    <col min="10" max="10" width="7.25" style="3" customWidth="1"/>
    <col min="11" max="11" width="8.25" style="3" bestFit="1" customWidth="1"/>
    <col min="12" max="12" width="8.125" style="3" customWidth="1"/>
    <col min="13" max="16384" width="16.875" style="3"/>
  </cols>
  <sheetData>
    <row r="2" spans="1:14" ht="21" customHeight="1">
      <c r="B2" s="726" t="s">
        <v>511</v>
      </c>
      <c r="C2" s="726"/>
      <c r="D2" s="726"/>
      <c r="E2" s="726"/>
      <c r="F2" s="726"/>
      <c r="G2" s="726"/>
      <c r="H2" s="726"/>
      <c r="I2" s="726"/>
      <c r="J2" s="726"/>
      <c r="K2" s="726"/>
      <c r="L2" s="726"/>
    </row>
    <row r="3" spans="1:14" ht="14.25" customHeight="1" thickBot="1">
      <c r="B3" s="185"/>
      <c r="C3" s="185"/>
      <c r="D3" s="185"/>
      <c r="E3" s="185"/>
      <c r="F3" s="185"/>
      <c r="G3" s="185"/>
      <c r="H3" s="185"/>
      <c r="I3" s="185"/>
      <c r="J3" s="185"/>
      <c r="K3" s="185"/>
      <c r="L3" s="186" t="s">
        <v>403</v>
      </c>
    </row>
    <row r="4" spans="1:14" s="22" customFormat="1" ht="14.25" customHeight="1">
      <c r="A4" s="10"/>
      <c r="B4" s="718" t="s">
        <v>99</v>
      </c>
      <c r="C4" s="719"/>
      <c r="D4" s="727" t="s">
        <v>254</v>
      </c>
      <c r="E4" s="716" t="s">
        <v>404</v>
      </c>
      <c r="F4" s="717"/>
      <c r="G4" s="717"/>
      <c r="H4" s="717"/>
      <c r="I4" s="717"/>
      <c r="J4" s="717"/>
      <c r="K4" s="717"/>
      <c r="L4" s="717"/>
    </row>
    <row r="5" spans="1:14" s="22" customFormat="1" ht="27" customHeight="1">
      <c r="A5" s="10"/>
      <c r="B5" s="720"/>
      <c r="C5" s="721"/>
      <c r="D5" s="728"/>
      <c r="E5" s="187" t="s">
        <v>8</v>
      </c>
      <c r="F5" s="188" t="s">
        <v>100</v>
      </c>
      <c r="G5" s="188" t="s">
        <v>101</v>
      </c>
      <c r="H5" s="188" t="s">
        <v>102</v>
      </c>
      <c r="I5" s="188" t="s">
        <v>103</v>
      </c>
      <c r="J5" s="188" t="s">
        <v>405</v>
      </c>
      <c r="K5" s="188" t="s">
        <v>406</v>
      </c>
      <c r="L5" s="189" t="s">
        <v>104</v>
      </c>
    </row>
    <row r="6" spans="1:14" s="22" customFormat="1" ht="9.9499999999999993" customHeight="1">
      <c r="A6" s="10"/>
      <c r="B6" s="722">
        <v>26</v>
      </c>
      <c r="C6" s="723"/>
      <c r="D6" s="136">
        <v>161</v>
      </c>
      <c r="E6" s="137">
        <f t="shared" ref="E6:E37" si="0">SUM(F6:L6)</f>
        <v>231629041</v>
      </c>
      <c r="F6" s="137">
        <v>59571080</v>
      </c>
      <c r="G6" s="137">
        <v>54606017</v>
      </c>
      <c r="H6" s="137">
        <v>114969848</v>
      </c>
      <c r="I6" s="137" t="s">
        <v>109</v>
      </c>
      <c r="J6" s="138" t="s">
        <v>109</v>
      </c>
      <c r="K6" s="137">
        <v>551416</v>
      </c>
      <c r="L6" s="138">
        <v>1930680</v>
      </c>
    </row>
    <row r="7" spans="1:14" s="22" customFormat="1" ht="9.9499999999999993" customHeight="1">
      <c r="A7" s="10"/>
      <c r="B7" s="724"/>
      <c r="C7" s="725"/>
      <c r="D7" s="136">
        <v>-29</v>
      </c>
      <c r="E7" s="137">
        <f t="shared" si="0"/>
        <v>-58990729</v>
      </c>
      <c r="F7" s="137">
        <v>-22767124</v>
      </c>
      <c r="G7" s="137">
        <v>-19750957</v>
      </c>
      <c r="H7" s="137">
        <v>-16472648</v>
      </c>
      <c r="I7" s="138" t="s">
        <v>275</v>
      </c>
      <c r="J7" s="138" t="s">
        <v>275</v>
      </c>
      <c r="K7" s="138" t="s">
        <v>275</v>
      </c>
      <c r="L7" s="138" t="s">
        <v>275</v>
      </c>
    </row>
    <row r="8" spans="1:14" s="22" customFormat="1" ht="9.9499999999999993" customHeight="1">
      <c r="A8" s="10"/>
      <c r="B8" s="724">
        <v>27</v>
      </c>
      <c r="C8" s="725"/>
      <c r="D8" s="136">
        <v>171</v>
      </c>
      <c r="E8" s="137">
        <f t="shared" si="0"/>
        <v>216942274</v>
      </c>
      <c r="F8" s="137">
        <v>48095142</v>
      </c>
      <c r="G8" s="137">
        <v>52409374</v>
      </c>
      <c r="H8" s="137">
        <v>113654079</v>
      </c>
      <c r="I8" s="137" t="s">
        <v>108</v>
      </c>
      <c r="J8" s="137" t="s">
        <v>108</v>
      </c>
      <c r="K8" s="137" t="s">
        <v>108</v>
      </c>
      <c r="L8" s="138">
        <v>2783679</v>
      </c>
    </row>
    <row r="9" spans="1:14" s="22" customFormat="1" ht="9.9499999999999993" customHeight="1">
      <c r="A9" s="10"/>
      <c r="B9" s="724"/>
      <c r="C9" s="725"/>
      <c r="D9" s="136">
        <v>-12</v>
      </c>
      <c r="E9" s="137">
        <f t="shared" si="0"/>
        <v>-48176493</v>
      </c>
      <c r="F9" s="137">
        <v>-10296670</v>
      </c>
      <c r="G9" s="137">
        <v>-20804640</v>
      </c>
      <c r="H9" s="137">
        <v>-16226414</v>
      </c>
      <c r="I9" s="138" t="s">
        <v>275</v>
      </c>
      <c r="J9" s="138" t="s">
        <v>275</v>
      </c>
      <c r="K9" s="138" t="s">
        <v>275</v>
      </c>
      <c r="L9" s="138">
        <v>-848769</v>
      </c>
    </row>
    <row r="10" spans="1:14" s="22" customFormat="1" ht="9.9499999999999993" customHeight="1">
      <c r="A10" s="10"/>
      <c r="B10" s="724">
        <v>28</v>
      </c>
      <c r="C10" s="725"/>
      <c r="D10" s="136">
        <v>182</v>
      </c>
      <c r="E10" s="137">
        <f t="shared" si="0"/>
        <v>232273641</v>
      </c>
      <c r="F10" s="137">
        <v>53469032</v>
      </c>
      <c r="G10" s="137">
        <v>57690793</v>
      </c>
      <c r="H10" s="137">
        <v>117701557</v>
      </c>
      <c r="I10" s="137">
        <v>780300</v>
      </c>
      <c r="J10" s="137" t="s">
        <v>108</v>
      </c>
      <c r="K10" s="137" t="s">
        <v>108</v>
      </c>
      <c r="L10" s="138">
        <v>2631959</v>
      </c>
      <c r="N10" s="25"/>
    </row>
    <row r="11" spans="1:14" s="22" customFormat="1" ht="9.9499999999999993" customHeight="1">
      <c r="A11" s="10"/>
      <c r="B11" s="724"/>
      <c r="C11" s="725"/>
      <c r="D11" s="136">
        <v>-27</v>
      </c>
      <c r="E11" s="137">
        <f t="shared" si="0"/>
        <v>-45941809</v>
      </c>
      <c r="F11" s="137">
        <v>-6670107</v>
      </c>
      <c r="G11" s="137">
        <v>-21970628</v>
      </c>
      <c r="H11" s="137">
        <v>-16296165</v>
      </c>
      <c r="I11" s="138" t="s">
        <v>275</v>
      </c>
      <c r="J11" s="138" t="s">
        <v>275</v>
      </c>
      <c r="K11" s="138" t="s">
        <v>275</v>
      </c>
      <c r="L11" s="138">
        <v>-1004909</v>
      </c>
      <c r="N11" s="25"/>
    </row>
    <row r="12" spans="1:14" s="22" customFormat="1" ht="9.9499999999999993" customHeight="1">
      <c r="A12" s="10"/>
      <c r="B12" s="712" t="s">
        <v>407</v>
      </c>
      <c r="C12" s="713"/>
      <c r="D12" s="136">
        <v>21</v>
      </c>
      <c r="E12" s="137">
        <f t="shared" si="0"/>
        <v>38867374</v>
      </c>
      <c r="F12" s="137">
        <v>11675488</v>
      </c>
      <c r="G12" s="137">
        <v>16763288</v>
      </c>
      <c r="H12" s="137">
        <v>10428598</v>
      </c>
      <c r="I12" s="137" t="s">
        <v>108</v>
      </c>
      <c r="J12" s="137" t="s">
        <v>108</v>
      </c>
      <c r="K12" s="137" t="s">
        <v>108</v>
      </c>
      <c r="L12" s="137" t="s">
        <v>108</v>
      </c>
      <c r="M12" s="26"/>
      <c r="N12" s="25"/>
    </row>
    <row r="13" spans="1:14" s="22" customFormat="1" ht="9.9499999999999993" customHeight="1">
      <c r="A13" s="10"/>
      <c r="B13" s="712"/>
      <c r="C13" s="713"/>
      <c r="D13" s="139">
        <v>-1</v>
      </c>
      <c r="E13" s="137">
        <f t="shared" si="0"/>
        <v>-14301111</v>
      </c>
      <c r="F13" s="138">
        <v>-93779</v>
      </c>
      <c r="G13" s="138">
        <v>-11902016</v>
      </c>
      <c r="H13" s="138">
        <v>-2305316</v>
      </c>
      <c r="I13" s="138" t="s">
        <v>275</v>
      </c>
      <c r="J13" s="138" t="s">
        <v>275</v>
      </c>
      <c r="K13" s="138" t="s">
        <v>275</v>
      </c>
      <c r="L13" s="138" t="s">
        <v>275</v>
      </c>
      <c r="N13" s="25"/>
    </row>
    <row r="14" spans="1:14" s="22" customFormat="1" ht="9.9499999999999993" customHeight="1">
      <c r="A14" s="10"/>
      <c r="B14" s="714" t="s">
        <v>238</v>
      </c>
      <c r="C14" s="715"/>
      <c r="D14" s="136">
        <v>12</v>
      </c>
      <c r="E14" s="137">
        <f t="shared" si="0"/>
        <v>25411511</v>
      </c>
      <c r="F14" s="137">
        <v>7019731</v>
      </c>
      <c r="G14" s="137">
        <v>3151882</v>
      </c>
      <c r="H14" s="137">
        <v>15239898</v>
      </c>
      <c r="I14" s="137" t="s">
        <v>108</v>
      </c>
      <c r="J14" s="137" t="s">
        <v>108</v>
      </c>
      <c r="K14" s="137" t="s">
        <v>108</v>
      </c>
      <c r="L14" s="137" t="s">
        <v>108</v>
      </c>
      <c r="N14" s="25"/>
    </row>
    <row r="15" spans="1:14" s="22" customFormat="1" ht="9.9499999999999993" customHeight="1">
      <c r="A15" s="10"/>
      <c r="B15" s="714"/>
      <c r="C15" s="715"/>
      <c r="D15" s="139">
        <v>-3</v>
      </c>
      <c r="E15" s="137">
        <f t="shared" si="0"/>
        <v>-4598440</v>
      </c>
      <c r="F15" s="138">
        <v>-1175040</v>
      </c>
      <c r="G15" s="138" t="s">
        <v>408</v>
      </c>
      <c r="H15" s="137">
        <v>-3423400</v>
      </c>
      <c r="I15" s="138" t="s">
        <v>275</v>
      </c>
      <c r="J15" s="138" t="s">
        <v>275</v>
      </c>
      <c r="K15" s="138" t="s">
        <v>275</v>
      </c>
      <c r="L15" s="138" t="s">
        <v>275</v>
      </c>
      <c r="N15" s="25"/>
    </row>
    <row r="16" spans="1:14" s="22" customFormat="1" ht="9.9499999999999993" customHeight="1">
      <c r="A16" s="10"/>
      <c r="B16" s="712" t="s">
        <v>409</v>
      </c>
      <c r="C16" s="713"/>
      <c r="D16" s="136">
        <v>26</v>
      </c>
      <c r="E16" s="137">
        <f t="shared" si="0"/>
        <v>66090506</v>
      </c>
      <c r="F16" s="137">
        <v>20031486</v>
      </c>
      <c r="G16" s="137">
        <v>3428700</v>
      </c>
      <c r="H16" s="137">
        <v>41850020</v>
      </c>
      <c r="I16" s="137">
        <v>780300</v>
      </c>
      <c r="J16" s="137" t="s">
        <v>108</v>
      </c>
      <c r="K16" s="137" t="s">
        <v>108</v>
      </c>
      <c r="L16" s="137" t="s">
        <v>108</v>
      </c>
      <c r="N16" s="25"/>
    </row>
    <row r="17" spans="1:14" s="22" customFormat="1" ht="9.9499999999999993" customHeight="1">
      <c r="A17" s="10"/>
      <c r="B17" s="712"/>
      <c r="C17" s="713"/>
      <c r="D17" s="139">
        <v>-2</v>
      </c>
      <c r="E17" s="137">
        <f t="shared" si="0"/>
        <v>-70724</v>
      </c>
      <c r="F17" s="138">
        <v>-70724</v>
      </c>
      <c r="G17" s="138" t="s">
        <v>408</v>
      </c>
      <c r="H17" s="138" t="s">
        <v>408</v>
      </c>
      <c r="I17" s="138" t="s">
        <v>275</v>
      </c>
      <c r="J17" s="138" t="s">
        <v>275</v>
      </c>
      <c r="K17" s="138" t="s">
        <v>275</v>
      </c>
      <c r="L17" s="138" t="s">
        <v>275</v>
      </c>
      <c r="N17" s="25"/>
    </row>
    <row r="18" spans="1:14" s="22" customFormat="1" ht="9.9499999999999993" customHeight="1">
      <c r="A18" s="10"/>
      <c r="B18" s="712" t="s">
        <v>410</v>
      </c>
      <c r="C18" s="713"/>
      <c r="D18" s="136">
        <v>12</v>
      </c>
      <c r="E18" s="137">
        <f t="shared" si="0"/>
        <v>5661959</v>
      </c>
      <c r="F18" s="137">
        <v>3356643</v>
      </c>
      <c r="G18" s="137" t="s">
        <v>108</v>
      </c>
      <c r="H18" s="137">
        <v>2305316</v>
      </c>
      <c r="I18" s="137" t="s">
        <v>108</v>
      </c>
      <c r="J18" s="137" t="s">
        <v>108</v>
      </c>
      <c r="K18" s="137" t="s">
        <v>108</v>
      </c>
      <c r="L18" s="137" t="s">
        <v>108</v>
      </c>
      <c r="N18" s="25"/>
    </row>
    <row r="19" spans="1:14" s="22" customFormat="1" ht="9.9499999999999993" customHeight="1">
      <c r="A19" s="10"/>
      <c r="B19" s="712"/>
      <c r="C19" s="713"/>
      <c r="D19" s="139">
        <v>-2</v>
      </c>
      <c r="E19" s="137">
        <f t="shared" si="0"/>
        <v>-665802</v>
      </c>
      <c r="F19" s="138">
        <v>-665802</v>
      </c>
      <c r="G19" s="138" t="s">
        <v>408</v>
      </c>
      <c r="H19" s="138" t="s">
        <v>408</v>
      </c>
      <c r="I19" s="138" t="s">
        <v>275</v>
      </c>
      <c r="J19" s="138" t="s">
        <v>275</v>
      </c>
      <c r="K19" s="138" t="s">
        <v>275</v>
      </c>
      <c r="L19" s="138" t="s">
        <v>275</v>
      </c>
      <c r="N19" s="25"/>
    </row>
    <row r="20" spans="1:14" s="22" customFormat="1" ht="9.9499999999999993" customHeight="1">
      <c r="A20" s="10"/>
      <c r="B20" s="714" t="s">
        <v>239</v>
      </c>
      <c r="C20" s="715"/>
      <c r="D20" s="136">
        <v>6</v>
      </c>
      <c r="E20" s="137">
        <f t="shared" si="0"/>
        <v>4369938</v>
      </c>
      <c r="F20" s="137">
        <v>139270</v>
      </c>
      <c r="G20" s="137">
        <v>1925352</v>
      </c>
      <c r="H20" s="137">
        <v>2305316</v>
      </c>
      <c r="I20" s="137" t="s">
        <v>108</v>
      </c>
      <c r="J20" s="137" t="s">
        <v>108</v>
      </c>
      <c r="K20" s="137" t="s">
        <v>108</v>
      </c>
      <c r="L20" s="137" t="s">
        <v>108</v>
      </c>
      <c r="N20" s="25"/>
    </row>
    <row r="21" spans="1:14" s="22" customFormat="1" ht="9.9499999999999993" customHeight="1">
      <c r="A21" s="10"/>
      <c r="B21" s="714"/>
      <c r="C21" s="715"/>
      <c r="D21" s="139" t="s">
        <v>512</v>
      </c>
      <c r="E21" s="137">
        <f t="shared" si="0"/>
        <v>-1925892</v>
      </c>
      <c r="F21" s="138">
        <v>-540</v>
      </c>
      <c r="G21" s="138">
        <v>-1925352</v>
      </c>
      <c r="H21" s="138" t="s">
        <v>408</v>
      </c>
      <c r="I21" s="138" t="s">
        <v>275</v>
      </c>
      <c r="J21" s="138" t="s">
        <v>275</v>
      </c>
      <c r="K21" s="138" t="s">
        <v>275</v>
      </c>
      <c r="L21" s="138" t="s">
        <v>275</v>
      </c>
      <c r="N21" s="25"/>
    </row>
    <row r="22" spans="1:14" s="22" customFormat="1" ht="9.9499999999999993" customHeight="1">
      <c r="A22" s="10"/>
      <c r="B22" s="712" t="s">
        <v>412</v>
      </c>
      <c r="C22" s="713"/>
      <c r="D22" s="136">
        <v>2</v>
      </c>
      <c r="E22" s="137">
        <f t="shared" si="0"/>
        <v>3997260</v>
      </c>
      <c r="F22" s="137">
        <v>126050</v>
      </c>
      <c r="G22" s="137">
        <v>2927800</v>
      </c>
      <c r="H22" s="137" t="s">
        <v>411</v>
      </c>
      <c r="I22" s="137" t="s">
        <v>108</v>
      </c>
      <c r="J22" s="137" t="s">
        <v>108</v>
      </c>
      <c r="K22" s="137" t="s">
        <v>108</v>
      </c>
      <c r="L22" s="137">
        <v>943410</v>
      </c>
      <c r="N22" s="25"/>
    </row>
    <row r="23" spans="1:14" s="22" customFormat="1" ht="9.9499999999999993" customHeight="1">
      <c r="A23" s="10"/>
      <c r="B23" s="712"/>
      <c r="C23" s="713"/>
      <c r="D23" s="139">
        <v>-1</v>
      </c>
      <c r="E23" s="137">
        <f t="shared" si="0"/>
        <v>-126050</v>
      </c>
      <c r="F23" s="138">
        <v>-126050</v>
      </c>
      <c r="G23" s="138" t="s">
        <v>408</v>
      </c>
      <c r="H23" s="138" t="s">
        <v>408</v>
      </c>
      <c r="I23" s="138" t="s">
        <v>275</v>
      </c>
      <c r="J23" s="138" t="s">
        <v>275</v>
      </c>
      <c r="K23" s="138" t="s">
        <v>275</v>
      </c>
      <c r="L23" s="138" t="s">
        <v>408</v>
      </c>
      <c r="N23" s="25"/>
    </row>
    <row r="24" spans="1:14" s="22" customFormat="1" ht="9.9499999999999993" customHeight="1">
      <c r="A24" s="10"/>
      <c r="B24" s="712" t="s">
        <v>413</v>
      </c>
      <c r="C24" s="713"/>
      <c r="D24" s="136">
        <v>15</v>
      </c>
      <c r="E24" s="137">
        <f t="shared" si="0"/>
        <v>3085382</v>
      </c>
      <c r="F24" s="137">
        <v>664799</v>
      </c>
      <c r="G24" s="137">
        <v>2420583</v>
      </c>
      <c r="H24" s="137" t="s">
        <v>411</v>
      </c>
      <c r="I24" s="137" t="s">
        <v>108</v>
      </c>
      <c r="J24" s="137" t="s">
        <v>108</v>
      </c>
      <c r="K24" s="137" t="s">
        <v>108</v>
      </c>
      <c r="L24" s="137" t="s">
        <v>108</v>
      </c>
      <c r="N24" s="25"/>
    </row>
    <row r="25" spans="1:14" s="22" customFormat="1" ht="9.9499999999999993" customHeight="1">
      <c r="A25" s="10"/>
      <c r="B25" s="712"/>
      <c r="C25" s="713"/>
      <c r="D25" s="139">
        <v>-1</v>
      </c>
      <c r="E25" s="137">
        <f t="shared" si="0"/>
        <v>-14530</v>
      </c>
      <c r="F25" s="138">
        <v>-14530</v>
      </c>
      <c r="G25" s="138" t="s">
        <v>408</v>
      </c>
      <c r="H25" s="138" t="s">
        <v>408</v>
      </c>
      <c r="I25" s="138" t="s">
        <v>275</v>
      </c>
      <c r="J25" s="138" t="s">
        <v>275</v>
      </c>
      <c r="K25" s="138" t="s">
        <v>275</v>
      </c>
      <c r="L25" s="138" t="s">
        <v>275</v>
      </c>
      <c r="N25" s="25"/>
    </row>
    <row r="26" spans="1:14" s="22" customFormat="1" ht="9.9499999999999993" customHeight="1">
      <c r="A26" s="10"/>
      <c r="B26" s="712" t="s">
        <v>414</v>
      </c>
      <c r="C26" s="713"/>
      <c r="D26" s="136" t="s">
        <v>411</v>
      </c>
      <c r="E26" s="137">
        <f t="shared" si="0"/>
        <v>4610632</v>
      </c>
      <c r="F26" s="137" t="s">
        <v>411</v>
      </c>
      <c r="G26" s="137" t="s">
        <v>108</v>
      </c>
      <c r="H26" s="137">
        <v>4610632</v>
      </c>
      <c r="I26" s="137" t="s">
        <v>108</v>
      </c>
      <c r="J26" s="137" t="s">
        <v>108</v>
      </c>
      <c r="K26" s="137" t="s">
        <v>108</v>
      </c>
      <c r="L26" s="137" t="s">
        <v>108</v>
      </c>
      <c r="N26" s="25"/>
    </row>
    <row r="27" spans="1:14" s="22" customFormat="1" ht="9.9499999999999993" customHeight="1">
      <c r="A27" s="10"/>
      <c r="B27" s="712"/>
      <c r="C27" s="713"/>
      <c r="D27" s="139" t="s">
        <v>275</v>
      </c>
      <c r="E27" s="137" t="s">
        <v>408</v>
      </c>
      <c r="F27" s="138" t="s">
        <v>275</v>
      </c>
      <c r="G27" s="138" t="s">
        <v>408</v>
      </c>
      <c r="H27" s="138" t="s">
        <v>408</v>
      </c>
      <c r="I27" s="138" t="s">
        <v>275</v>
      </c>
      <c r="J27" s="138" t="s">
        <v>275</v>
      </c>
      <c r="K27" s="138" t="s">
        <v>275</v>
      </c>
      <c r="L27" s="138" t="s">
        <v>275</v>
      </c>
      <c r="N27" s="25"/>
    </row>
    <row r="28" spans="1:14" s="22" customFormat="1" ht="9.9499999999999993" customHeight="1">
      <c r="A28" s="10"/>
      <c r="B28" s="712" t="s">
        <v>415</v>
      </c>
      <c r="C28" s="713"/>
      <c r="D28" s="136">
        <v>88</v>
      </c>
      <c r="E28" s="137">
        <f t="shared" si="0"/>
        <v>80179079</v>
      </c>
      <c r="F28" s="137">
        <v>10455565</v>
      </c>
      <c r="G28" s="137">
        <v>27073188</v>
      </c>
      <c r="H28" s="137">
        <v>40961777</v>
      </c>
      <c r="I28" s="137" t="s">
        <v>108</v>
      </c>
      <c r="J28" s="137" t="s">
        <v>108</v>
      </c>
      <c r="K28" s="137" t="s">
        <v>108</v>
      </c>
      <c r="L28" s="137">
        <v>1688549</v>
      </c>
      <c r="N28" s="25"/>
    </row>
    <row r="29" spans="1:14" s="22" customFormat="1" ht="9.9499999999999993" customHeight="1">
      <c r="A29" s="10"/>
      <c r="B29" s="712"/>
      <c r="C29" s="713"/>
      <c r="D29" s="139">
        <v>-17</v>
      </c>
      <c r="E29" s="137">
        <f t="shared" si="0"/>
        <v>-24239260</v>
      </c>
      <c r="F29" s="138">
        <v>-4523642</v>
      </c>
      <c r="G29" s="138">
        <v>-8143260</v>
      </c>
      <c r="H29" s="138">
        <v>-10567449</v>
      </c>
      <c r="I29" s="138" t="s">
        <v>275</v>
      </c>
      <c r="J29" s="138" t="s">
        <v>275</v>
      </c>
      <c r="K29" s="138" t="s">
        <v>275</v>
      </c>
      <c r="L29" s="138">
        <v>-1004909</v>
      </c>
      <c r="N29" s="25"/>
    </row>
    <row r="30" spans="1:14" s="22" customFormat="1" ht="9.9499999999999993" customHeight="1">
      <c r="A30" s="10"/>
      <c r="B30" s="190"/>
      <c r="C30" s="191"/>
      <c r="D30" s="140"/>
      <c r="E30" s="137"/>
      <c r="F30" s="138"/>
      <c r="G30" s="138"/>
      <c r="H30" s="138"/>
      <c r="I30" s="137"/>
      <c r="J30" s="138"/>
      <c r="K30" s="137"/>
      <c r="L30" s="138"/>
      <c r="N30" s="25"/>
    </row>
    <row r="31" spans="1:14" s="22" customFormat="1" ht="9.9499999999999993" customHeight="1">
      <c r="A31" s="10"/>
      <c r="B31" s="730" t="s">
        <v>187</v>
      </c>
      <c r="C31" s="736" t="s">
        <v>184</v>
      </c>
      <c r="D31" s="141">
        <v>87</v>
      </c>
      <c r="E31" s="137">
        <f t="shared" si="0"/>
        <v>158944425</v>
      </c>
      <c r="F31" s="137">
        <v>41202815</v>
      </c>
      <c r="G31" s="137">
        <v>34363388</v>
      </c>
      <c r="H31" s="137">
        <v>81914282</v>
      </c>
      <c r="I31" s="137">
        <v>780300</v>
      </c>
      <c r="J31" s="137" t="s">
        <v>513</v>
      </c>
      <c r="K31" s="137" t="s">
        <v>513</v>
      </c>
      <c r="L31" s="137">
        <v>683640</v>
      </c>
      <c r="N31" s="25"/>
    </row>
    <row r="32" spans="1:14" s="22" customFormat="1" ht="9.9499999999999993" customHeight="1">
      <c r="A32" s="6"/>
      <c r="B32" s="731"/>
      <c r="C32" s="737"/>
      <c r="D32" s="140">
        <v>-12</v>
      </c>
      <c r="E32" s="137">
        <f t="shared" si="0"/>
        <v>-30513316</v>
      </c>
      <c r="F32" s="138">
        <v>-1413699</v>
      </c>
      <c r="G32" s="138">
        <v>-15108768</v>
      </c>
      <c r="H32" s="138">
        <v>-13990849</v>
      </c>
      <c r="I32" s="138" t="s">
        <v>275</v>
      </c>
      <c r="J32" s="138" t="s">
        <v>275</v>
      </c>
      <c r="K32" s="138" t="s">
        <v>275</v>
      </c>
      <c r="L32" s="138" t="s">
        <v>275</v>
      </c>
      <c r="N32" s="25"/>
    </row>
    <row r="33" spans="1:14" s="22" customFormat="1" ht="9.9499999999999993" customHeight="1">
      <c r="A33" s="12"/>
      <c r="B33" s="731"/>
      <c r="C33" s="733" t="s">
        <v>185</v>
      </c>
      <c r="D33" s="141">
        <v>61</v>
      </c>
      <c r="E33" s="137">
        <f t="shared" si="0"/>
        <v>51038638</v>
      </c>
      <c r="F33" s="137">
        <v>7776115</v>
      </c>
      <c r="G33" s="137">
        <v>13912926</v>
      </c>
      <c r="H33" s="137">
        <v>27401278</v>
      </c>
      <c r="I33" s="137" t="s">
        <v>514</v>
      </c>
      <c r="J33" s="137" t="s">
        <v>514</v>
      </c>
      <c r="K33" s="137" t="s">
        <v>514</v>
      </c>
      <c r="L33" s="137">
        <v>1948319</v>
      </c>
      <c r="N33" s="25"/>
    </row>
    <row r="34" spans="1:14" s="22" customFormat="1" ht="9.9499999999999993" customHeight="1">
      <c r="A34" s="12"/>
      <c r="B34" s="731"/>
      <c r="C34" s="733"/>
      <c r="D34" s="139">
        <v>-12</v>
      </c>
      <c r="E34" s="137">
        <f t="shared" si="0"/>
        <v>-15362267</v>
      </c>
      <c r="F34" s="138">
        <v>-5190182</v>
      </c>
      <c r="G34" s="137">
        <v>-6861860</v>
      </c>
      <c r="H34" s="138">
        <v>-2305316</v>
      </c>
      <c r="I34" s="138" t="s">
        <v>275</v>
      </c>
      <c r="J34" s="138" t="s">
        <v>275</v>
      </c>
      <c r="K34" s="138" t="s">
        <v>275</v>
      </c>
      <c r="L34" s="138">
        <v>-1004909</v>
      </c>
      <c r="N34" s="25"/>
    </row>
    <row r="35" spans="1:14" s="22" customFormat="1" ht="9.9499999999999993" customHeight="1">
      <c r="A35" s="12"/>
      <c r="B35" s="731"/>
      <c r="C35" s="733" t="s">
        <v>186</v>
      </c>
      <c r="D35" s="141">
        <v>21</v>
      </c>
      <c r="E35" s="137">
        <f>SUM(F35:L35)</f>
        <v>19298218</v>
      </c>
      <c r="F35" s="137">
        <v>1497742</v>
      </c>
      <c r="G35" s="137">
        <v>9414479</v>
      </c>
      <c r="H35" s="137">
        <v>8385997</v>
      </c>
      <c r="I35" s="137" t="s">
        <v>514</v>
      </c>
      <c r="J35" s="137" t="s">
        <v>515</v>
      </c>
      <c r="K35" s="137" t="s">
        <v>515</v>
      </c>
      <c r="L35" s="137" t="s">
        <v>514</v>
      </c>
      <c r="N35" s="25"/>
    </row>
    <row r="36" spans="1:14" s="22" customFormat="1" ht="9.9499999999999993" customHeight="1">
      <c r="A36" s="10"/>
      <c r="B36" s="731"/>
      <c r="C36" s="733"/>
      <c r="D36" s="139">
        <v>-3</v>
      </c>
      <c r="E36" s="137">
        <f>SUM(F36:L36)</f>
        <v>-66226</v>
      </c>
      <c r="F36" s="138">
        <v>-66226</v>
      </c>
      <c r="G36" s="138" t="s">
        <v>516</v>
      </c>
      <c r="H36" s="138" t="s">
        <v>275</v>
      </c>
      <c r="I36" s="138" t="s">
        <v>275</v>
      </c>
      <c r="J36" s="138" t="s">
        <v>275</v>
      </c>
      <c r="K36" s="138" t="s">
        <v>275</v>
      </c>
      <c r="L36" s="138" t="s">
        <v>275</v>
      </c>
      <c r="N36" s="25"/>
    </row>
    <row r="37" spans="1:14" s="22" customFormat="1" ht="9.9499999999999993" customHeight="1">
      <c r="A37" s="10"/>
      <c r="B37" s="731"/>
      <c r="C37" s="733" t="s">
        <v>240</v>
      </c>
      <c r="D37" s="141">
        <v>13</v>
      </c>
      <c r="E37" s="137">
        <f t="shared" si="0"/>
        <v>2992360</v>
      </c>
      <c r="F37" s="137">
        <v>2992360</v>
      </c>
      <c r="G37" s="137" t="s">
        <v>514</v>
      </c>
      <c r="H37" s="137" t="s">
        <v>514</v>
      </c>
      <c r="I37" s="137" t="s">
        <v>514</v>
      </c>
      <c r="J37" s="137" t="s">
        <v>514</v>
      </c>
      <c r="K37" s="137" t="s">
        <v>514</v>
      </c>
      <c r="L37" s="137" t="s">
        <v>514</v>
      </c>
      <c r="N37" s="25"/>
    </row>
    <row r="38" spans="1:14" s="22" customFormat="1" ht="9.9499999999999993" customHeight="1" thickBot="1">
      <c r="A38" s="10"/>
      <c r="B38" s="732"/>
      <c r="C38" s="734"/>
      <c r="D38" s="142" t="s">
        <v>517</v>
      </c>
      <c r="E38" s="137" t="s">
        <v>517</v>
      </c>
      <c r="F38" s="143" t="s">
        <v>517</v>
      </c>
      <c r="G38" s="143" t="s">
        <v>275</v>
      </c>
      <c r="H38" s="143" t="s">
        <v>275</v>
      </c>
      <c r="I38" s="143" t="s">
        <v>275</v>
      </c>
      <c r="J38" s="143" t="s">
        <v>275</v>
      </c>
      <c r="K38" s="143" t="s">
        <v>275</v>
      </c>
      <c r="L38" s="143" t="s">
        <v>275</v>
      </c>
      <c r="N38" s="25"/>
    </row>
    <row r="39" spans="1:14" ht="15" customHeight="1">
      <c r="B39" s="735" t="s">
        <v>518</v>
      </c>
      <c r="C39" s="735"/>
      <c r="D39" s="735"/>
      <c r="E39" s="735"/>
      <c r="F39" s="735"/>
      <c r="G39" s="192"/>
      <c r="H39" s="192"/>
      <c r="I39" s="192"/>
      <c r="J39" s="192"/>
      <c r="K39" s="192"/>
      <c r="L39" s="192"/>
    </row>
    <row r="40" spans="1:14" ht="15" customHeight="1">
      <c r="B40" s="729" t="s">
        <v>105</v>
      </c>
      <c r="C40" s="729"/>
      <c r="D40" s="729"/>
      <c r="E40" s="729"/>
      <c r="F40" s="729"/>
      <c r="G40" s="192"/>
      <c r="H40" s="192"/>
      <c r="I40" s="192"/>
      <c r="J40" s="192"/>
      <c r="K40" s="192"/>
      <c r="L40" s="192"/>
    </row>
    <row r="41" spans="1:14" ht="18" customHeight="1">
      <c r="B41" s="207"/>
      <c r="C41" s="207"/>
      <c r="D41" s="207"/>
      <c r="E41" s="207"/>
      <c r="G41" s="207"/>
      <c r="H41" s="207"/>
      <c r="I41" s="207"/>
      <c r="J41" s="207"/>
      <c r="K41" s="207"/>
      <c r="L41" s="207"/>
    </row>
    <row r="42" spans="1:14">
      <c r="B42" s="207"/>
      <c r="C42" s="207"/>
      <c r="D42" s="207"/>
      <c r="E42" s="207"/>
      <c r="G42" s="207"/>
      <c r="H42" s="207"/>
      <c r="I42" s="207"/>
      <c r="J42" s="207"/>
      <c r="K42" s="207"/>
      <c r="L42" s="207"/>
    </row>
    <row r="43" spans="1:14">
      <c r="B43" s="207"/>
      <c r="C43" s="207"/>
      <c r="D43" s="207"/>
      <c r="E43" s="207"/>
      <c r="G43" s="207"/>
      <c r="H43" s="207"/>
      <c r="I43" s="207"/>
      <c r="J43" s="207"/>
      <c r="K43" s="207"/>
      <c r="L43" s="207"/>
    </row>
    <row r="44" spans="1:14">
      <c r="B44" s="207"/>
      <c r="C44" s="207"/>
      <c r="D44" s="207"/>
      <c r="E44" s="207"/>
      <c r="G44" s="207"/>
      <c r="H44" s="207"/>
      <c r="I44" s="207"/>
      <c r="J44" s="207"/>
      <c r="K44" s="207"/>
      <c r="L44" s="207"/>
    </row>
  </sheetData>
  <mergeCells count="23">
    <mergeCell ref="B40:F40"/>
    <mergeCell ref="B24:C25"/>
    <mergeCell ref="B26:C27"/>
    <mergeCell ref="B31:B38"/>
    <mergeCell ref="C37:C38"/>
    <mergeCell ref="C35:C36"/>
    <mergeCell ref="C33:C34"/>
    <mergeCell ref="B39:F39"/>
    <mergeCell ref="C31:C32"/>
    <mergeCell ref="B28:C29"/>
    <mergeCell ref="B2:L2"/>
    <mergeCell ref="B12:C13"/>
    <mergeCell ref="B16:C17"/>
    <mergeCell ref="B18:C19"/>
    <mergeCell ref="D4:D5"/>
    <mergeCell ref="B22:C23"/>
    <mergeCell ref="B20:C21"/>
    <mergeCell ref="E4:L4"/>
    <mergeCell ref="B14:C15"/>
    <mergeCell ref="B4:C5"/>
    <mergeCell ref="B6:C7"/>
    <mergeCell ref="B8:C9"/>
    <mergeCell ref="B10:C11"/>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1"/>
  <sheetViews>
    <sheetView showGridLines="0" zoomScale="90" zoomScaleNormal="90" zoomScaleSheetLayoutView="100" workbookViewId="0">
      <selection activeCell="B2" sqref="B2:I2"/>
    </sheetView>
  </sheetViews>
  <sheetFormatPr defaultColWidth="16.875" defaultRowHeight="13.5"/>
  <cols>
    <col min="1" max="1" width="16.875" style="3"/>
    <col min="2" max="2" width="11.75" style="3" customWidth="1"/>
    <col min="3" max="9" width="11.625" style="3" customWidth="1"/>
    <col min="10" max="10" width="1" style="2" customWidth="1"/>
    <col min="11" max="15" width="11.625" style="2" customWidth="1"/>
    <col min="16" max="16" width="11.625" style="3" customWidth="1"/>
    <col min="17" max="17" width="11.625" style="2" customWidth="1"/>
    <col min="18" max="18" width="11.625" style="3" customWidth="1"/>
    <col min="19" max="20" width="16.875" style="3"/>
    <col min="21" max="21" width="16.875" style="2"/>
    <col min="22" max="16384" width="16.875" style="3"/>
  </cols>
  <sheetData>
    <row r="1" spans="2:21" ht="17.25">
      <c r="B1" s="15"/>
      <c r="K1" s="30"/>
    </row>
    <row r="2" spans="2:21" ht="21" customHeight="1">
      <c r="B2" s="738" t="s">
        <v>519</v>
      </c>
      <c r="C2" s="738"/>
      <c r="D2" s="738"/>
      <c r="E2" s="738"/>
      <c r="F2" s="738"/>
      <c r="G2" s="738"/>
      <c r="H2" s="738"/>
      <c r="I2" s="738"/>
      <c r="J2" s="57"/>
      <c r="K2" s="451"/>
      <c r="L2" s="452"/>
      <c r="M2" s="58"/>
      <c r="N2" s="58"/>
      <c r="O2" s="58"/>
      <c r="P2" s="58"/>
      <c r="Q2" s="58"/>
      <c r="R2" s="60"/>
    </row>
    <row r="3" spans="2:21" s="4" customFormat="1" ht="19.5" customHeight="1" thickBot="1">
      <c r="B3" s="59"/>
      <c r="C3" s="59"/>
      <c r="D3" s="59"/>
      <c r="E3" s="59"/>
      <c r="F3" s="59"/>
      <c r="G3" s="59"/>
      <c r="H3" s="59"/>
      <c r="I3" s="59"/>
      <c r="J3" s="60"/>
      <c r="K3" s="59"/>
      <c r="L3" s="59"/>
      <c r="M3" s="59"/>
      <c r="N3" s="59"/>
      <c r="O3" s="59"/>
      <c r="P3" s="61"/>
      <c r="Q3" s="59"/>
      <c r="R3" s="388" t="s">
        <v>359</v>
      </c>
      <c r="U3" s="13"/>
    </row>
    <row r="4" spans="2:21" s="4" customFormat="1" ht="23.45" customHeight="1">
      <c r="B4" s="739" t="s">
        <v>80</v>
      </c>
      <c r="C4" s="62" t="s">
        <v>211</v>
      </c>
      <c r="D4" s="63"/>
      <c r="E4" s="62" t="s">
        <v>212</v>
      </c>
      <c r="F4" s="63"/>
      <c r="G4" s="62" t="s">
        <v>243</v>
      </c>
      <c r="H4" s="63"/>
      <c r="I4" s="453"/>
      <c r="J4" s="65"/>
      <c r="K4" s="63"/>
      <c r="L4" s="62" t="s">
        <v>213</v>
      </c>
      <c r="M4" s="63"/>
      <c r="N4" s="750" t="s">
        <v>214</v>
      </c>
      <c r="O4" s="753" t="s">
        <v>227</v>
      </c>
      <c r="P4" s="753" t="s">
        <v>215</v>
      </c>
      <c r="Q4" s="62" t="s">
        <v>216</v>
      </c>
      <c r="R4" s="63"/>
      <c r="U4" s="13"/>
    </row>
    <row r="5" spans="2:21" s="4" customFormat="1" ht="23.45" customHeight="1">
      <c r="B5" s="739"/>
      <c r="C5" s="743" t="s">
        <v>220</v>
      </c>
      <c r="D5" s="748" t="s">
        <v>217</v>
      </c>
      <c r="E5" s="743" t="s">
        <v>220</v>
      </c>
      <c r="F5" s="748" t="s">
        <v>217</v>
      </c>
      <c r="G5" s="746" t="s">
        <v>318</v>
      </c>
      <c r="H5" s="747"/>
      <c r="I5" s="754" t="s">
        <v>319</v>
      </c>
      <c r="J5" s="64"/>
      <c r="K5" s="745" t="s">
        <v>8</v>
      </c>
      <c r="L5" s="743" t="s">
        <v>320</v>
      </c>
      <c r="M5" s="743" t="s">
        <v>321</v>
      </c>
      <c r="N5" s="751"/>
      <c r="O5" s="753"/>
      <c r="P5" s="753"/>
      <c r="Q5" s="743" t="s">
        <v>322</v>
      </c>
      <c r="R5" s="741" t="s">
        <v>217</v>
      </c>
      <c r="U5" s="13"/>
    </row>
    <row r="6" spans="2:21" s="4" customFormat="1" ht="23.45" customHeight="1">
      <c r="B6" s="740"/>
      <c r="C6" s="749"/>
      <c r="D6" s="749"/>
      <c r="E6" s="749"/>
      <c r="F6" s="749"/>
      <c r="G6" s="210" t="s">
        <v>218</v>
      </c>
      <c r="H6" s="210" t="s">
        <v>219</v>
      </c>
      <c r="I6" s="755"/>
      <c r="J6" s="65"/>
      <c r="K6" s="740"/>
      <c r="L6" s="744"/>
      <c r="M6" s="744"/>
      <c r="N6" s="752"/>
      <c r="O6" s="749"/>
      <c r="P6" s="749"/>
      <c r="Q6" s="744"/>
      <c r="R6" s="742"/>
      <c r="U6" s="13"/>
    </row>
    <row r="7" spans="2:21" s="32" customFormat="1" ht="23.45" customHeight="1">
      <c r="B7" s="211" t="s">
        <v>520</v>
      </c>
      <c r="C7" s="47">
        <v>17600</v>
      </c>
      <c r="D7" s="47">
        <v>6514133</v>
      </c>
      <c r="E7" s="47">
        <v>212323</v>
      </c>
      <c r="F7" s="47">
        <v>142631775</v>
      </c>
      <c r="G7" s="47">
        <v>97087</v>
      </c>
      <c r="H7" s="47">
        <v>1476</v>
      </c>
      <c r="I7" s="47">
        <v>44175</v>
      </c>
      <c r="J7" s="64"/>
      <c r="K7" s="47">
        <v>142738</v>
      </c>
      <c r="L7" s="47">
        <v>46119</v>
      </c>
      <c r="M7" s="47">
        <v>3501</v>
      </c>
      <c r="N7" s="47">
        <v>8207010</v>
      </c>
      <c r="O7" s="454">
        <v>0.66100000000000003</v>
      </c>
      <c r="P7" s="454">
        <v>0.47499999999999998</v>
      </c>
      <c r="Q7" s="47">
        <v>27</v>
      </c>
      <c r="R7" s="64">
        <v>10692</v>
      </c>
      <c r="U7" s="33"/>
    </row>
    <row r="8" spans="2:21" s="32" customFormat="1" ht="23.45" customHeight="1">
      <c r="B8" s="209">
        <v>27</v>
      </c>
      <c r="C8" s="47">
        <v>15295</v>
      </c>
      <c r="D8" s="47">
        <v>5718406</v>
      </c>
      <c r="E8" s="47">
        <v>219421</v>
      </c>
      <c r="F8" s="47">
        <v>148937134</v>
      </c>
      <c r="G8" s="47">
        <v>91824</v>
      </c>
      <c r="H8" s="47">
        <v>1377</v>
      </c>
      <c r="I8" s="47">
        <v>43003</v>
      </c>
      <c r="J8" s="64"/>
      <c r="K8" s="47">
        <v>136204</v>
      </c>
      <c r="L8" s="47">
        <v>43159</v>
      </c>
      <c r="M8" s="47">
        <v>3422</v>
      </c>
      <c r="N8" s="55">
        <v>7515806</v>
      </c>
      <c r="O8" s="454">
        <v>0.66900000000000004</v>
      </c>
      <c r="P8" s="454">
        <v>0.47</v>
      </c>
      <c r="Q8" s="47">
        <v>21</v>
      </c>
      <c r="R8" s="64">
        <v>8316</v>
      </c>
      <c r="U8" s="33"/>
    </row>
    <row r="9" spans="2:21" s="32" customFormat="1" ht="23.45" customHeight="1">
      <c r="B9" s="209">
        <v>28</v>
      </c>
      <c r="C9" s="47">
        <f t="shared" ref="C9:I9" si="0">SUM(C10:C33)</f>
        <v>13181</v>
      </c>
      <c r="D9" s="47">
        <f t="shared" si="0"/>
        <v>4951184</v>
      </c>
      <c r="E9" s="47">
        <f t="shared" si="0"/>
        <v>225105</v>
      </c>
      <c r="F9" s="47">
        <f t="shared" si="0"/>
        <v>153020876</v>
      </c>
      <c r="G9" s="47">
        <f t="shared" si="0"/>
        <v>87823</v>
      </c>
      <c r="H9" s="47">
        <f>SUM(H10:H33)</f>
        <v>1222</v>
      </c>
      <c r="I9" s="47">
        <f t="shared" si="0"/>
        <v>41514</v>
      </c>
      <c r="J9" s="67"/>
      <c r="K9" s="55">
        <f>SUM(G9,H9,I9)</f>
        <v>130559</v>
      </c>
      <c r="L9" s="47">
        <f>SUM(L10:L33)</f>
        <v>40462</v>
      </c>
      <c r="M9" s="47">
        <f>SUM(M10:M33)</f>
        <v>3249</v>
      </c>
      <c r="N9" s="47">
        <f>SUM(N10:N33)</f>
        <v>7457738</v>
      </c>
      <c r="O9" s="68">
        <v>0.68500000000000005</v>
      </c>
      <c r="P9" s="68">
        <v>0.46100000000000002</v>
      </c>
      <c r="Q9" s="67">
        <f>SUM(Q10:Q33)</f>
        <v>6</v>
      </c>
      <c r="R9" s="67">
        <f>SUM(R10:R33)</f>
        <v>2399</v>
      </c>
      <c r="U9" s="33"/>
    </row>
    <row r="10" spans="2:21" s="32" customFormat="1" ht="23.45" customHeight="1">
      <c r="B10" s="69" t="s">
        <v>188</v>
      </c>
      <c r="C10" s="47">
        <v>3178</v>
      </c>
      <c r="D10" s="47">
        <v>1178969</v>
      </c>
      <c r="E10" s="47">
        <v>66008</v>
      </c>
      <c r="F10" s="47">
        <v>43919196</v>
      </c>
      <c r="G10" s="55">
        <v>31393</v>
      </c>
      <c r="H10" s="55">
        <v>470</v>
      </c>
      <c r="I10" s="55">
        <v>16028</v>
      </c>
      <c r="J10" s="67"/>
      <c r="K10" s="55">
        <f>SUM(G10,H10,I10)</f>
        <v>47891</v>
      </c>
      <c r="L10" s="55">
        <v>14731</v>
      </c>
      <c r="M10" s="55">
        <v>1099</v>
      </c>
      <c r="N10" s="55">
        <v>2575919</v>
      </c>
      <c r="O10" s="68">
        <v>0.64600000000000002</v>
      </c>
      <c r="P10" s="68">
        <v>0.46899999999999997</v>
      </c>
      <c r="Q10" s="67">
        <v>3</v>
      </c>
      <c r="R10" s="67">
        <v>1199</v>
      </c>
      <c r="U10" s="33"/>
    </row>
    <row r="11" spans="2:21" s="32" customFormat="1" ht="23.45" customHeight="1">
      <c r="B11" s="69" t="s">
        <v>189</v>
      </c>
      <c r="C11" s="47">
        <v>915</v>
      </c>
      <c r="D11" s="47">
        <v>353868</v>
      </c>
      <c r="E11" s="47">
        <v>18242</v>
      </c>
      <c r="F11" s="47">
        <v>12553533</v>
      </c>
      <c r="G11" s="55">
        <v>7408</v>
      </c>
      <c r="H11" s="55">
        <v>104</v>
      </c>
      <c r="I11" s="55">
        <v>3074</v>
      </c>
      <c r="J11" s="67"/>
      <c r="K11" s="55">
        <f t="shared" ref="K11:K33" si="1">SUM(G11,H11,I11)</f>
        <v>10586</v>
      </c>
      <c r="L11" s="55">
        <v>3089</v>
      </c>
      <c r="M11" s="55">
        <v>372</v>
      </c>
      <c r="N11" s="55">
        <v>695611</v>
      </c>
      <c r="O11" s="68">
        <v>0.71399999999999997</v>
      </c>
      <c r="P11" s="68">
        <v>0.41699999999999998</v>
      </c>
      <c r="Q11" s="67">
        <v>0</v>
      </c>
      <c r="R11" s="67">
        <v>0</v>
      </c>
      <c r="U11" s="33"/>
    </row>
    <row r="12" spans="2:21" s="32" customFormat="1" ht="23.45" customHeight="1">
      <c r="B12" s="69" t="s">
        <v>190</v>
      </c>
      <c r="C12" s="47">
        <v>651</v>
      </c>
      <c r="D12" s="47">
        <v>229056</v>
      </c>
      <c r="E12" s="47">
        <v>11648</v>
      </c>
      <c r="F12" s="47">
        <v>7742627</v>
      </c>
      <c r="G12" s="55">
        <v>4388</v>
      </c>
      <c r="H12" s="55">
        <v>89</v>
      </c>
      <c r="I12" s="55">
        <v>2031</v>
      </c>
      <c r="J12" s="67"/>
      <c r="K12" s="55">
        <f t="shared" si="1"/>
        <v>6508</v>
      </c>
      <c r="L12" s="55">
        <v>2224</v>
      </c>
      <c r="M12" s="55">
        <v>169</v>
      </c>
      <c r="N12" s="55">
        <v>358934</v>
      </c>
      <c r="O12" s="68">
        <v>0.68799999999999994</v>
      </c>
      <c r="P12" s="68">
        <v>0.50700000000000001</v>
      </c>
      <c r="Q12" s="67">
        <v>0</v>
      </c>
      <c r="R12" s="67">
        <v>0</v>
      </c>
      <c r="U12" s="33"/>
    </row>
    <row r="13" spans="2:21" s="32" customFormat="1" ht="23.45" customHeight="1">
      <c r="B13" s="69" t="s">
        <v>191</v>
      </c>
      <c r="C13" s="47">
        <v>1402</v>
      </c>
      <c r="D13" s="47">
        <v>499088</v>
      </c>
      <c r="E13" s="47">
        <v>21838</v>
      </c>
      <c r="F13" s="47">
        <v>14838717</v>
      </c>
      <c r="G13" s="55">
        <v>7614</v>
      </c>
      <c r="H13" s="55">
        <v>120</v>
      </c>
      <c r="I13" s="55">
        <v>4217</v>
      </c>
      <c r="J13" s="67"/>
      <c r="K13" s="55">
        <f t="shared" si="1"/>
        <v>11951</v>
      </c>
      <c r="L13" s="55">
        <v>3557</v>
      </c>
      <c r="M13" s="55">
        <v>261</v>
      </c>
      <c r="N13" s="55">
        <v>707564</v>
      </c>
      <c r="O13" s="68">
        <v>0.73599999999999999</v>
      </c>
      <c r="P13" s="68">
        <v>0.46700000000000003</v>
      </c>
      <c r="Q13" s="67">
        <v>0</v>
      </c>
      <c r="R13" s="67">
        <v>0</v>
      </c>
      <c r="U13" s="33"/>
    </row>
    <row r="14" spans="2:21" s="32" customFormat="1" ht="23.45" customHeight="1">
      <c r="B14" s="69" t="s">
        <v>192</v>
      </c>
      <c r="C14" s="47">
        <v>806</v>
      </c>
      <c r="D14" s="47">
        <v>289798</v>
      </c>
      <c r="E14" s="47">
        <v>13799</v>
      </c>
      <c r="F14" s="47">
        <v>9483880</v>
      </c>
      <c r="G14" s="55">
        <v>4795</v>
      </c>
      <c r="H14" s="55">
        <v>67</v>
      </c>
      <c r="I14" s="55">
        <v>1885</v>
      </c>
      <c r="J14" s="67"/>
      <c r="K14" s="55">
        <f t="shared" si="1"/>
        <v>6747</v>
      </c>
      <c r="L14" s="55">
        <v>2323</v>
      </c>
      <c r="M14" s="55">
        <v>176</v>
      </c>
      <c r="N14" s="55">
        <v>402329</v>
      </c>
      <c r="O14" s="68">
        <v>0.71899999999999997</v>
      </c>
      <c r="P14" s="68">
        <v>0.48399999999999999</v>
      </c>
      <c r="Q14" s="67">
        <v>1</v>
      </c>
      <c r="R14" s="67">
        <v>400</v>
      </c>
      <c r="U14" s="33"/>
    </row>
    <row r="15" spans="2:21" s="32" customFormat="1" ht="23.45" customHeight="1">
      <c r="B15" s="69" t="s">
        <v>193</v>
      </c>
      <c r="C15" s="47">
        <v>796</v>
      </c>
      <c r="D15" s="47">
        <v>318274</v>
      </c>
      <c r="E15" s="47">
        <v>10378</v>
      </c>
      <c r="F15" s="47">
        <v>7043023</v>
      </c>
      <c r="G15" s="55">
        <v>3325</v>
      </c>
      <c r="H15" s="55">
        <v>30</v>
      </c>
      <c r="I15" s="55">
        <v>1245</v>
      </c>
      <c r="J15" s="67"/>
      <c r="K15" s="55">
        <f t="shared" si="1"/>
        <v>4600</v>
      </c>
      <c r="L15" s="55">
        <v>1653</v>
      </c>
      <c r="M15" s="55">
        <v>101</v>
      </c>
      <c r="N15" s="55">
        <v>377394</v>
      </c>
      <c r="O15" s="68">
        <v>0.69899999999999995</v>
      </c>
      <c r="P15" s="68">
        <v>0.497</v>
      </c>
      <c r="Q15" s="67">
        <v>0</v>
      </c>
      <c r="R15" s="67">
        <v>0</v>
      </c>
      <c r="U15" s="33"/>
    </row>
    <row r="16" spans="2:21" s="32" customFormat="1" ht="23.45" customHeight="1">
      <c r="B16" s="69" t="s">
        <v>226</v>
      </c>
      <c r="C16" s="47">
        <v>720</v>
      </c>
      <c r="D16" s="47">
        <v>267665</v>
      </c>
      <c r="E16" s="47">
        <v>12489</v>
      </c>
      <c r="F16" s="47">
        <v>8442075</v>
      </c>
      <c r="G16" s="55">
        <v>4529</v>
      </c>
      <c r="H16" s="55">
        <v>40</v>
      </c>
      <c r="I16" s="55">
        <v>1761</v>
      </c>
      <c r="J16" s="67"/>
      <c r="K16" s="55">
        <f t="shared" si="1"/>
        <v>6330</v>
      </c>
      <c r="L16" s="55">
        <v>2189</v>
      </c>
      <c r="M16" s="55">
        <v>160</v>
      </c>
      <c r="N16" s="55">
        <v>180861</v>
      </c>
      <c r="O16" s="68">
        <v>0.71</v>
      </c>
      <c r="P16" s="68">
        <v>0.48299999999999998</v>
      </c>
      <c r="Q16" s="67">
        <v>0</v>
      </c>
      <c r="R16" s="67">
        <v>0</v>
      </c>
      <c r="U16" s="33"/>
    </row>
    <row r="17" spans="2:21" s="32" customFormat="1" ht="23.45" customHeight="1">
      <c r="B17" s="69" t="s">
        <v>194</v>
      </c>
      <c r="C17" s="47">
        <v>920</v>
      </c>
      <c r="D17" s="47">
        <v>350280</v>
      </c>
      <c r="E17" s="47">
        <v>10685</v>
      </c>
      <c r="F17" s="47">
        <v>7312643</v>
      </c>
      <c r="G17" s="55">
        <v>2602</v>
      </c>
      <c r="H17" s="55">
        <v>40</v>
      </c>
      <c r="I17" s="55">
        <v>985</v>
      </c>
      <c r="J17" s="67"/>
      <c r="K17" s="55">
        <f t="shared" si="1"/>
        <v>3627</v>
      </c>
      <c r="L17" s="55">
        <v>1352</v>
      </c>
      <c r="M17" s="55">
        <v>67</v>
      </c>
      <c r="N17" s="55">
        <v>191151</v>
      </c>
      <c r="O17" s="68">
        <v>0.72799999999999998</v>
      </c>
      <c r="P17" s="68">
        <v>0.52</v>
      </c>
      <c r="Q17" s="67">
        <v>0</v>
      </c>
      <c r="R17" s="67">
        <v>0</v>
      </c>
      <c r="U17" s="33"/>
    </row>
    <row r="18" spans="2:21" s="32" customFormat="1" ht="23.45" customHeight="1">
      <c r="B18" s="69" t="s">
        <v>195</v>
      </c>
      <c r="C18" s="47">
        <v>196</v>
      </c>
      <c r="D18" s="47">
        <v>75904</v>
      </c>
      <c r="E18" s="47">
        <v>2110</v>
      </c>
      <c r="F18" s="47">
        <v>1498718</v>
      </c>
      <c r="G18" s="55">
        <v>589</v>
      </c>
      <c r="H18" s="55">
        <v>8</v>
      </c>
      <c r="I18" s="55">
        <v>207</v>
      </c>
      <c r="J18" s="67"/>
      <c r="K18" s="55">
        <f t="shared" si="1"/>
        <v>804</v>
      </c>
      <c r="L18" s="55">
        <v>226</v>
      </c>
      <c r="M18" s="55">
        <v>35</v>
      </c>
      <c r="N18" s="55">
        <v>61951</v>
      </c>
      <c r="O18" s="68">
        <v>0.75</v>
      </c>
      <c r="P18" s="68">
        <v>0.38400000000000001</v>
      </c>
      <c r="Q18" s="67">
        <v>0</v>
      </c>
      <c r="R18" s="67">
        <v>0</v>
      </c>
      <c r="U18" s="33"/>
    </row>
    <row r="19" spans="2:21" s="32" customFormat="1" ht="23.45" customHeight="1">
      <c r="B19" s="69" t="s">
        <v>196</v>
      </c>
      <c r="C19" s="47">
        <v>78</v>
      </c>
      <c r="D19" s="47">
        <v>31662</v>
      </c>
      <c r="E19" s="47">
        <v>771</v>
      </c>
      <c r="F19" s="47">
        <v>570406</v>
      </c>
      <c r="G19" s="55">
        <v>176</v>
      </c>
      <c r="H19" s="55">
        <v>3</v>
      </c>
      <c r="I19" s="55">
        <v>44</v>
      </c>
      <c r="J19" s="67"/>
      <c r="K19" s="55">
        <f t="shared" si="1"/>
        <v>223</v>
      </c>
      <c r="L19" s="55">
        <v>60</v>
      </c>
      <c r="M19" s="55">
        <v>15</v>
      </c>
      <c r="N19" s="55">
        <v>19654</v>
      </c>
      <c r="O19" s="68">
        <v>0.751</v>
      </c>
      <c r="P19" s="68">
        <v>0.34100000000000003</v>
      </c>
      <c r="Q19" s="67">
        <v>0</v>
      </c>
      <c r="R19" s="67">
        <v>0</v>
      </c>
      <c r="U19" s="33"/>
    </row>
    <row r="20" spans="2:21" s="32" customFormat="1" ht="23.45" customHeight="1">
      <c r="B20" s="69" t="s">
        <v>197</v>
      </c>
      <c r="C20" s="47">
        <v>78</v>
      </c>
      <c r="D20" s="47">
        <v>34109</v>
      </c>
      <c r="E20" s="47">
        <v>996</v>
      </c>
      <c r="F20" s="47">
        <v>727746</v>
      </c>
      <c r="G20" s="55">
        <v>304</v>
      </c>
      <c r="H20" s="55">
        <v>3</v>
      </c>
      <c r="I20" s="55">
        <v>86</v>
      </c>
      <c r="J20" s="67"/>
      <c r="K20" s="55">
        <f t="shared" si="1"/>
        <v>393</v>
      </c>
      <c r="L20" s="55">
        <v>92</v>
      </c>
      <c r="M20" s="55">
        <v>9</v>
      </c>
      <c r="N20" s="55">
        <v>38917</v>
      </c>
      <c r="O20" s="68">
        <v>0.77100000000000002</v>
      </c>
      <c r="P20" s="68">
        <v>0.30299999999999999</v>
      </c>
      <c r="Q20" s="67">
        <v>0</v>
      </c>
      <c r="R20" s="67">
        <v>0</v>
      </c>
      <c r="U20" s="33"/>
    </row>
    <row r="21" spans="2:21" s="32" customFormat="1" ht="23.45" customHeight="1">
      <c r="B21" s="69" t="s">
        <v>198</v>
      </c>
      <c r="C21" s="47">
        <v>417</v>
      </c>
      <c r="D21" s="47">
        <v>153288</v>
      </c>
      <c r="E21" s="47">
        <v>7662</v>
      </c>
      <c r="F21" s="47">
        <v>5246717</v>
      </c>
      <c r="G21" s="55">
        <v>2859</v>
      </c>
      <c r="H21" s="55">
        <v>38</v>
      </c>
      <c r="I21" s="55">
        <v>1414</v>
      </c>
      <c r="J21" s="67"/>
      <c r="K21" s="55">
        <f t="shared" si="1"/>
        <v>4311</v>
      </c>
      <c r="L21" s="55">
        <v>1225</v>
      </c>
      <c r="M21" s="55">
        <v>98</v>
      </c>
      <c r="N21" s="55">
        <v>265778</v>
      </c>
      <c r="O21" s="68">
        <v>0.69599999999999995</v>
      </c>
      <c r="P21" s="68">
        <v>0.42799999999999999</v>
      </c>
      <c r="Q21" s="67">
        <v>0</v>
      </c>
      <c r="R21" s="67">
        <v>0</v>
      </c>
      <c r="U21" s="33"/>
    </row>
    <row r="22" spans="2:21" s="32" customFormat="1" ht="23.45" customHeight="1">
      <c r="B22" s="69" t="s">
        <v>199</v>
      </c>
      <c r="C22" s="47">
        <v>241</v>
      </c>
      <c r="D22" s="47">
        <v>104852</v>
      </c>
      <c r="E22" s="47">
        <v>2574</v>
      </c>
      <c r="F22" s="47">
        <v>1855071</v>
      </c>
      <c r="G22" s="55">
        <v>633</v>
      </c>
      <c r="H22" s="55">
        <v>9</v>
      </c>
      <c r="I22" s="55">
        <v>145</v>
      </c>
      <c r="J22" s="67"/>
      <c r="K22" s="55">
        <f t="shared" si="1"/>
        <v>787</v>
      </c>
      <c r="L22" s="55">
        <v>238</v>
      </c>
      <c r="M22" s="55">
        <v>26</v>
      </c>
      <c r="N22" s="55">
        <v>63138</v>
      </c>
      <c r="O22" s="68">
        <v>0.72599999999999998</v>
      </c>
      <c r="P22" s="68">
        <v>0.376</v>
      </c>
      <c r="Q22" s="67">
        <v>0</v>
      </c>
      <c r="R22" s="67">
        <v>0</v>
      </c>
      <c r="U22" s="33"/>
    </row>
    <row r="23" spans="2:21" s="32" customFormat="1" ht="23.45" customHeight="1">
      <c r="B23" s="69" t="s">
        <v>200</v>
      </c>
      <c r="C23" s="47">
        <v>369</v>
      </c>
      <c r="D23" s="47">
        <v>143780</v>
      </c>
      <c r="E23" s="47">
        <v>3760</v>
      </c>
      <c r="F23" s="47">
        <v>2723032</v>
      </c>
      <c r="G23" s="55">
        <v>687</v>
      </c>
      <c r="H23" s="55">
        <v>8</v>
      </c>
      <c r="I23" s="55">
        <v>270</v>
      </c>
      <c r="J23" s="67"/>
      <c r="K23" s="55">
        <f t="shared" si="1"/>
        <v>965</v>
      </c>
      <c r="L23" s="55">
        <v>265</v>
      </c>
      <c r="M23" s="55">
        <v>24</v>
      </c>
      <c r="N23" s="55">
        <v>73489</v>
      </c>
      <c r="O23" s="68">
        <v>0.79800000000000004</v>
      </c>
      <c r="P23" s="68">
        <v>0.38600000000000001</v>
      </c>
      <c r="Q23" s="67">
        <v>0</v>
      </c>
      <c r="R23" s="67">
        <v>0</v>
      </c>
      <c r="U23" s="33"/>
    </row>
    <row r="24" spans="2:21" s="32" customFormat="1" ht="23.45" customHeight="1">
      <c r="B24" s="69" t="s">
        <v>201</v>
      </c>
      <c r="C24" s="47">
        <v>146</v>
      </c>
      <c r="D24" s="47">
        <v>52962</v>
      </c>
      <c r="E24" s="47">
        <v>1879</v>
      </c>
      <c r="F24" s="47">
        <v>1307183</v>
      </c>
      <c r="G24" s="55">
        <v>492</v>
      </c>
      <c r="H24" s="55">
        <v>11</v>
      </c>
      <c r="I24" s="55">
        <v>120</v>
      </c>
      <c r="J24" s="67"/>
      <c r="K24" s="55">
        <f t="shared" si="1"/>
        <v>623</v>
      </c>
      <c r="L24" s="55">
        <v>197</v>
      </c>
      <c r="M24" s="55">
        <v>21</v>
      </c>
      <c r="N24" s="55">
        <v>53560</v>
      </c>
      <c r="O24" s="68">
        <v>0.78600000000000003</v>
      </c>
      <c r="P24" s="68">
        <v>0.4</v>
      </c>
      <c r="Q24" s="67">
        <v>0</v>
      </c>
      <c r="R24" s="67">
        <v>0</v>
      </c>
      <c r="U24" s="33"/>
    </row>
    <row r="25" spans="2:21" s="32" customFormat="1" ht="23.45" customHeight="1">
      <c r="B25" s="69" t="s">
        <v>202</v>
      </c>
      <c r="C25" s="47">
        <v>211</v>
      </c>
      <c r="D25" s="47">
        <v>82018</v>
      </c>
      <c r="E25" s="47">
        <v>3019</v>
      </c>
      <c r="F25" s="47">
        <v>2133583</v>
      </c>
      <c r="G25" s="55">
        <v>852</v>
      </c>
      <c r="H25" s="55">
        <v>14</v>
      </c>
      <c r="I25" s="55">
        <v>211</v>
      </c>
      <c r="J25" s="67"/>
      <c r="K25" s="55">
        <f t="shared" si="1"/>
        <v>1077</v>
      </c>
      <c r="L25" s="55">
        <v>367</v>
      </c>
      <c r="M25" s="55">
        <v>37</v>
      </c>
      <c r="N25" s="55">
        <v>84405</v>
      </c>
      <c r="O25" s="68">
        <v>0.78</v>
      </c>
      <c r="P25" s="68">
        <v>0.43099999999999999</v>
      </c>
      <c r="Q25" s="67">
        <v>1</v>
      </c>
      <c r="R25" s="67">
        <v>400</v>
      </c>
      <c r="U25" s="33"/>
    </row>
    <row r="26" spans="2:21" s="32" customFormat="1" ht="23.45" customHeight="1">
      <c r="B26" s="69" t="s">
        <v>203</v>
      </c>
      <c r="C26" s="47">
        <v>276</v>
      </c>
      <c r="D26" s="47">
        <v>102090</v>
      </c>
      <c r="E26" s="47">
        <v>3938</v>
      </c>
      <c r="F26" s="47">
        <v>2768810</v>
      </c>
      <c r="G26" s="55">
        <v>1120</v>
      </c>
      <c r="H26" s="55">
        <v>20</v>
      </c>
      <c r="I26" s="55">
        <v>309</v>
      </c>
      <c r="J26" s="67"/>
      <c r="K26" s="55">
        <f t="shared" si="1"/>
        <v>1449</v>
      </c>
      <c r="L26" s="55">
        <v>493</v>
      </c>
      <c r="M26" s="55">
        <v>61</v>
      </c>
      <c r="N26" s="55">
        <v>103136</v>
      </c>
      <c r="O26" s="68">
        <v>0.69499999999999995</v>
      </c>
      <c r="P26" s="68">
        <v>0.44</v>
      </c>
      <c r="Q26" s="67">
        <v>0</v>
      </c>
      <c r="R26" s="67">
        <v>0</v>
      </c>
      <c r="U26" s="33"/>
    </row>
    <row r="27" spans="2:21" s="32" customFormat="1" ht="23.45" customHeight="1">
      <c r="B27" s="69" t="s">
        <v>204</v>
      </c>
      <c r="C27" s="47">
        <v>145</v>
      </c>
      <c r="D27" s="47">
        <v>51576</v>
      </c>
      <c r="E27" s="47">
        <v>3617</v>
      </c>
      <c r="F27" s="47">
        <v>2502699</v>
      </c>
      <c r="G27" s="55">
        <v>1885</v>
      </c>
      <c r="H27" s="55">
        <v>17</v>
      </c>
      <c r="I27" s="55">
        <v>1082</v>
      </c>
      <c r="J27" s="67"/>
      <c r="K27" s="55">
        <f t="shared" si="1"/>
        <v>2984</v>
      </c>
      <c r="L27" s="55">
        <v>804</v>
      </c>
      <c r="M27" s="55">
        <v>76</v>
      </c>
      <c r="N27" s="55">
        <v>161416</v>
      </c>
      <c r="O27" s="68">
        <v>0.65900000000000003</v>
      </c>
      <c r="P27" s="68">
        <v>0.42699999999999999</v>
      </c>
      <c r="Q27" s="67">
        <v>0</v>
      </c>
      <c r="R27" s="67">
        <v>0</v>
      </c>
      <c r="U27" s="33"/>
    </row>
    <row r="28" spans="2:21" s="32" customFormat="1" ht="23.45" customHeight="1">
      <c r="B28" s="69" t="s">
        <v>205</v>
      </c>
      <c r="C28" s="47">
        <v>164</v>
      </c>
      <c r="D28" s="47">
        <v>58703</v>
      </c>
      <c r="E28" s="47">
        <v>5486</v>
      </c>
      <c r="F28" s="47">
        <v>3775581</v>
      </c>
      <c r="G28" s="55">
        <v>2262</v>
      </c>
      <c r="H28" s="55">
        <v>25</v>
      </c>
      <c r="I28" s="55">
        <v>1701</v>
      </c>
      <c r="J28" s="67"/>
      <c r="K28" s="55">
        <f t="shared" si="1"/>
        <v>3988</v>
      </c>
      <c r="L28" s="55">
        <v>961</v>
      </c>
      <c r="M28" s="55">
        <v>81</v>
      </c>
      <c r="N28" s="55">
        <v>214839</v>
      </c>
      <c r="O28" s="68">
        <v>0.68600000000000005</v>
      </c>
      <c r="P28" s="68">
        <v>0.42499999999999999</v>
      </c>
      <c r="Q28" s="67">
        <v>0</v>
      </c>
      <c r="R28" s="67">
        <v>0</v>
      </c>
      <c r="U28" s="33"/>
    </row>
    <row r="29" spans="2:21" s="32" customFormat="1" ht="23.45" customHeight="1">
      <c r="B29" s="69" t="s">
        <v>206</v>
      </c>
      <c r="C29" s="47">
        <v>282</v>
      </c>
      <c r="D29" s="47">
        <v>112361</v>
      </c>
      <c r="E29" s="47">
        <v>7855</v>
      </c>
      <c r="F29" s="47">
        <v>5401320</v>
      </c>
      <c r="G29" s="55">
        <v>4003</v>
      </c>
      <c r="H29" s="55">
        <v>42</v>
      </c>
      <c r="I29" s="55">
        <v>2475</v>
      </c>
      <c r="J29" s="67"/>
      <c r="K29" s="55">
        <f t="shared" si="1"/>
        <v>6520</v>
      </c>
      <c r="L29" s="55">
        <v>1696</v>
      </c>
      <c r="M29" s="55">
        <v>137</v>
      </c>
      <c r="N29" s="55">
        <v>347131</v>
      </c>
      <c r="O29" s="68">
        <v>0.63800000000000001</v>
      </c>
      <c r="P29" s="68">
        <v>0.42399999999999999</v>
      </c>
      <c r="Q29" s="67">
        <v>1</v>
      </c>
      <c r="R29" s="67">
        <v>400</v>
      </c>
      <c r="U29" s="33"/>
    </row>
    <row r="30" spans="2:21" s="32" customFormat="1" ht="23.45" customHeight="1">
      <c r="B30" s="69" t="s">
        <v>207</v>
      </c>
      <c r="C30" s="47">
        <v>271</v>
      </c>
      <c r="D30" s="47">
        <v>105878</v>
      </c>
      <c r="E30" s="47">
        <v>4017</v>
      </c>
      <c r="F30" s="47">
        <v>2705083</v>
      </c>
      <c r="G30" s="55">
        <v>1935</v>
      </c>
      <c r="H30" s="55">
        <v>20</v>
      </c>
      <c r="I30" s="55">
        <v>707</v>
      </c>
      <c r="J30" s="67"/>
      <c r="K30" s="55">
        <f t="shared" si="1"/>
        <v>2662</v>
      </c>
      <c r="L30" s="55">
        <v>816</v>
      </c>
      <c r="M30" s="55">
        <v>79</v>
      </c>
      <c r="N30" s="55">
        <v>163853</v>
      </c>
      <c r="O30" s="68">
        <v>0.64300000000000002</v>
      </c>
      <c r="P30" s="68">
        <v>0.42199999999999999</v>
      </c>
      <c r="Q30" s="67">
        <v>0</v>
      </c>
      <c r="R30" s="67">
        <v>0</v>
      </c>
      <c r="U30" s="33"/>
    </row>
    <row r="31" spans="2:21" s="32" customFormat="1" ht="23.45" customHeight="1">
      <c r="B31" s="69" t="s">
        <v>208</v>
      </c>
      <c r="C31" s="47">
        <v>256</v>
      </c>
      <c r="D31" s="47">
        <v>102830</v>
      </c>
      <c r="E31" s="47">
        <v>3825</v>
      </c>
      <c r="F31" s="47">
        <v>2658252</v>
      </c>
      <c r="G31" s="55">
        <v>1482</v>
      </c>
      <c r="H31" s="55">
        <v>16</v>
      </c>
      <c r="I31" s="55">
        <v>637</v>
      </c>
      <c r="J31" s="67"/>
      <c r="K31" s="55">
        <f t="shared" si="1"/>
        <v>2135</v>
      </c>
      <c r="L31" s="55">
        <v>643</v>
      </c>
      <c r="M31" s="55">
        <v>66</v>
      </c>
      <c r="N31" s="55">
        <v>126995</v>
      </c>
      <c r="O31" s="68">
        <v>0.65900000000000003</v>
      </c>
      <c r="P31" s="68">
        <v>0.434</v>
      </c>
      <c r="Q31" s="67">
        <v>0</v>
      </c>
      <c r="R31" s="67">
        <v>0</v>
      </c>
      <c r="U31" s="33"/>
    </row>
    <row r="32" spans="2:21" s="32" customFormat="1" ht="23.45" customHeight="1">
      <c r="B32" s="69" t="s">
        <v>209</v>
      </c>
      <c r="C32" s="47">
        <v>343</v>
      </c>
      <c r="D32" s="47">
        <v>134977</v>
      </c>
      <c r="E32" s="47">
        <v>3792</v>
      </c>
      <c r="F32" s="47">
        <v>2568699</v>
      </c>
      <c r="G32" s="55">
        <v>942</v>
      </c>
      <c r="H32" s="55">
        <v>12</v>
      </c>
      <c r="I32" s="55">
        <v>296</v>
      </c>
      <c r="J32" s="67"/>
      <c r="K32" s="55">
        <f t="shared" si="1"/>
        <v>1250</v>
      </c>
      <c r="L32" s="55">
        <v>505</v>
      </c>
      <c r="M32" s="55">
        <v>23</v>
      </c>
      <c r="N32" s="55">
        <v>68763</v>
      </c>
      <c r="O32" s="68">
        <v>0.73799999999999999</v>
      </c>
      <c r="P32" s="68">
        <v>0.53600000000000003</v>
      </c>
      <c r="Q32" s="67">
        <v>0</v>
      </c>
      <c r="R32" s="67">
        <v>0</v>
      </c>
      <c r="U32" s="33"/>
    </row>
    <row r="33" spans="2:21" s="32" customFormat="1" ht="23.45" customHeight="1" thickBot="1">
      <c r="B33" s="455" t="s">
        <v>210</v>
      </c>
      <c r="C33" s="71">
        <v>320</v>
      </c>
      <c r="D33" s="71">
        <v>117196</v>
      </c>
      <c r="E33" s="71">
        <v>4717</v>
      </c>
      <c r="F33" s="71">
        <v>3242282</v>
      </c>
      <c r="G33" s="72">
        <v>1548</v>
      </c>
      <c r="H33" s="72">
        <v>16</v>
      </c>
      <c r="I33" s="72">
        <v>584</v>
      </c>
      <c r="J33" s="72"/>
      <c r="K33" s="72">
        <f t="shared" si="1"/>
        <v>2148</v>
      </c>
      <c r="L33" s="72">
        <v>756</v>
      </c>
      <c r="M33" s="72">
        <v>56</v>
      </c>
      <c r="N33" s="72">
        <v>120950</v>
      </c>
      <c r="O33" s="73">
        <v>0.73399999999999999</v>
      </c>
      <c r="P33" s="73">
        <v>0.48799999999999999</v>
      </c>
      <c r="Q33" s="74">
        <v>0</v>
      </c>
      <c r="R33" s="74">
        <v>0</v>
      </c>
      <c r="U33" s="33"/>
    </row>
    <row r="34" spans="2:21">
      <c r="B34" s="75" t="s">
        <v>360</v>
      </c>
      <c r="C34" s="75"/>
      <c r="D34" s="75"/>
      <c r="E34" s="75"/>
      <c r="F34" s="75"/>
      <c r="G34" s="75"/>
      <c r="H34" s="75"/>
      <c r="I34" s="64"/>
      <c r="J34" s="64"/>
      <c r="K34" s="64"/>
      <c r="L34" s="64"/>
      <c r="M34" s="64"/>
      <c r="N34" s="64"/>
      <c r="O34" s="64"/>
      <c r="P34" s="64"/>
      <c r="Q34" s="64"/>
      <c r="R34" s="64"/>
    </row>
    <row r="35" spans="2:21">
      <c r="B35" s="66" t="s">
        <v>361</v>
      </c>
      <c r="C35" s="66"/>
      <c r="D35" s="66"/>
      <c r="E35" s="66"/>
      <c r="F35" s="66"/>
      <c r="G35" s="66"/>
      <c r="H35" s="66"/>
      <c r="I35" s="47"/>
      <c r="J35" s="64"/>
      <c r="K35" s="47"/>
      <c r="L35" s="47"/>
      <c r="M35" s="47"/>
      <c r="N35" s="47"/>
      <c r="O35" s="47"/>
      <c r="P35" s="47"/>
      <c r="Q35" s="47"/>
      <c r="R35" s="47"/>
    </row>
    <row r="36" spans="2:21">
      <c r="B36" s="66" t="s">
        <v>378</v>
      </c>
      <c r="C36" s="66"/>
      <c r="D36" s="66"/>
      <c r="E36" s="66"/>
      <c r="F36" s="66"/>
      <c r="G36" s="66"/>
      <c r="H36" s="66"/>
      <c r="I36" s="47"/>
      <c r="J36" s="64"/>
      <c r="K36" s="47"/>
      <c r="L36" s="47"/>
      <c r="M36" s="47"/>
      <c r="N36" s="47"/>
      <c r="O36" s="47"/>
      <c r="P36" s="47"/>
      <c r="Q36" s="47"/>
      <c r="R36" s="47"/>
    </row>
    <row r="37" spans="2:21">
      <c r="B37" s="66" t="s">
        <v>274</v>
      </c>
      <c r="C37" s="66"/>
      <c r="D37" s="66"/>
      <c r="E37" s="66"/>
      <c r="F37" s="66"/>
      <c r="G37" s="66"/>
      <c r="H37" s="66"/>
      <c r="I37" s="47"/>
      <c r="J37" s="64"/>
      <c r="K37" s="47"/>
      <c r="L37" s="47"/>
      <c r="M37" s="47"/>
      <c r="N37" s="47"/>
      <c r="O37" s="47"/>
      <c r="P37" s="47"/>
      <c r="Q37" s="47"/>
      <c r="R37" s="47"/>
    </row>
    <row r="38" spans="2:21">
      <c r="B38" s="207"/>
      <c r="C38" s="19"/>
      <c r="D38" s="207"/>
      <c r="E38" s="207"/>
      <c r="F38" s="207"/>
      <c r="G38" s="207"/>
      <c r="H38" s="207"/>
      <c r="I38" s="207"/>
      <c r="P38" s="207"/>
      <c r="R38" s="207"/>
    </row>
    <row r="39" spans="2:21">
      <c r="B39" s="207"/>
      <c r="C39" s="207"/>
      <c r="D39" s="207"/>
      <c r="E39" s="207"/>
      <c r="F39" s="207"/>
      <c r="G39" s="207"/>
      <c r="H39" s="207"/>
      <c r="I39" s="207"/>
      <c r="P39" s="207"/>
      <c r="R39" s="207"/>
    </row>
    <row r="40" spans="2:21">
      <c r="B40" s="207"/>
      <c r="C40" s="207"/>
      <c r="D40" s="207"/>
      <c r="E40" s="207"/>
      <c r="F40" s="207"/>
      <c r="G40" s="207"/>
      <c r="H40" s="207"/>
      <c r="I40" s="207"/>
      <c r="P40" s="207"/>
      <c r="R40" s="207"/>
    </row>
    <row r="41" spans="2:21">
      <c r="B41" s="207"/>
      <c r="C41" s="207"/>
      <c r="D41" s="207"/>
      <c r="E41" s="207"/>
      <c r="F41" s="207"/>
      <c r="G41" s="207"/>
      <c r="H41" s="207"/>
      <c r="I41" s="207"/>
      <c r="P41" s="207"/>
      <c r="R41" s="207"/>
    </row>
  </sheetData>
  <mergeCells count="16">
    <mergeCell ref="B2:I2"/>
    <mergeCell ref="B4:B6"/>
    <mergeCell ref="R5:R6"/>
    <mergeCell ref="Q5:Q6"/>
    <mergeCell ref="K5:K6"/>
    <mergeCell ref="L5:L6"/>
    <mergeCell ref="M5:M6"/>
    <mergeCell ref="G5:H5"/>
    <mergeCell ref="D5:D6"/>
    <mergeCell ref="C5:C6"/>
    <mergeCell ref="E5:E6"/>
    <mergeCell ref="F5:F6"/>
    <mergeCell ref="N4:N6"/>
    <mergeCell ref="P4:P6"/>
    <mergeCell ref="O4:O6"/>
    <mergeCell ref="I5:I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in="1" max="7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Normal="100" zoomScaleSheetLayoutView="100" workbookViewId="0">
      <selection activeCell="B2" sqref="B2:J2"/>
    </sheetView>
  </sheetViews>
  <sheetFormatPr defaultColWidth="14.625" defaultRowHeight="13.5"/>
  <cols>
    <col min="1" max="1" width="14.625" style="19"/>
    <col min="2" max="2" width="16.875" style="19" customWidth="1"/>
    <col min="3" max="10" width="9.625" style="19" customWidth="1"/>
    <col min="11" max="11" width="13.375" style="19" customWidth="1"/>
    <col min="12" max="12" width="12.125" style="19" customWidth="1"/>
    <col min="13" max="16384" width="14.625" style="19"/>
  </cols>
  <sheetData>
    <row r="1" spans="1:10">
      <c r="B1" s="184"/>
      <c r="C1" s="184"/>
      <c r="D1" s="184"/>
      <c r="E1" s="184"/>
      <c r="F1" s="184"/>
      <c r="G1" s="184"/>
      <c r="H1" s="184"/>
      <c r="I1" s="184"/>
      <c r="J1" s="184"/>
    </row>
    <row r="2" spans="1:10" ht="21" customHeight="1">
      <c r="A2" s="34"/>
      <c r="B2" s="757" t="s">
        <v>521</v>
      </c>
      <c r="C2" s="757"/>
      <c r="D2" s="757"/>
      <c r="E2" s="757"/>
      <c r="F2" s="757"/>
      <c r="G2" s="757"/>
      <c r="H2" s="757"/>
      <c r="I2" s="757"/>
      <c r="J2" s="757"/>
    </row>
    <row r="3" spans="1:10" ht="19.5" customHeight="1" thickBot="1">
      <c r="B3" s="456"/>
      <c r="C3" s="456"/>
      <c r="D3" s="456"/>
      <c r="E3" s="456"/>
      <c r="F3" s="456"/>
      <c r="G3" s="456"/>
      <c r="H3" s="456"/>
      <c r="I3" s="456"/>
      <c r="J3" s="456"/>
    </row>
    <row r="4" spans="1:10" s="31" customFormat="1" ht="23.25" customHeight="1">
      <c r="B4" s="758" t="s">
        <v>106</v>
      </c>
      <c r="C4" s="760" t="s">
        <v>221</v>
      </c>
      <c r="D4" s="761"/>
      <c r="E4" s="761"/>
      <c r="F4" s="762"/>
      <c r="G4" s="760" t="s">
        <v>222</v>
      </c>
      <c r="H4" s="761"/>
      <c r="I4" s="761"/>
      <c r="J4" s="761"/>
    </row>
    <row r="5" spans="1:10" s="31" customFormat="1" ht="23.25" customHeight="1">
      <c r="B5" s="759"/>
      <c r="C5" s="457" t="s">
        <v>241</v>
      </c>
      <c r="D5" s="457" t="s">
        <v>223</v>
      </c>
      <c r="E5" s="457" t="s">
        <v>10</v>
      </c>
      <c r="F5" s="457" t="s">
        <v>224</v>
      </c>
      <c r="G5" s="457" t="s">
        <v>241</v>
      </c>
      <c r="H5" s="457" t="s">
        <v>223</v>
      </c>
      <c r="I5" s="457" t="s">
        <v>10</v>
      </c>
      <c r="J5" s="457" t="s">
        <v>224</v>
      </c>
    </row>
    <row r="6" spans="1:10" ht="23.25" customHeight="1">
      <c r="B6" s="458" t="s">
        <v>522</v>
      </c>
      <c r="C6" s="459">
        <v>1073.7611826503687</v>
      </c>
      <c r="D6" s="459">
        <v>30.451464698223152</v>
      </c>
      <c r="E6" s="459">
        <v>867.42265591349928</v>
      </c>
      <c r="F6" s="459">
        <v>175.88706203864606</v>
      </c>
      <c r="G6" s="460">
        <v>27855.806592686105</v>
      </c>
      <c r="H6" s="460">
        <v>482546.11907394161</v>
      </c>
      <c r="I6" s="460">
        <v>14609.455169595469</v>
      </c>
      <c r="J6" s="460">
        <v>14461.98080890818</v>
      </c>
    </row>
    <row r="7" spans="1:10" ht="23.25" customHeight="1">
      <c r="B7" s="458">
        <v>26</v>
      </c>
      <c r="C7" s="459">
        <v>1085.7801447026341</v>
      </c>
      <c r="D7" s="459">
        <v>30.378484048449184</v>
      </c>
      <c r="E7" s="459">
        <v>874.4220963743727</v>
      </c>
      <c r="F7" s="459">
        <v>180.97956427981217</v>
      </c>
      <c r="G7" s="460">
        <v>27814.242594360221</v>
      </c>
      <c r="H7" s="460">
        <v>486898.5922811557</v>
      </c>
      <c r="I7" s="460">
        <v>14676.608812469822</v>
      </c>
      <c r="J7" s="460">
        <v>14230.115951793006</v>
      </c>
    </row>
    <row r="8" spans="1:10" ht="23.25" customHeight="1">
      <c r="B8" s="458">
        <v>27</v>
      </c>
      <c r="C8" s="459">
        <v>1101.7759506039376</v>
      </c>
      <c r="D8" s="459">
        <v>30.894368100455296</v>
      </c>
      <c r="E8" s="459">
        <v>885.82046111307454</v>
      </c>
      <c r="F8" s="459">
        <v>185.06112139040769</v>
      </c>
      <c r="G8" s="460">
        <v>28353.043012254104</v>
      </c>
      <c r="H8" s="460">
        <v>498304.2621378823</v>
      </c>
      <c r="I8" s="460">
        <v>14949.782000100919</v>
      </c>
      <c r="J8" s="460">
        <v>14055.263538960584</v>
      </c>
    </row>
    <row r="9" spans="1:10" ht="23.25" customHeight="1">
      <c r="B9" s="461" t="s">
        <v>324</v>
      </c>
      <c r="C9" s="462">
        <v>1122.3269383785696</v>
      </c>
      <c r="D9" s="459">
        <v>28.92228803819291</v>
      </c>
      <c r="E9" s="459">
        <v>896.14888161966223</v>
      </c>
      <c r="F9" s="459">
        <v>197.25576872071434</v>
      </c>
      <c r="G9" s="460">
        <v>27358.587154893718</v>
      </c>
      <c r="H9" s="460">
        <v>510508.27712905791</v>
      </c>
      <c r="I9" s="460">
        <v>14790.227744925684</v>
      </c>
      <c r="J9" s="460">
        <v>13616.665752344072</v>
      </c>
    </row>
    <row r="10" spans="1:10" ht="23.25" customHeight="1">
      <c r="B10" s="461" t="s">
        <v>325</v>
      </c>
      <c r="C10" s="462">
        <v>1131.5516922507861</v>
      </c>
      <c r="D10" s="459">
        <v>30.583811109056164</v>
      </c>
      <c r="E10" s="459">
        <v>901.89260834720426</v>
      </c>
      <c r="F10" s="459">
        <v>199.0752727945256</v>
      </c>
      <c r="G10" s="460">
        <v>27732.94191196901</v>
      </c>
      <c r="H10" s="460">
        <v>507492.77665793186</v>
      </c>
      <c r="I10" s="460">
        <v>14429.326297369716</v>
      </c>
      <c r="J10" s="460">
        <v>14298.568376068377</v>
      </c>
    </row>
    <row r="11" spans="1:10" ht="23.25" customHeight="1">
      <c r="B11" s="461" t="s">
        <v>326</v>
      </c>
      <c r="C11" s="462">
        <v>1135.0986390969513</v>
      </c>
      <c r="D11" s="459">
        <v>34.275767486021728</v>
      </c>
      <c r="E11" s="459">
        <v>900.31648908112663</v>
      </c>
      <c r="F11" s="459">
        <v>200.50638252980269</v>
      </c>
      <c r="G11" s="460">
        <v>29261.841871445034</v>
      </c>
      <c r="H11" s="460">
        <v>508129.89350569405</v>
      </c>
      <c r="I11" s="460">
        <v>14346.497509989336</v>
      </c>
      <c r="J11" s="460">
        <v>14374.338103756709</v>
      </c>
    </row>
    <row r="12" spans="1:10" ht="23.25" customHeight="1">
      <c r="B12" s="461" t="s">
        <v>327</v>
      </c>
      <c r="C12" s="462">
        <v>1101.2744019000174</v>
      </c>
      <c r="D12" s="459">
        <v>31.871632972252794</v>
      </c>
      <c r="E12" s="459">
        <v>877.79644326015182</v>
      </c>
      <c r="F12" s="459">
        <v>191.60632566761282</v>
      </c>
      <c r="G12" s="460">
        <v>28428.23156754141</v>
      </c>
      <c r="H12" s="460">
        <v>470559.51072337333</v>
      </c>
      <c r="I12" s="460">
        <v>15350.868583948157</v>
      </c>
      <c r="J12" s="460">
        <v>14795.15796474892</v>
      </c>
    </row>
    <row r="13" spans="1:10" ht="23.25" customHeight="1">
      <c r="B13" s="461" t="s">
        <v>328</v>
      </c>
      <c r="C13" s="462">
        <v>1108.433734939759</v>
      </c>
      <c r="D13" s="459">
        <v>36.897590361445779</v>
      </c>
      <c r="E13" s="459">
        <v>851.20481927710841</v>
      </c>
      <c r="F13" s="459">
        <v>220.33132530120483</v>
      </c>
      <c r="G13" s="460">
        <v>30283.222826086956</v>
      </c>
      <c r="H13" s="460">
        <v>509529.36734693876</v>
      </c>
      <c r="I13" s="460">
        <v>13685.158351026186</v>
      </c>
      <c r="J13" s="460">
        <v>14149.904306220096</v>
      </c>
    </row>
    <row r="14" spans="1:10" ht="23.25" customHeight="1">
      <c r="B14" s="461" t="s">
        <v>329</v>
      </c>
      <c r="C14" s="462">
        <v>1105.6650246305419</v>
      </c>
      <c r="D14" s="459">
        <v>23.645320197044335</v>
      </c>
      <c r="E14" s="459">
        <v>899.01477832512319</v>
      </c>
      <c r="F14" s="459">
        <v>183.00492610837438</v>
      </c>
      <c r="G14" s="460">
        <v>22323.299175762975</v>
      </c>
      <c r="H14" s="460">
        <v>443598.64583333331</v>
      </c>
      <c r="I14" s="460">
        <v>12895.04109589041</v>
      </c>
      <c r="J14" s="460">
        <v>14208.506056527591</v>
      </c>
    </row>
    <row r="15" spans="1:10" ht="23.25" customHeight="1">
      <c r="B15" s="461" t="s">
        <v>330</v>
      </c>
      <c r="C15" s="462">
        <v>1161.0644257703082</v>
      </c>
      <c r="D15" s="459">
        <v>35.574229691876752</v>
      </c>
      <c r="E15" s="459">
        <v>949.57983193277312</v>
      </c>
      <c r="F15" s="459">
        <v>175.91036414565826</v>
      </c>
      <c r="G15" s="460">
        <v>24364.957780458382</v>
      </c>
      <c r="H15" s="460">
        <v>409172.6377952756</v>
      </c>
      <c r="I15" s="460">
        <v>11772.864306784661</v>
      </c>
      <c r="J15" s="460">
        <v>14518.813694267516</v>
      </c>
    </row>
    <row r="16" spans="1:10" ht="23.25" customHeight="1">
      <c r="B16" s="461" t="s">
        <v>331</v>
      </c>
      <c r="C16" s="462">
        <v>1155.7625721352019</v>
      </c>
      <c r="D16" s="459">
        <v>27.172300082440231</v>
      </c>
      <c r="E16" s="459">
        <v>934.14674361088214</v>
      </c>
      <c r="F16" s="459">
        <v>194.44352844187964</v>
      </c>
      <c r="G16" s="460">
        <v>26578.866984321725</v>
      </c>
      <c r="H16" s="460">
        <v>535085.57888349518</v>
      </c>
      <c r="I16" s="460">
        <v>14675.994510731432</v>
      </c>
      <c r="J16" s="460">
        <v>12701.997795302297</v>
      </c>
    </row>
    <row r="17" spans="2:10" ht="23.25" customHeight="1">
      <c r="B17" s="461" t="s">
        <v>332</v>
      </c>
      <c r="C17" s="462">
        <v>1140.8149632598529</v>
      </c>
      <c r="D17" s="459">
        <v>46.225784903139612</v>
      </c>
      <c r="E17" s="459">
        <v>884.23513694054782</v>
      </c>
      <c r="F17" s="459">
        <v>210.35404141616567</v>
      </c>
      <c r="G17" s="460">
        <v>32743.712378498654</v>
      </c>
      <c r="H17" s="460">
        <v>460280.98265895952</v>
      </c>
      <c r="I17" s="460">
        <v>14665.733172168921</v>
      </c>
      <c r="J17" s="460">
        <v>14783.223245474754</v>
      </c>
    </row>
    <row r="18" spans="2:10" ht="23.25" customHeight="1">
      <c r="B18" s="461" t="s">
        <v>333</v>
      </c>
      <c r="C18" s="462">
        <v>1078.7857641311932</v>
      </c>
      <c r="D18" s="459">
        <v>47.732030704815074</v>
      </c>
      <c r="E18" s="459">
        <v>878.92533147243535</v>
      </c>
      <c r="F18" s="459">
        <v>152.12840195394278</v>
      </c>
      <c r="G18" s="460">
        <v>34720.944951161138</v>
      </c>
      <c r="H18" s="460">
        <v>504192.28070175438</v>
      </c>
      <c r="I18" s="460">
        <v>12547.417070265979</v>
      </c>
      <c r="J18" s="460">
        <v>15526.995412844037</v>
      </c>
    </row>
    <row r="19" spans="2:10" ht="23.25" customHeight="1">
      <c r="B19" s="461" t="s">
        <v>334</v>
      </c>
      <c r="C19" s="462">
        <v>1107.6620825147347</v>
      </c>
      <c r="D19" s="459">
        <v>26.101599775470106</v>
      </c>
      <c r="E19" s="459">
        <v>885.32135840583771</v>
      </c>
      <c r="F19" s="459">
        <v>196.2391243334269</v>
      </c>
      <c r="G19" s="460">
        <v>24968.675670197132</v>
      </c>
      <c r="H19" s="460">
        <v>507796.19247311825</v>
      </c>
      <c r="I19" s="460">
        <v>13469.347736495054</v>
      </c>
      <c r="J19" s="460">
        <v>12626.743421052632</v>
      </c>
    </row>
    <row r="20" spans="2:10" ht="23.25" customHeight="1">
      <c r="B20" s="461" t="s">
        <v>335</v>
      </c>
      <c r="C20" s="462">
        <v>1124.6321177223288</v>
      </c>
      <c r="D20" s="459">
        <v>26.466197483471955</v>
      </c>
      <c r="E20" s="459">
        <v>893.47408829174674</v>
      </c>
      <c r="F20" s="459">
        <v>204.69183194711027</v>
      </c>
      <c r="G20" s="460">
        <v>25584.004816626843</v>
      </c>
      <c r="H20" s="460">
        <v>524907.78404512489</v>
      </c>
      <c r="I20" s="460">
        <v>13821.516171380834</v>
      </c>
      <c r="J20" s="460">
        <v>12365.485517816212</v>
      </c>
    </row>
    <row r="21" spans="2:10" ht="23.25" customHeight="1">
      <c r="B21" s="461" t="s">
        <v>336</v>
      </c>
      <c r="C21" s="462">
        <v>1108.8478175383407</v>
      </c>
      <c r="D21" s="459">
        <v>24.629702451173156</v>
      </c>
      <c r="E21" s="459">
        <v>909.25416175121256</v>
      </c>
      <c r="F21" s="459">
        <v>174.96395333595493</v>
      </c>
      <c r="G21" s="460">
        <v>24593.51219944677</v>
      </c>
      <c r="H21" s="460">
        <v>480637.63171899947</v>
      </c>
      <c r="I21" s="460">
        <v>14360.902460824311</v>
      </c>
      <c r="J21" s="460">
        <v>13573.025172310459</v>
      </c>
    </row>
    <row r="22" spans="2:10" ht="23.25" customHeight="1">
      <c r="B22" s="461" t="s">
        <v>337</v>
      </c>
      <c r="C22" s="462">
        <v>1113.3664733499033</v>
      </c>
      <c r="D22" s="459">
        <v>33.112399889533279</v>
      </c>
      <c r="E22" s="459">
        <v>909.00303783485231</v>
      </c>
      <c r="F22" s="459">
        <v>171.25103562551783</v>
      </c>
      <c r="G22" s="460">
        <v>28942.985588490636</v>
      </c>
      <c r="H22" s="460">
        <v>508043.66305254376</v>
      </c>
      <c r="I22" s="460">
        <v>14340.420233935896</v>
      </c>
      <c r="J22" s="460">
        <v>13816.671504596034</v>
      </c>
    </row>
    <row r="23" spans="2:10" ht="23.25" customHeight="1">
      <c r="B23" s="461" t="s">
        <v>338</v>
      </c>
      <c r="C23" s="462">
        <v>1164.0378548895899</v>
      </c>
      <c r="D23" s="459">
        <v>30.189274447949526</v>
      </c>
      <c r="E23" s="459">
        <v>960.18927444794963</v>
      </c>
      <c r="F23" s="459">
        <v>173.65930599369085</v>
      </c>
      <c r="G23" s="460">
        <v>28078.90406504065</v>
      </c>
      <c r="H23" s="460">
        <v>478580.81504702196</v>
      </c>
      <c r="I23" s="460">
        <v>16529.588343517971</v>
      </c>
      <c r="J23" s="460">
        <v>13620.728428701181</v>
      </c>
    </row>
    <row r="24" spans="2:10" ht="23.25" customHeight="1">
      <c r="B24" s="461" t="s">
        <v>339</v>
      </c>
      <c r="C24" s="462">
        <v>1142.6257038427345</v>
      </c>
      <c r="D24" s="459">
        <v>34.179591030326975</v>
      </c>
      <c r="E24" s="459">
        <v>936.28371036254077</v>
      </c>
      <c r="F24" s="459">
        <v>172.16240244986665</v>
      </c>
      <c r="G24" s="460">
        <v>31251.115494345886</v>
      </c>
      <c r="H24" s="460">
        <v>515723.58583815029</v>
      </c>
      <c r="I24" s="460">
        <v>16547.51550960118</v>
      </c>
      <c r="J24" s="460">
        <v>15031.954326371357</v>
      </c>
    </row>
    <row r="25" spans="2:10" ht="23.25" customHeight="1">
      <c r="B25" s="461" t="s">
        <v>340</v>
      </c>
      <c r="C25" s="462">
        <v>1128.4764877655825</v>
      </c>
      <c r="D25" s="459">
        <v>29.93656227973014</v>
      </c>
      <c r="E25" s="459">
        <v>938.41506394119415</v>
      </c>
      <c r="F25" s="459">
        <v>160.12486154465816</v>
      </c>
      <c r="G25" s="460">
        <v>29652.817264363919</v>
      </c>
      <c r="H25" s="460">
        <v>494028.22805247223</v>
      </c>
      <c r="I25" s="460">
        <v>17258.997424726913</v>
      </c>
      <c r="J25" s="460">
        <v>15468.535404351655</v>
      </c>
    </row>
    <row r="26" spans="2:10" ht="23.25" customHeight="1">
      <c r="B26" s="461" t="s">
        <v>341</v>
      </c>
      <c r="C26" s="462">
        <v>1103.6787336948557</v>
      </c>
      <c r="D26" s="459">
        <v>41.066979334603545</v>
      </c>
      <c r="E26" s="459">
        <v>885.09453319654108</v>
      </c>
      <c r="F26" s="459">
        <v>177.51722116371099</v>
      </c>
      <c r="G26" s="460">
        <v>33929.222750451503</v>
      </c>
      <c r="H26" s="460">
        <v>489127.86224125623</v>
      </c>
      <c r="I26" s="460">
        <v>16690.148368935254</v>
      </c>
      <c r="J26" s="460">
        <v>14576.606671070012</v>
      </c>
    </row>
    <row r="27" spans="2:10" ht="23.25" customHeight="1">
      <c r="B27" s="461" t="s">
        <v>342</v>
      </c>
      <c r="C27" s="462">
        <v>1038.5054735840076</v>
      </c>
      <c r="D27" s="459">
        <v>48.231001110582262</v>
      </c>
      <c r="E27" s="459">
        <v>842.13866412819289</v>
      </c>
      <c r="F27" s="459">
        <v>148.13580834523242</v>
      </c>
      <c r="G27" s="460">
        <v>36962.975418977345</v>
      </c>
      <c r="H27" s="460">
        <v>464805.57664473687</v>
      </c>
      <c r="I27" s="460">
        <v>16399.614826676716</v>
      </c>
      <c r="J27" s="460">
        <v>14564.097033308342</v>
      </c>
    </row>
    <row r="28" spans="2:10" ht="23.25" customHeight="1">
      <c r="B28" s="461" t="s">
        <v>343</v>
      </c>
      <c r="C28" s="462">
        <v>1048.9297945205478</v>
      </c>
      <c r="D28" s="459">
        <v>46.361301369863014</v>
      </c>
      <c r="E28" s="459">
        <v>857.49143835616439</v>
      </c>
      <c r="F28" s="459">
        <v>145.07705479452056</v>
      </c>
      <c r="G28" s="460">
        <v>33572.935150797864</v>
      </c>
      <c r="H28" s="460">
        <v>438463.62880886428</v>
      </c>
      <c r="I28" s="460">
        <v>14826.359143327842</v>
      </c>
      <c r="J28" s="460">
        <v>14988.114488049572</v>
      </c>
    </row>
    <row r="29" spans="2:10" ht="23.25" customHeight="1">
      <c r="B29" s="461" t="s">
        <v>344</v>
      </c>
      <c r="C29" s="462">
        <v>1149.9777876499334</v>
      </c>
      <c r="D29" s="459">
        <v>36.339404709018211</v>
      </c>
      <c r="E29" s="459">
        <v>941.1816970235451</v>
      </c>
      <c r="F29" s="459">
        <v>172.45668591737007</v>
      </c>
      <c r="G29" s="460">
        <v>30328.135285482502</v>
      </c>
      <c r="H29" s="460">
        <v>503781.33251833741</v>
      </c>
      <c r="I29" s="460">
        <v>14525.271877655056</v>
      </c>
      <c r="J29" s="460">
        <v>16807.977846470891</v>
      </c>
    </row>
    <row r="30" spans="2:10" ht="23.25" customHeight="1">
      <c r="B30" s="461" t="s">
        <v>345</v>
      </c>
      <c r="C30" s="462">
        <v>961.08019639934525</v>
      </c>
      <c r="D30" s="459">
        <v>39.607201309328971</v>
      </c>
      <c r="E30" s="459">
        <v>750.57283142389531</v>
      </c>
      <c r="F30" s="459">
        <v>170.9001636661211</v>
      </c>
      <c r="G30" s="460">
        <v>34555.467320595344</v>
      </c>
      <c r="H30" s="460">
        <v>475077.2181818182</v>
      </c>
      <c r="I30" s="460">
        <v>16124.775054513737</v>
      </c>
      <c r="J30" s="460">
        <v>13407.115495115879</v>
      </c>
    </row>
    <row r="31" spans="2:10" ht="23.25" customHeight="1">
      <c r="B31" s="461" t="s">
        <v>346</v>
      </c>
      <c r="C31" s="462">
        <v>1086.3251879699249</v>
      </c>
      <c r="D31" s="459">
        <v>37.31203007518797</v>
      </c>
      <c r="E31" s="459">
        <v>916.02443609022566</v>
      </c>
      <c r="F31" s="459">
        <v>132.98872180451127</v>
      </c>
      <c r="G31" s="460">
        <v>31380.896742656918</v>
      </c>
      <c r="H31" s="460">
        <v>480562.12846347608</v>
      </c>
      <c r="I31" s="460">
        <v>15368.973477658647</v>
      </c>
      <c r="J31" s="460">
        <v>15646.098939929328</v>
      </c>
    </row>
    <row r="32" spans="2:10" ht="23.25" customHeight="1">
      <c r="B32" s="461" t="s">
        <v>347</v>
      </c>
      <c r="C32" s="462">
        <v>1079.1039895356444</v>
      </c>
      <c r="D32" s="459">
        <v>35.840418574231528</v>
      </c>
      <c r="E32" s="459">
        <v>863.99607586657953</v>
      </c>
      <c r="F32" s="459">
        <v>179.26749509483321</v>
      </c>
      <c r="G32" s="460">
        <v>30301.004272856753</v>
      </c>
      <c r="H32" s="460">
        <v>493131.83394160582</v>
      </c>
      <c r="I32" s="460">
        <v>14492.26864993755</v>
      </c>
      <c r="J32" s="460">
        <v>13960.25538124772</v>
      </c>
    </row>
    <row r="33" spans="2:10" ht="23.25" customHeight="1">
      <c r="B33" s="461" t="s">
        <v>348</v>
      </c>
      <c r="C33" s="462">
        <v>880.06681514476611</v>
      </c>
      <c r="D33" s="459">
        <v>11.414253897550111</v>
      </c>
      <c r="E33" s="459">
        <v>671.77060133630289</v>
      </c>
      <c r="F33" s="459">
        <v>196.88195991091314</v>
      </c>
      <c r="G33" s="460">
        <v>19426.736049601419</v>
      </c>
      <c r="H33" s="460">
        <v>514818.34146341466</v>
      </c>
      <c r="I33" s="460">
        <v>13202.298383754662</v>
      </c>
      <c r="J33" s="460">
        <v>11944.428733031675</v>
      </c>
    </row>
    <row r="34" spans="2:10" ht="23.25" customHeight="1" thickBot="1">
      <c r="B34" s="463" t="s">
        <v>349</v>
      </c>
      <c r="C34" s="464">
        <v>907.80523388346865</v>
      </c>
      <c r="D34" s="465">
        <v>16.613476794018421</v>
      </c>
      <c r="E34" s="465">
        <v>733.24519011580196</v>
      </c>
      <c r="F34" s="465">
        <v>157.9465669736482</v>
      </c>
      <c r="G34" s="234">
        <v>22134.340853162448</v>
      </c>
      <c r="H34" s="234">
        <v>521864.38693743141</v>
      </c>
      <c r="I34" s="234">
        <v>12564.540172853323</v>
      </c>
      <c r="J34" s="234">
        <v>13997.138321210023</v>
      </c>
    </row>
    <row r="35" spans="2:10" ht="13.5" customHeight="1">
      <c r="B35" s="756" t="s">
        <v>107</v>
      </c>
      <c r="C35" s="756"/>
      <c r="D35" s="756"/>
      <c r="E35" s="756"/>
      <c r="F35" s="756"/>
      <c r="G35" s="756"/>
      <c r="H35" s="756"/>
      <c r="I35" s="756"/>
      <c r="J35" s="756"/>
    </row>
    <row r="36" spans="2:10" ht="13.5" customHeight="1">
      <c r="B36" s="756" t="s">
        <v>506</v>
      </c>
      <c r="C36" s="756"/>
      <c r="D36" s="756"/>
      <c r="E36" s="756"/>
      <c r="F36" s="756"/>
      <c r="G36" s="756"/>
      <c r="H36" s="756"/>
      <c r="I36" s="756"/>
      <c r="J36" s="756"/>
    </row>
  </sheetData>
  <mergeCells count="6">
    <mergeCell ref="B36:J36"/>
    <mergeCell ref="B35:J35"/>
    <mergeCell ref="B2:J2"/>
    <mergeCell ref="B4:B5"/>
    <mergeCell ref="G4:J4"/>
    <mergeCell ref="C4:F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8"/>
  <sheetViews>
    <sheetView showGridLines="0" zoomScaleNormal="100" zoomScaleSheetLayoutView="100" workbookViewId="0">
      <selection activeCell="B2" sqref="B2:L2"/>
    </sheetView>
  </sheetViews>
  <sheetFormatPr defaultColWidth="16.875" defaultRowHeight="13.5"/>
  <cols>
    <col min="1" max="1" width="16.875" style="3"/>
    <col min="2" max="2" width="12.125" style="3" customWidth="1"/>
    <col min="3" max="12" width="8.125" style="3" customWidth="1"/>
    <col min="13" max="13" width="0.5" style="2" customWidth="1"/>
    <col min="14" max="14" width="6.5" style="3" customWidth="1"/>
    <col min="15" max="15" width="7.375" style="3" customWidth="1"/>
    <col min="16" max="16" width="6.5" style="2" customWidth="1"/>
    <col min="17" max="17" width="8.625" style="3" customWidth="1"/>
    <col min="18" max="18" width="6.5" style="3" customWidth="1"/>
    <col min="19" max="19" width="7.25" style="3" customWidth="1"/>
    <col min="20" max="20" width="6.25" style="3" customWidth="1"/>
    <col min="21" max="21" width="6.875" style="3" customWidth="1"/>
    <col min="22" max="22" width="6.25" style="3" customWidth="1"/>
    <col min="23" max="23" width="6.875" style="3" customWidth="1"/>
    <col min="24" max="24" width="5.625" style="3" customWidth="1"/>
    <col min="25" max="25" width="6.875" style="3" customWidth="1"/>
    <col min="26" max="26" width="6.125" style="3" customWidth="1"/>
    <col min="27" max="27" width="6.625" style="3" customWidth="1"/>
    <col min="28" max="16384" width="16.875" style="3"/>
  </cols>
  <sheetData>
    <row r="2" spans="1:27" s="1" customFormat="1" ht="21">
      <c r="A2" s="5"/>
      <c r="B2" s="468" t="s">
        <v>441</v>
      </c>
      <c r="C2" s="468"/>
      <c r="D2" s="468"/>
      <c r="E2" s="468"/>
      <c r="F2" s="468"/>
      <c r="G2" s="468"/>
      <c r="H2" s="468"/>
      <c r="I2" s="468"/>
      <c r="J2" s="468"/>
      <c r="K2" s="468"/>
      <c r="L2" s="468"/>
      <c r="M2" s="216"/>
      <c r="N2" s="116"/>
      <c r="O2" s="117"/>
      <c r="P2" s="216"/>
      <c r="Q2" s="117"/>
      <c r="R2" s="116"/>
      <c r="S2" s="117"/>
      <c r="T2" s="117"/>
      <c r="U2" s="117"/>
      <c r="V2" s="117"/>
      <c r="W2" s="114"/>
      <c r="X2" s="114"/>
      <c r="Y2" s="216"/>
      <c r="Z2" s="216"/>
      <c r="AA2" s="216"/>
    </row>
    <row r="3" spans="1:27" ht="15" customHeight="1" thickBot="1">
      <c r="B3" s="192"/>
      <c r="C3" s="192"/>
      <c r="D3" s="192"/>
      <c r="E3" s="192"/>
      <c r="F3" s="192"/>
      <c r="G3" s="192"/>
      <c r="H3" s="192"/>
      <c r="I3" s="192"/>
      <c r="J3" s="192"/>
      <c r="K3" s="192"/>
      <c r="L3" s="192"/>
      <c r="M3" s="192"/>
      <c r="N3" s="192"/>
      <c r="O3" s="192"/>
      <c r="P3" s="192"/>
      <c r="Q3" s="192"/>
      <c r="R3" s="192"/>
      <c r="S3" s="192"/>
      <c r="T3" s="192"/>
      <c r="U3" s="217"/>
      <c r="V3" s="134"/>
      <c r="W3" s="217"/>
      <c r="X3" s="134"/>
      <c r="Y3" s="217"/>
      <c r="Z3" s="490" t="s">
        <v>270</v>
      </c>
      <c r="AA3" s="490"/>
    </row>
    <row r="4" spans="1:27" ht="15" customHeight="1">
      <c r="B4" s="505" t="s">
        <v>7</v>
      </c>
      <c r="C4" s="506" t="s">
        <v>120</v>
      </c>
      <c r="D4" s="473"/>
      <c r="E4" s="473"/>
      <c r="F4" s="473"/>
      <c r="G4" s="473"/>
      <c r="H4" s="473"/>
      <c r="I4" s="473"/>
      <c r="J4" s="473"/>
      <c r="K4" s="473"/>
      <c r="L4" s="473"/>
      <c r="M4" s="202"/>
      <c r="N4" s="473" t="s">
        <v>119</v>
      </c>
      <c r="O4" s="473"/>
      <c r="P4" s="473"/>
      <c r="Q4" s="473"/>
      <c r="R4" s="473"/>
      <c r="S4" s="473"/>
      <c r="T4" s="473"/>
      <c r="U4" s="473"/>
      <c r="V4" s="473"/>
      <c r="W4" s="473"/>
      <c r="X4" s="473"/>
      <c r="Y4" s="498"/>
      <c r="Z4" s="491" t="s">
        <v>116</v>
      </c>
      <c r="AA4" s="492"/>
    </row>
    <row r="5" spans="1:27" ht="15" customHeight="1">
      <c r="B5" s="470"/>
      <c r="C5" s="507" t="s">
        <v>12</v>
      </c>
      <c r="D5" s="508"/>
      <c r="E5" s="509" t="s">
        <v>265</v>
      </c>
      <c r="F5" s="497"/>
      <c r="G5" s="477" t="s">
        <v>266</v>
      </c>
      <c r="H5" s="497"/>
      <c r="I5" s="477" t="s">
        <v>267</v>
      </c>
      <c r="J5" s="497"/>
      <c r="K5" s="500" t="s">
        <v>268</v>
      </c>
      <c r="L5" s="501"/>
      <c r="M5" s="202"/>
      <c r="N5" s="499" t="s">
        <v>269</v>
      </c>
      <c r="O5" s="497"/>
      <c r="P5" s="495" t="s">
        <v>352</v>
      </c>
      <c r="Q5" s="496"/>
      <c r="R5" s="477" t="s">
        <v>13</v>
      </c>
      <c r="S5" s="497"/>
      <c r="T5" s="477" t="s">
        <v>14</v>
      </c>
      <c r="U5" s="497"/>
      <c r="V5" s="477" t="s">
        <v>16</v>
      </c>
      <c r="W5" s="497"/>
      <c r="X5" s="477" t="s">
        <v>15</v>
      </c>
      <c r="Y5" s="497"/>
      <c r="Z5" s="493"/>
      <c r="AA5" s="494"/>
    </row>
    <row r="6" spans="1:27" s="7" customFormat="1" ht="15" customHeight="1" thickBot="1">
      <c r="B6" s="471"/>
      <c r="C6" s="199" t="s">
        <v>117</v>
      </c>
      <c r="D6" s="218" t="s">
        <v>118</v>
      </c>
      <c r="E6" s="218" t="s">
        <v>117</v>
      </c>
      <c r="F6" s="218" t="s">
        <v>118</v>
      </c>
      <c r="G6" s="199" t="s">
        <v>117</v>
      </c>
      <c r="H6" s="199" t="s">
        <v>118</v>
      </c>
      <c r="I6" s="199" t="s">
        <v>117</v>
      </c>
      <c r="J6" s="218" t="s">
        <v>118</v>
      </c>
      <c r="K6" s="199" t="s">
        <v>117</v>
      </c>
      <c r="L6" s="218" t="s">
        <v>118</v>
      </c>
      <c r="M6" s="203"/>
      <c r="N6" s="179" t="s">
        <v>117</v>
      </c>
      <c r="O6" s="199" t="s">
        <v>118</v>
      </c>
      <c r="P6" s="218" t="s">
        <v>117</v>
      </c>
      <c r="Q6" s="218" t="s">
        <v>118</v>
      </c>
      <c r="R6" s="199" t="s">
        <v>117</v>
      </c>
      <c r="S6" s="218" t="s">
        <v>118</v>
      </c>
      <c r="T6" s="199" t="s">
        <v>117</v>
      </c>
      <c r="U6" s="218" t="s">
        <v>118</v>
      </c>
      <c r="V6" s="199" t="s">
        <v>117</v>
      </c>
      <c r="W6" s="199" t="s">
        <v>118</v>
      </c>
      <c r="X6" s="179" t="s">
        <v>117</v>
      </c>
      <c r="Y6" s="218" t="s">
        <v>118</v>
      </c>
      <c r="Z6" s="199" t="s">
        <v>117</v>
      </c>
      <c r="AA6" s="218" t="s">
        <v>118</v>
      </c>
    </row>
    <row r="7" spans="1:27" ht="15" customHeight="1">
      <c r="B7" s="200" t="s">
        <v>442</v>
      </c>
      <c r="C7" s="219">
        <v>78</v>
      </c>
      <c r="D7" s="219">
        <v>57020</v>
      </c>
      <c r="E7" s="219">
        <v>8</v>
      </c>
      <c r="F7" s="219">
        <v>2302</v>
      </c>
      <c r="G7" s="219">
        <v>17</v>
      </c>
      <c r="H7" s="219">
        <v>17435</v>
      </c>
      <c r="I7" s="219">
        <v>26</v>
      </c>
      <c r="J7" s="219">
        <v>1242</v>
      </c>
      <c r="K7" s="219">
        <v>26</v>
      </c>
      <c r="L7" s="219">
        <v>23275</v>
      </c>
      <c r="M7" s="220"/>
      <c r="N7" s="221">
        <v>1</v>
      </c>
      <c r="O7" s="221">
        <v>12767</v>
      </c>
      <c r="P7" s="219" t="s">
        <v>109</v>
      </c>
      <c r="Q7" s="219" t="s">
        <v>109</v>
      </c>
      <c r="R7" s="219" t="s">
        <v>109</v>
      </c>
      <c r="S7" s="219" t="s">
        <v>109</v>
      </c>
      <c r="T7" s="219" t="s">
        <v>109</v>
      </c>
      <c r="U7" s="219" t="s">
        <v>109</v>
      </c>
      <c r="V7" s="219" t="s">
        <v>109</v>
      </c>
      <c r="W7" s="219" t="s">
        <v>109</v>
      </c>
      <c r="X7" s="219" t="s">
        <v>109</v>
      </c>
      <c r="Y7" s="219" t="s">
        <v>109</v>
      </c>
      <c r="Z7" s="219" t="s">
        <v>109</v>
      </c>
      <c r="AA7" s="219" t="s">
        <v>109</v>
      </c>
    </row>
    <row r="8" spans="1:27" ht="15" customHeight="1">
      <c r="B8" s="200">
        <v>25</v>
      </c>
      <c r="C8" s="219">
        <v>86</v>
      </c>
      <c r="D8" s="219">
        <v>66560</v>
      </c>
      <c r="E8" s="219">
        <v>11</v>
      </c>
      <c r="F8" s="219">
        <v>3900</v>
      </c>
      <c r="G8" s="219">
        <v>15</v>
      </c>
      <c r="H8" s="219">
        <v>18606</v>
      </c>
      <c r="I8" s="219">
        <v>24</v>
      </c>
      <c r="J8" s="219">
        <v>1410</v>
      </c>
      <c r="K8" s="219">
        <v>35</v>
      </c>
      <c r="L8" s="219">
        <v>34584</v>
      </c>
      <c r="M8" s="219"/>
      <c r="N8" s="221" t="s">
        <v>109</v>
      </c>
      <c r="O8" s="221" t="s">
        <v>109</v>
      </c>
      <c r="P8" s="219">
        <v>1</v>
      </c>
      <c r="Q8" s="219">
        <v>8060</v>
      </c>
      <c r="R8" s="219" t="s">
        <v>109</v>
      </c>
      <c r="S8" s="219" t="s">
        <v>109</v>
      </c>
      <c r="T8" s="219" t="s">
        <v>109</v>
      </c>
      <c r="U8" s="219" t="s">
        <v>109</v>
      </c>
      <c r="V8" s="219" t="s">
        <v>109</v>
      </c>
      <c r="W8" s="219" t="s">
        <v>109</v>
      </c>
      <c r="X8" s="219" t="s">
        <v>109</v>
      </c>
      <c r="Y8" s="219" t="s">
        <v>109</v>
      </c>
      <c r="Z8" s="219" t="s">
        <v>109</v>
      </c>
      <c r="AA8" s="219" t="s">
        <v>109</v>
      </c>
    </row>
    <row r="9" spans="1:27" ht="15" customHeight="1">
      <c r="B9" s="200">
        <v>26</v>
      </c>
      <c r="C9" s="219">
        <v>166</v>
      </c>
      <c r="D9" s="219">
        <v>160442</v>
      </c>
      <c r="E9" s="219">
        <v>11</v>
      </c>
      <c r="F9" s="219">
        <v>4156</v>
      </c>
      <c r="G9" s="219">
        <v>45</v>
      </c>
      <c r="H9" s="219">
        <v>29316</v>
      </c>
      <c r="I9" s="219">
        <v>38</v>
      </c>
      <c r="J9" s="219">
        <v>2332</v>
      </c>
      <c r="K9" s="219">
        <v>65</v>
      </c>
      <c r="L9" s="219">
        <v>69552</v>
      </c>
      <c r="M9" s="219"/>
      <c r="N9" s="221">
        <v>1</v>
      </c>
      <c r="O9" s="221">
        <v>14017</v>
      </c>
      <c r="P9" s="219">
        <v>6</v>
      </c>
      <c r="Q9" s="219">
        <v>41069</v>
      </c>
      <c r="R9" s="219" t="s">
        <v>109</v>
      </c>
      <c r="S9" s="219" t="s">
        <v>109</v>
      </c>
      <c r="T9" s="219" t="s">
        <v>109</v>
      </c>
      <c r="U9" s="219" t="s">
        <v>109</v>
      </c>
      <c r="V9" s="219" t="s">
        <v>109</v>
      </c>
      <c r="W9" s="219" t="s">
        <v>109</v>
      </c>
      <c r="X9" s="219" t="s">
        <v>109</v>
      </c>
      <c r="Y9" s="219" t="s">
        <v>109</v>
      </c>
      <c r="Z9" s="219" t="s">
        <v>109</v>
      </c>
      <c r="AA9" s="219" t="s">
        <v>109</v>
      </c>
    </row>
    <row r="10" spans="1:27" ht="15" customHeight="1">
      <c r="B10" s="200">
        <v>27</v>
      </c>
      <c r="C10" s="222">
        <v>138</v>
      </c>
      <c r="D10" s="219">
        <v>75716</v>
      </c>
      <c r="E10" s="219">
        <v>6</v>
      </c>
      <c r="F10" s="219">
        <v>2941</v>
      </c>
      <c r="G10" s="219">
        <v>28</v>
      </c>
      <c r="H10" s="219">
        <v>19170</v>
      </c>
      <c r="I10" s="219">
        <v>55</v>
      </c>
      <c r="J10" s="219">
        <v>3971</v>
      </c>
      <c r="K10" s="219">
        <v>48</v>
      </c>
      <c r="L10" s="219">
        <v>41940</v>
      </c>
      <c r="M10" s="219"/>
      <c r="N10" s="219" t="s">
        <v>109</v>
      </c>
      <c r="O10" s="219" t="s">
        <v>109</v>
      </c>
      <c r="P10" s="219">
        <v>1</v>
      </c>
      <c r="Q10" s="219">
        <v>7694</v>
      </c>
      <c r="R10" s="219" t="s">
        <v>109</v>
      </c>
      <c r="S10" s="219" t="s">
        <v>109</v>
      </c>
      <c r="T10" s="219" t="s">
        <v>109</v>
      </c>
      <c r="U10" s="219" t="s">
        <v>109</v>
      </c>
      <c r="V10" s="219" t="s">
        <v>109</v>
      </c>
      <c r="W10" s="219" t="s">
        <v>109</v>
      </c>
      <c r="X10" s="219" t="s">
        <v>109</v>
      </c>
      <c r="Y10" s="219" t="s">
        <v>109</v>
      </c>
      <c r="Z10" s="219" t="s">
        <v>109</v>
      </c>
      <c r="AA10" s="219" t="s">
        <v>109</v>
      </c>
    </row>
    <row r="11" spans="1:27" ht="15" customHeight="1" thickBot="1">
      <c r="B11" s="223">
        <v>28</v>
      </c>
      <c r="C11" s="182">
        <v>114</v>
      </c>
      <c r="D11" s="182">
        <v>77785</v>
      </c>
      <c r="E11" s="182">
        <v>2</v>
      </c>
      <c r="F11" s="182">
        <v>1260</v>
      </c>
      <c r="G11" s="182">
        <v>25</v>
      </c>
      <c r="H11" s="182">
        <v>14041</v>
      </c>
      <c r="I11" s="182">
        <v>42</v>
      </c>
      <c r="J11" s="182">
        <v>2786</v>
      </c>
      <c r="K11" s="182">
        <v>44</v>
      </c>
      <c r="L11" s="182">
        <v>55497</v>
      </c>
      <c r="M11" s="182"/>
      <c r="N11" s="182" t="s">
        <v>109</v>
      </c>
      <c r="O11" s="182" t="s">
        <v>109</v>
      </c>
      <c r="P11" s="182">
        <v>1</v>
      </c>
      <c r="Q11" s="182">
        <v>4201</v>
      </c>
      <c r="R11" s="182" t="s">
        <v>109</v>
      </c>
      <c r="S11" s="182" t="s">
        <v>109</v>
      </c>
      <c r="T11" s="182" t="s">
        <v>109</v>
      </c>
      <c r="U11" s="182" t="s">
        <v>109</v>
      </c>
      <c r="V11" s="182" t="s">
        <v>109</v>
      </c>
      <c r="W11" s="182" t="s">
        <v>109</v>
      </c>
      <c r="X11" s="182" t="s">
        <v>109</v>
      </c>
      <c r="Y11" s="182" t="s">
        <v>109</v>
      </c>
      <c r="Z11" s="182" t="s">
        <v>109</v>
      </c>
      <c r="AA11" s="182" t="s">
        <v>109</v>
      </c>
    </row>
    <row r="12" spans="1:27" ht="17.100000000000001" customHeight="1">
      <c r="B12" s="502" t="s">
        <v>366</v>
      </c>
      <c r="C12" s="503"/>
      <c r="D12" s="503"/>
      <c r="E12" s="503"/>
      <c r="F12" s="503"/>
      <c r="G12" s="503"/>
      <c r="H12" s="503"/>
      <c r="I12" s="503"/>
      <c r="J12" s="503"/>
      <c r="K12" s="503"/>
      <c r="L12" s="503"/>
      <c r="M12" s="180"/>
      <c r="N12" s="180"/>
      <c r="O12" s="180"/>
      <c r="P12" s="224"/>
      <c r="Q12" s="224"/>
      <c r="R12" s="224"/>
      <c r="S12" s="224"/>
      <c r="T12" s="224"/>
      <c r="U12" s="224"/>
      <c r="V12" s="224"/>
      <c r="W12" s="224"/>
      <c r="X12" s="224"/>
      <c r="Y12" s="224"/>
      <c r="Z12" s="224"/>
      <c r="AA12" s="224"/>
    </row>
    <row r="13" spans="1:27" ht="17.100000000000001" customHeight="1">
      <c r="B13" s="504"/>
      <c r="C13" s="504"/>
      <c r="D13" s="504"/>
      <c r="E13" s="504"/>
      <c r="F13" s="504"/>
      <c r="G13" s="504"/>
      <c r="H13" s="504"/>
      <c r="I13" s="504"/>
      <c r="J13" s="504"/>
      <c r="K13" s="504"/>
      <c r="L13" s="504"/>
      <c r="M13" s="180"/>
      <c r="N13" s="180"/>
      <c r="O13" s="180"/>
      <c r="P13" s="224"/>
      <c r="Q13" s="224"/>
      <c r="R13" s="224"/>
      <c r="S13" s="224"/>
      <c r="T13" s="224"/>
      <c r="U13" s="224"/>
      <c r="V13" s="224"/>
      <c r="W13" s="224"/>
      <c r="X13" s="224"/>
      <c r="Y13" s="224"/>
      <c r="Z13" s="224"/>
      <c r="AA13" s="224"/>
    </row>
    <row r="14" spans="1:27" ht="17.100000000000001" customHeight="1">
      <c r="B14" s="119" t="s">
        <v>232</v>
      </c>
      <c r="C14" s="134"/>
      <c r="D14" s="134"/>
      <c r="E14" s="134"/>
      <c r="F14" s="134"/>
      <c r="G14" s="134"/>
      <c r="H14" s="134"/>
      <c r="I14" s="134"/>
      <c r="J14" s="134"/>
      <c r="K14" s="134"/>
      <c r="L14" s="134"/>
      <c r="M14" s="180"/>
      <c r="N14" s="180"/>
      <c r="O14" s="180"/>
      <c r="P14" s="224"/>
      <c r="Q14" s="224"/>
      <c r="R14" s="224"/>
      <c r="S14" s="224"/>
      <c r="T14" s="224"/>
      <c r="U14" s="224"/>
      <c r="V14" s="224"/>
      <c r="W14" s="224"/>
      <c r="X14" s="224"/>
      <c r="Y14" s="224"/>
      <c r="Z14" s="224"/>
      <c r="AA14" s="224"/>
    </row>
    <row r="15" spans="1:27" ht="17.100000000000001" customHeight="1">
      <c r="B15" s="207"/>
      <c r="C15" s="9"/>
      <c r="D15" s="9"/>
      <c r="E15" s="9"/>
      <c r="F15" s="9"/>
      <c r="G15" s="9"/>
      <c r="H15" s="9"/>
      <c r="I15" s="9"/>
      <c r="J15" s="9"/>
      <c r="K15" s="9"/>
      <c r="L15" s="9"/>
      <c r="M15" s="8"/>
      <c r="N15" s="9"/>
      <c r="O15" s="9"/>
      <c r="P15" s="8"/>
      <c r="Q15" s="9"/>
      <c r="R15" s="9"/>
      <c r="S15" s="9"/>
      <c r="T15" s="9"/>
      <c r="U15" s="9"/>
      <c r="V15" s="9"/>
      <c r="W15" s="9"/>
      <c r="X15" s="9"/>
      <c r="Y15" s="9"/>
      <c r="Z15" s="9"/>
      <c r="AA15" s="9"/>
    </row>
    <row r="16" spans="1:27" ht="17.100000000000001" customHeight="1">
      <c r="B16" s="207"/>
      <c r="C16" s="207"/>
      <c r="D16" s="207"/>
      <c r="E16" s="207"/>
      <c r="F16" s="207"/>
      <c r="G16" s="207"/>
      <c r="H16" s="207"/>
      <c r="I16" s="207"/>
      <c r="J16" s="207"/>
      <c r="K16" s="207"/>
      <c r="L16" s="207"/>
      <c r="N16" s="207"/>
      <c r="O16" s="207"/>
      <c r="Q16" s="207"/>
      <c r="R16" s="207"/>
      <c r="S16" s="207"/>
      <c r="T16" s="207"/>
      <c r="U16" s="207"/>
      <c r="V16" s="207"/>
      <c r="W16" s="207"/>
      <c r="X16" s="207"/>
      <c r="Y16" s="207"/>
      <c r="Z16" s="207"/>
      <c r="AA16" s="207"/>
    </row>
    <row r="17" spans="2:12">
      <c r="B17" s="11"/>
      <c r="C17" s="11"/>
      <c r="D17" s="11"/>
      <c r="E17" s="11"/>
      <c r="F17" s="11"/>
      <c r="G17" s="11"/>
      <c r="H17" s="11"/>
      <c r="I17" s="11"/>
      <c r="J17" s="11"/>
      <c r="K17" s="11"/>
      <c r="L17" s="11"/>
    </row>
    <row r="18" spans="2:12">
      <c r="B18" s="11"/>
      <c r="C18" s="11"/>
      <c r="D18" s="11"/>
      <c r="E18" s="11"/>
      <c r="F18" s="11"/>
      <c r="G18" s="11"/>
      <c r="H18" s="11"/>
      <c r="I18" s="11"/>
      <c r="J18" s="11"/>
      <c r="K18" s="11"/>
      <c r="L18" s="11"/>
    </row>
  </sheetData>
  <mergeCells count="18">
    <mergeCell ref="I5:J5"/>
    <mergeCell ref="K5:L5"/>
    <mergeCell ref="V5:W5"/>
    <mergeCell ref="B12:L13"/>
    <mergeCell ref="B2:L2"/>
    <mergeCell ref="B4:B6"/>
    <mergeCell ref="C4:L4"/>
    <mergeCell ref="G5:H5"/>
    <mergeCell ref="C5:D5"/>
    <mergeCell ref="E5:F5"/>
    <mergeCell ref="Z3:AA3"/>
    <mergeCell ref="Z4:AA5"/>
    <mergeCell ref="P5:Q5"/>
    <mergeCell ref="R5:S5"/>
    <mergeCell ref="T5:U5"/>
    <mergeCell ref="N4:Y4"/>
    <mergeCell ref="X5:Y5"/>
    <mergeCell ref="N5:O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3"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7"/>
  <sheetViews>
    <sheetView showGridLines="0" zoomScaleNormal="100" zoomScaleSheetLayoutView="100" workbookViewId="0">
      <selection activeCell="I13" sqref="I13"/>
    </sheetView>
  </sheetViews>
  <sheetFormatPr defaultColWidth="16.875" defaultRowHeight="13.5"/>
  <cols>
    <col min="1" max="1" width="16.875" style="3"/>
    <col min="2" max="2" width="12.125" style="3" customWidth="1"/>
    <col min="3" max="3" width="6.625" style="3" customWidth="1"/>
    <col min="4" max="4" width="8.875" style="3" customWidth="1"/>
    <col min="5" max="5" width="6" style="3" customWidth="1"/>
    <col min="6" max="6" width="6.625" style="3" customWidth="1"/>
    <col min="7" max="7" width="6" style="3" customWidth="1"/>
    <col min="8" max="9" width="6.625" style="3" customWidth="1"/>
    <col min="10" max="10" width="7.625" style="3" customWidth="1"/>
    <col min="11" max="11" width="6.25" style="3" customWidth="1"/>
    <col min="12" max="12" width="6.625" style="3" customWidth="1"/>
    <col min="13" max="13" width="6.25" style="3" customWidth="1"/>
    <col min="14" max="14" width="7.375" style="3" customWidth="1"/>
    <col min="15" max="15" width="0.5" style="2" customWidth="1"/>
    <col min="16" max="16" width="5.625" style="3" customWidth="1"/>
    <col min="17" max="17" width="7" style="3" customWidth="1"/>
    <col min="18" max="20" width="5.625" style="3" customWidth="1"/>
    <col min="21" max="21" width="7.125" style="3" customWidth="1"/>
    <col min="22" max="22" width="5.625" style="3" customWidth="1"/>
    <col min="23" max="23" width="5.875" style="3" customWidth="1"/>
    <col min="24" max="24" width="5.625" style="3" customWidth="1"/>
    <col min="25" max="25" width="7" style="3" customWidth="1"/>
    <col min="26" max="26" width="5.625" style="3" customWidth="1"/>
    <col min="27" max="27" width="7.125" style="3" customWidth="1"/>
    <col min="28" max="29" width="5.125" style="3" customWidth="1"/>
    <col min="30" max="31" width="5.625" style="3" customWidth="1"/>
    <col min="32" max="16384" width="16.875" style="3"/>
  </cols>
  <sheetData>
    <row r="2" spans="1:31" s="1" customFormat="1" ht="21">
      <c r="A2" s="5"/>
      <c r="B2" s="468" t="s">
        <v>443</v>
      </c>
      <c r="C2" s="468"/>
      <c r="D2" s="468"/>
      <c r="E2" s="468"/>
      <c r="F2" s="468"/>
      <c r="G2" s="468"/>
      <c r="H2" s="468"/>
      <c r="I2" s="468"/>
      <c r="J2" s="468"/>
      <c r="K2" s="468"/>
      <c r="L2" s="468"/>
      <c r="M2" s="468"/>
      <c r="N2" s="468"/>
      <c r="O2" s="216"/>
      <c r="P2" s="227"/>
      <c r="Q2" s="227"/>
      <c r="R2" s="216"/>
      <c r="S2" s="216"/>
      <c r="T2" s="216"/>
      <c r="U2" s="216"/>
      <c r="V2" s="228"/>
      <c r="W2" s="228"/>
      <c r="X2" s="216"/>
      <c r="Y2" s="216"/>
      <c r="Z2" s="216"/>
      <c r="AA2" s="216"/>
      <c r="AB2" s="216"/>
      <c r="AC2" s="216"/>
      <c r="AD2" s="216"/>
      <c r="AE2" s="216"/>
    </row>
    <row r="3" spans="1:31" ht="15" customHeight="1" thickBot="1">
      <c r="B3" s="185"/>
      <c r="C3" s="185"/>
      <c r="D3" s="185"/>
      <c r="E3" s="185"/>
      <c r="F3" s="185"/>
      <c r="G3" s="185"/>
      <c r="H3" s="185"/>
      <c r="I3" s="185"/>
      <c r="J3" s="185"/>
      <c r="K3" s="185"/>
      <c r="L3" s="185"/>
      <c r="M3" s="185"/>
      <c r="N3" s="185"/>
      <c r="O3" s="192"/>
      <c r="P3" s="185"/>
      <c r="Q3" s="185"/>
      <c r="R3" s="185"/>
      <c r="S3" s="185"/>
      <c r="T3" s="185"/>
      <c r="U3" s="185"/>
      <c r="V3" s="185"/>
      <c r="W3" s="185"/>
      <c r="X3" s="185"/>
      <c r="Y3" s="185"/>
      <c r="Z3" s="185"/>
      <c r="AA3" s="185"/>
      <c r="AB3" s="185"/>
      <c r="AC3" s="185"/>
      <c r="AD3" s="229"/>
      <c r="AE3" s="120" t="s">
        <v>291</v>
      </c>
    </row>
    <row r="4" spans="1:31" ht="15" customHeight="1">
      <c r="B4" s="469" t="s">
        <v>7</v>
      </c>
      <c r="C4" s="472" t="s">
        <v>292</v>
      </c>
      <c r="D4" s="513"/>
      <c r="E4" s="515" t="s">
        <v>18</v>
      </c>
      <c r="F4" s="514"/>
      <c r="G4" s="515" t="s">
        <v>19</v>
      </c>
      <c r="H4" s="514"/>
      <c r="I4" s="515" t="s">
        <v>256</v>
      </c>
      <c r="J4" s="514"/>
      <c r="K4" s="515" t="s">
        <v>20</v>
      </c>
      <c r="L4" s="514"/>
      <c r="M4" s="472" t="s">
        <v>257</v>
      </c>
      <c r="N4" s="473"/>
      <c r="O4" s="180"/>
      <c r="P4" s="510" t="s">
        <v>21</v>
      </c>
      <c r="Q4" s="511"/>
      <c r="R4" s="512" t="s">
        <v>22</v>
      </c>
      <c r="S4" s="511"/>
      <c r="T4" s="512" t="s">
        <v>23</v>
      </c>
      <c r="U4" s="511"/>
      <c r="V4" s="512" t="s">
        <v>24</v>
      </c>
      <c r="W4" s="511"/>
      <c r="X4" s="512" t="s">
        <v>25</v>
      </c>
      <c r="Y4" s="511"/>
      <c r="Z4" s="512" t="s">
        <v>26</v>
      </c>
      <c r="AA4" s="511"/>
      <c r="AB4" s="512" t="s">
        <v>27</v>
      </c>
      <c r="AC4" s="511"/>
      <c r="AD4" s="512" t="s">
        <v>28</v>
      </c>
      <c r="AE4" s="516"/>
    </row>
    <row r="5" spans="1:31" ht="15" customHeight="1">
      <c r="B5" s="514"/>
      <c r="C5" s="198" t="s">
        <v>117</v>
      </c>
      <c r="D5" s="226" t="s">
        <v>118</v>
      </c>
      <c r="E5" s="198" t="s">
        <v>117</v>
      </c>
      <c r="F5" s="226" t="s">
        <v>118</v>
      </c>
      <c r="G5" s="198" t="s">
        <v>117</v>
      </c>
      <c r="H5" s="226" t="s">
        <v>118</v>
      </c>
      <c r="I5" s="198" t="s">
        <v>117</v>
      </c>
      <c r="J5" s="226" t="s">
        <v>118</v>
      </c>
      <c r="K5" s="198" t="s">
        <v>117</v>
      </c>
      <c r="L5" s="226" t="s">
        <v>118</v>
      </c>
      <c r="M5" s="198" t="s">
        <v>117</v>
      </c>
      <c r="N5" s="226" t="s">
        <v>118</v>
      </c>
      <c r="O5" s="180"/>
      <c r="P5" s="201" t="s">
        <v>117</v>
      </c>
      <c r="Q5" s="226" t="s">
        <v>118</v>
      </c>
      <c r="R5" s="198" t="s">
        <v>117</v>
      </c>
      <c r="S5" s="226" t="s">
        <v>118</v>
      </c>
      <c r="T5" s="198" t="s">
        <v>117</v>
      </c>
      <c r="U5" s="226" t="s">
        <v>118</v>
      </c>
      <c r="V5" s="198" t="s">
        <v>117</v>
      </c>
      <c r="W5" s="226" t="s">
        <v>118</v>
      </c>
      <c r="X5" s="198" t="s">
        <v>117</v>
      </c>
      <c r="Y5" s="226" t="s">
        <v>118</v>
      </c>
      <c r="Z5" s="198" t="s">
        <v>117</v>
      </c>
      <c r="AA5" s="226" t="s">
        <v>118</v>
      </c>
      <c r="AB5" s="198" t="s">
        <v>117</v>
      </c>
      <c r="AC5" s="226" t="s">
        <v>118</v>
      </c>
      <c r="AD5" s="198" t="s">
        <v>117</v>
      </c>
      <c r="AE5" s="226" t="s">
        <v>118</v>
      </c>
    </row>
    <row r="6" spans="1:31" ht="15" customHeight="1">
      <c r="B6" s="200" t="s">
        <v>444</v>
      </c>
      <c r="C6" s="230">
        <v>213</v>
      </c>
      <c r="D6" s="230">
        <v>103011</v>
      </c>
      <c r="E6" s="230">
        <v>1</v>
      </c>
      <c r="F6" s="230">
        <v>2830</v>
      </c>
      <c r="G6" s="230" t="s">
        <v>109</v>
      </c>
      <c r="H6" s="230" t="s">
        <v>109</v>
      </c>
      <c r="I6" s="230">
        <v>154</v>
      </c>
      <c r="J6" s="230">
        <v>77602</v>
      </c>
      <c r="K6" s="230">
        <v>5</v>
      </c>
      <c r="L6" s="230">
        <v>2526</v>
      </c>
      <c r="M6" s="230">
        <v>3</v>
      </c>
      <c r="N6" s="230">
        <v>1229</v>
      </c>
      <c r="O6" s="128"/>
      <c r="P6" s="230" t="s">
        <v>109</v>
      </c>
      <c r="Q6" s="230" t="s">
        <v>109</v>
      </c>
      <c r="R6" s="230" t="s">
        <v>109</v>
      </c>
      <c r="S6" s="230" t="s">
        <v>109</v>
      </c>
      <c r="T6" s="230">
        <v>3</v>
      </c>
      <c r="U6" s="230">
        <v>706</v>
      </c>
      <c r="V6" s="230">
        <v>1</v>
      </c>
      <c r="W6" s="230">
        <v>1500</v>
      </c>
      <c r="X6" s="230">
        <v>6</v>
      </c>
      <c r="Y6" s="230">
        <v>1348</v>
      </c>
      <c r="Z6" s="230">
        <v>40</v>
      </c>
      <c r="AA6" s="230">
        <v>15270</v>
      </c>
      <c r="AB6" s="230" t="s">
        <v>109</v>
      </c>
      <c r="AC6" s="230" t="s">
        <v>109</v>
      </c>
      <c r="AD6" s="230" t="s">
        <v>109</v>
      </c>
      <c r="AE6" s="230" t="s">
        <v>109</v>
      </c>
    </row>
    <row r="7" spans="1:31" ht="15" customHeight="1">
      <c r="B7" s="200">
        <v>25</v>
      </c>
      <c r="C7" s="220">
        <v>218</v>
      </c>
      <c r="D7" s="220">
        <v>99706</v>
      </c>
      <c r="E7" s="220" t="s">
        <v>109</v>
      </c>
      <c r="F7" s="220" t="s">
        <v>109</v>
      </c>
      <c r="G7" s="220" t="s">
        <v>109</v>
      </c>
      <c r="H7" s="220" t="s">
        <v>109</v>
      </c>
      <c r="I7" s="220">
        <v>137</v>
      </c>
      <c r="J7" s="220">
        <v>65104</v>
      </c>
      <c r="K7" s="220">
        <v>5</v>
      </c>
      <c r="L7" s="220">
        <v>2403</v>
      </c>
      <c r="M7" s="220">
        <v>10</v>
      </c>
      <c r="N7" s="220">
        <v>3969</v>
      </c>
      <c r="O7" s="128"/>
      <c r="P7" s="220">
        <v>1</v>
      </c>
      <c r="Q7" s="220">
        <v>100</v>
      </c>
      <c r="R7" s="220" t="s">
        <v>109</v>
      </c>
      <c r="S7" s="220" t="s">
        <v>109</v>
      </c>
      <c r="T7" s="220">
        <v>5</v>
      </c>
      <c r="U7" s="220">
        <v>2173</v>
      </c>
      <c r="V7" s="220" t="s">
        <v>109</v>
      </c>
      <c r="W7" s="220" t="s">
        <v>109</v>
      </c>
      <c r="X7" s="220">
        <v>4</v>
      </c>
      <c r="Y7" s="220">
        <v>787</v>
      </c>
      <c r="Z7" s="220">
        <v>56</v>
      </c>
      <c r="AA7" s="220">
        <v>23170</v>
      </c>
      <c r="AB7" s="220" t="s">
        <v>109</v>
      </c>
      <c r="AC7" s="220" t="s">
        <v>109</v>
      </c>
      <c r="AD7" s="220" t="s">
        <v>109</v>
      </c>
      <c r="AE7" s="220" t="s">
        <v>109</v>
      </c>
    </row>
    <row r="8" spans="1:31" ht="15" customHeight="1">
      <c r="B8" s="200">
        <v>26</v>
      </c>
      <c r="C8" s="127">
        <v>217</v>
      </c>
      <c r="D8" s="127">
        <v>94847</v>
      </c>
      <c r="E8" s="220" t="s">
        <v>109</v>
      </c>
      <c r="F8" s="220" t="s">
        <v>109</v>
      </c>
      <c r="G8" s="220" t="s">
        <v>109</v>
      </c>
      <c r="H8" s="220" t="s">
        <v>109</v>
      </c>
      <c r="I8" s="127">
        <v>155</v>
      </c>
      <c r="J8" s="127">
        <v>72085</v>
      </c>
      <c r="K8" s="220">
        <v>5</v>
      </c>
      <c r="L8" s="220">
        <v>2265</v>
      </c>
      <c r="M8" s="127">
        <v>7</v>
      </c>
      <c r="N8" s="127">
        <v>3740</v>
      </c>
      <c r="O8" s="180"/>
      <c r="P8" s="220" t="s">
        <v>109</v>
      </c>
      <c r="Q8" s="220" t="s">
        <v>109</v>
      </c>
      <c r="R8" s="220" t="s">
        <v>109</v>
      </c>
      <c r="S8" s="220" t="s">
        <v>109</v>
      </c>
      <c r="T8" s="231">
        <v>5</v>
      </c>
      <c r="U8" s="231">
        <v>1644</v>
      </c>
      <c r="V8" s="220" t="s">
        <v>109</v>
      </c>
      <c r="W8" s="220" t="s">
        <v>109</v>
      </c>
      <c r="X8" s="231">
        <v>2</v>
      </c>
      <c r="Y8" s="231">
        <v>393</v>
      </c>
      <c r="Z8" s="231">
        <v>43</v>
      </c>
      <c r="AA8" s="231">
        <v>14720</v>
      </c>
      <c r="AB8" s="220" t="s">
        <v>109</v>
      </c>
      <c r="AC8" s="220" t="s">
        <v>109</v>
      </c>
      <c r="AD8" s="220" t="s">
        <v>109</v>
      </c>
      <c r="AE8" s="220" t="s">
        <v>109</v>
      </c>
    </row>
    <row r="9" spans="1:31" ht="15" customHeight="1">
      <c r="B9" s="200">
        <v>27</v>
      </c>
      <c r="C9" s="127">
        <v>163</v>
      </c>
      <c r="D9" s="127">
        <v>74424</v>
      </c>
      <c r="E9" s="220" t="s">
        <v>109</v>
      </c>
      <c r="F9" s="220" t="s">
        <v>109</v>
      </c>
      <c r="G9" s="220" t="s">
        <v>109</v>
      </c>
      <c r="H9" s="220" t="s">
        <v>109</v>
      </c>
      <c r="I9" s="127">
        <v>122</v>
      </c>
      <c r="J9" s="127">
        <v>57618</v>
      </c>
      <c r="K9" s="220">
        <v>3</v>
      </c>
      <c r="L9" s="220">
        <v>1406</v>
      </c>
      <c r="M9" s="127">
        <v>3</v>
      </c>
      <c r="N9" s="127">
        <v>1321</v>
      </c>
      <c r="O9" s="180"/>
      <c r="P9" s="220" t="s">
        <v>109</v>
      </c>
      <c r="Q9" s="220" t="s">
        <v>109</v>
      </c>
      <c r="R9" s="220" t="s">
        <v>109</v>
      </c>
      <c r="S9" s="220" t="s">
        <v>109</v>
      </c>
      <c r="T9" s="231">
        <v>4</v>
      </c>
      <c r="U9" s="231">
        <v>2126</v>
      </c>
      <c r="V9" s="220" t="s">
        <v>109</v>
      </c>
      <c r="W9" s="232" t="s">
        <v>109</v>
      </c>
      <c r="X9" s="231">
        <v>2</v>
      </c>
      <c r="Y9" s="231">
        <v>373</v>
      </c>
      <c r="Z9" s="231">
        <v>29</v>
      </c>
      <c r="AA9" s="231">
        <v>11580</v>
      </c>
      <c r="AB9" s="220" t="s">
        <v>109</v>
      </c>
      <c r="AC9" s="220" t="s">
        <v>109</v>
      </c>
      <c r="AD9" s="220" t="s">
        <v>109</v>
      </c>
      <c r="AE9" s="220" t="s">
        <v>109</v>
      </c>
    </row>
    <row r="10" spans="1:31" ht="15" customHeight="1" thickBot="1">
      <c r="B10" s="223">
        <v>28</v>
      </c>
      <c r="C10" s="233">
        <v>134</v>
      </c>
      <c r="D10" s="181">
        <v>64646</v>
      </c>
      <c r="E10" s="182" t="s">
        <v>109</v>
      </c>
      <c r="F10" s="182" t="s">
        <v>109</v>
      </c>
      <c r="G10" s="182" t="s">
        <v>109</v>
      </c>
      <c r="H10" s="182" t="s">
        <v>109</v>
      </c>
      <c r="I10" s="181">
        <v>83</v>
      </c>
      <c r="J10" s="181">
        <v>37805</v>
      </c>
      <c r="K10" s="182">
        <v>1</v>
      </c>
      <c r="L10" s="182">
        <v>616</v>
      </c>
      <c r="M10" s="181">
        <v>9</v>
      </c>
      <c r="N10" s="181">
        <v>4344</v>
      </c>
      <c r="O10" s="180"/>
      <c r="P10" s="182" t="s">
        <v>109</v>
      </c>
      <c r="Q10" s="182" t="s">
        <v>109</v>
      </c>
      <c r="R10" s="182" t="s">
        <v>109</v>
      </c>
      <c r="S10" s="182" t="s">
        <v>109</v>
      </c>
      <c r="T10" s="234">
        <v>5</v>
      </c>
      <c r="U10" s="234">
        <v>3312</v>
      </c>
      <c r="V10" s="182">
        <v>1</v>
      </c>
      <c r="W10" s="235">
        <v>1500</v>
      </c>
      <c r="X10" s="234">
        <v>1</v>
      </c>
      <c r="Y10" s="234">
        <v>260</v>
      </c>
      <c r="Z10" s="234">
        <v>34</v>
      </c>
      <c r="AA10" s="234">
        <v>16809</v>
      </c>
      <c r="AB10" s="182" t="s">
        <v>109</v>
      </c>
      <c r="AC10" s="182" t="s">
        <v>109</v>
      </c>
      <c r="AD10" s="182" t="s">
        <v>109</v>
      </c>
      <c r="AE10" s="182" t="s">
        <v>109</v>
      </c>
    </row>
    <row r="11" spans="1:31" ht="17.100000000000001" customHeight="1">
      <c r="B11" s="119" t="s">
        <v>368</v>
      </c>
      <c r="C11" s="236"/>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row>
    <row r="12" spans="1:31">
      <c r="B12" s="166"/>
      <c r="C12" s="166"/>
      <c r="D12" s="166"/>
      <c r="E12" s="166"/>
      <c r="F12" s="166"/>
      <c r="G12" s="166"/>
      <c r="H12" s="166"/>
      <c r="I12" s="166"/>
      <c r="J12" s="166"/>
      <c r="K12" s="166"/>
      <c r="L12" s="166"/>
      <c r="M12" s="166"/>
      <c r="N12" s="166"/>
      <c r="O12" s="167"/>
      <c r="P12" s="166"/>
      <c r="Q12" s="166"/>
      <c r="R12" s="166"/>
      <c r="S12" s="166"/>
      <c r="T12" s="166"/>
      <c r="U12" s="166"/>
      <c r="V12" s="166"/>
      <c r="W12" s="166"/>
      <c r="X12" s="166"/>
      <c r="Y12" s="166"/>
      <c r="Z12" s="166"/>
      <c r="AA12" s="166"/>
      <c r="AB12" s="166"/>
      <c r="AC12" s="166"/>
      <c r="AD12" s="166"/>
      <c r="AE12" s="166"/>
    </row>
    <row r="13" spans="1:31">
      <c r="B13" s="207"/>
      <c r="C13" s="207"/>
      <c r="D13" s="207"/>
      <c r="E13" s="207"/>
      <c r="F13" s="207"/>
      <c r="G13" s="207"/>
      <c r="H13" s="207"/>
      <c r="I13" s="207"/>
      <c r="J13" s="207"/>
      <c r="K13" s="207"/>
      <c r="L13" s="207"/>
      <c r="M13" s="207"/>
      <c r="N13" s="207"/>
      <c r="P13" s="207"/>
      <c r="Q13" s="207"/>
      <c r="R13" s="207"/>
      <c r="S13" s="207"/>
      <c r="T13" s="207"/>
      <c r="U13" s="207"/>
      <c r="V13" s="207"/>
      <c r="W13" s="207"/>
      <c r="X13" s="207"/>
      <c r="Y13" s="207"/>
      <c r="Z13" s="207"/>
      <c r="AA13" s="207"/>
      <c r="AB13" s="207"/>
      <c r="AC13" s="207"/>
      <c r="AD13" s="207"/>
      <c r="AE13" s="207"/>
    </row>
    <row r="14" spans="1:31">
      <c r="B14" s="207"/>
      <c r="C14" s="207"/>
      <c r="D14" s="207"/>
      <c r="E14" s="207"/>
      <c r="F14" s="207"/>
      <c r="G14" s="207"/>
      <c r="H14" s="207"/>
      <c r="I14" s="207"/>
      <c r="J14" s="207"/>
      <c r="K14" s="207"/>
      <c r="L14" s="207"/>
      <c r="M14" s="207"/>
      <c r="N14" s="207"/>
      <c r="P14" s="207"/>
      <c r="Q14" s="207"/>
      <c r="R14" s="207"/>
      <c r="S14" s="207"/>
      <c r="T14" s="207"/>
      <c r="U14" s="207"/>
      <c r="V14" s="207"/>
      <c r="W14" s="207"/>
      <c r="X14" s="207"/>
      <c r="Y14" s="207"/>
      <c r="Z14" s="207"/>
      <c r="AA14" s="207"/>
      <c r="AB14" s="207"/>
      <c r="AC14" s="207"/>
      <c r="AD14" s="207"/>
      <c r="AE14" s="207"/>
    </row>
    <row r="17" spans="6:6">
      <c r="F17" s="14"/>
    </row>
  </sheetData>
  <mergeCells count="16">
    <mergeCell ref="AD4:AE4"/>
    <mergeCell ref="AB4:AC4"/>
    <mergeCell ref="X4:Y4"/>
    <mergeCell ref="Z4:AA4"/>
    <mergeCell ref="V4:W4"/>
    <mergeCell ref="M4:N4"/>
    <mergeCell ref="P4:Q4"/>
    <mergeCell ref="R4:S4"/>
    <mergeCell ref="T4:U4"/>
    <mergeCell ref="B2:N2"/>
    <mergeCell ref="C4:D4"/>
    <mergeCell ref="B4:B5"/>
    <mergeCell ref="K4:L4"/>
    <mergeCell ref="E4:F4"/>
    <mergeCell ref="G4:H4"/>
    <mergeCell ref="I4:J4"/>
  </mergeCells>
  <phoneticPr fontId="3"/>
  <printOptions horizontalCentered="1"/>
  <pageMargins left="0.51181102362204722" right="0.51181102362204722" top="0.74803149606299213" bottom="0.74803149606299213" header="0.51181102362204722" footer="0.51181102362204722"/>
  <pageSetup paperSize="9" scale="99" orientation="portrait" r:id="rId1"/>
  <headerFooter alignWithMargins="0"/>
  <colBreaks count="1" manualBreakCount="1">
    <brk id="15" min="1" max="1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6"/>
  <sheetViews>
    <sheetView showGridLines="0" zoomScaleNormal="100" zoomScaleSheetLayoutView="100" workbookViewId="0">
      <selection activeCell="G11" sqref="G11"/>
    </sheetView>
  </sheetViews>
  <sheetFormatPr defaultColWidth="16.875" defaultRowHeight="13.5"/>
  <cols>
    <col min="1" max="1" width="16.875" style="144"/>
    <col min="2" max="2" width="12.125" style="144" customWidth="1"/>
    <col min="3" max="3" width="6.625" style="144" customWidth="1"/>
    <col min="4" max="4" width="8.875" style="144" customWidth="1"/>
    <col min="5" max="5" width="6" style="144" customWidth="1"/>
    <col min="6" max="6" width="6.625" style="144" customWidth="1"/>
    <col min="7" max="7" width="6" style="144" customWidth="1"/>
    <col min="8" max="9" width="6.625" style="144" customWidth="1"/>
    <col min="10" max="10" width="7.625" style="144" customWidth="1"/>
    <col min="11" max="11" width="6.25" style="144" customWidth="1"/>
    <col min="12" max="12" width="6.625" style="144" customWidth="1"/>
    <col min="13" max="13" width="6.25" style="144" customWidth="1"/>
    <col min="14" max="14" width="7.375" style="144" customWidth="1"/>
    <col min="15" max="15" width="0.5" style="2" customWidth="1"/>
    <col min="16" max="16" width="5.625" style="144" customWidth="1"/>
    <col min="17" max="17" width="7" style="144" customWidth="1"/>
    <col min="18" max="20" width="5.625" style="144" customWidth="1"/>
    <col min="21" max="21" width="7.125" style="144" customWidth="1"/>
    <col min="22" max="22" width="5.625" style="144" customWidth="1"/>
    <col min="23" max="23" width="5.125" style="144" customWidth="1"/>
    <col min="24" max="24" width="5.625" style="144" customWidth="1"/>
    <col min="25" max="25" width="7" style="144" customWidth="1"/>
    <col min="26" max="26" width="5.625" style="144" customWidth="1"/>
    <col min="27" max="27" width="7.125" style="144" customWidth="1"/>
    <col min="28" max="29" width="5.125" style="144" customWidth="1"/>
    <col min="30" max="31" width="5.625" style="144" customWidth="1"/>
    <col min="32" max="16384" width="16.875" style="144"/>
  </cols>
  <sheetData>
    <row r="2" spans="1:31" s="1" customFormat="1" ht="21">
      <c r="A2" s="5"/>
      <c r="B2" s="468" t="s">
        <v>445</v>
      </c>
      <c r="C2" s="468"/>
      <c r="D2" s="468"/>
      <c r="E2" s="468"/>
      <c r="F2" s="468"/>
      <c r="G2" s="468"/>
      <c r="H2" s="468"/>
      <c r="I2" s="468"/>
      <c r="J2" s="468"/>
      <c r="K2" s="468"/>
      <c r="L2" s="468"/>
      <c r="M2" s="468"/>
      <c r="N2" s="468"/>
      <c r="O2" s="216"/>
      <c r="P2" s="227"/>
      <c r="Q2" s="227"/>
      <c r="R2" s="216"/>
      <c r="S2" s="216"/>
      <c r="T2" s="216"/>
      <c r="U2" s="216"/>
      <c r="V2" s="228"/>
      <c r="W2" s="228"/>
      <c r="X2" s="216"/>
      <c r="Y2" s="216"/>
      <c r="Z2" s="216"/>
      <c r="AA2" s="216"/>
      <c r="AB2" s="216"/>
      <c r="AC2" s="216"/>
      <c r="AD2" s="216"/>
      <c r="AE2" s="216"/>
    </row>
    <row r="3" spans="1:31" ht="15" customHeight="1" thickBot="1">
      <c r="B3" s="185"/>
      <c r="C3" s="185"/>
      <c r="D3" s="185"/>
      <c r="E3" s="185"/>
      <c r="F3" s="185"/>
      <c r="G3" s="185"/>
      <c r="H3" s="185"/>
      <c r="I3" s="185"/>
      <c r="J3" s="185"/>
      <c r="K3" s="185"/>
      <c r="L3" s="185"/>
      <c r="M3" s="185"/>
      <c r="N3" s="185"/>
      <c r="O3" s="192"/>
      <c r="P3" s="185"/>
      <c r="Q3" s="185"/>
      <c r="R3" s="185"/>
      <c r="S3" s="185"/>
      <c r="T3" s="185"/>
      <c r="U3" s="185"/>
      <c r="V3" s="185"/>
      <c r="W3" s="185"/>
      <c r="X3" s="185"/>
      <c r="Y3" s="185"/>
      <c r="Z3" s="185"/>
      <c r="AA3" s="185"/>
      <c r="AB3" s="185"/>
      <c r="AC3" s="185"/>
      <c r="AD3" s="229"/>
      <c r="AE3" s="120" t="s">
        <v>291</v>
      </c>
    </row>
    <row r="4" spans="1:31" ht="15" customHeight="1">
      <c r="B4" s="469" t="s">
        <v>7</v>
      </c>
      <c r="C4" s="472" t="s">
        <v>292</v>
      </c>
      <c r="D4" s="513"/>
      <c r="E4" s="515" t="s">
        <v>18</v>
      </c>
      <c r="F4" s="514"/>
      <c r="G4" s="515" t="s">
        <v>19</v>
      </c>
      <c r="H4" s="514"/>
      <c r="I4" s="515" t="s">
        <v>256</v>
      </c>
      <c r="J4" s="514"/>
      <c r="K4" s="515" t="s">
        <v>20</v>
      </c>
      <c r="L4" s="514"/>
      <c r="M4" s="472" t="s">
        <v>257</v>
      </c>
      <c r="N4" s="473"/>
      <c r="O4" s="180"/>
      <c r="P4" s="510" t="s">
        <v>21</v>
      </c>
      <c r="Q4" s="511"/>
      <c r="R4" s="512" t="s">
        <v>22</v>
      </c>
      <c r="S4" s="511"/>
      <c r="T4" s="512" t="s">
        <v>23</v>
      </c>
      <c r="U4" s="511"/>
      <c r="V4" s="512" t="s">
        <v>24</v>
      </c>
      <c r="W4" s="511"/>
      <c r="X4" s="512" t="s">
        <v>25</v>
      </c>
      <c r="Y4" s="511"/>
      <c r="Z4" s="512" t="s">
        <v>26</v>
      </c>
      <c r="AA4" s="511"/>
      <c r="AB4" s="512" t="s">
        <v>27</v>
      </c>
      <c r="AC4" s="511"/>
      <c r="AD4" s="512" t="s">
        <v>28</v>
      </c>
      <c r="AE4" s="516"/>
    </row>
    <row r="5" spans="1:31" ht="15" customHeight="1">
      <c r="B5" s="514"/>
      <c r="C5" s="198" t="s">
        <v>117</v>
      </c>
      <c r="D5" s="226" t="s">
        <v>118</v>
      </c>
      <c r="E5" s="198" t="s">
        <v>117</v>
      </c>
      <c r="F5" s="226" t="s">
        <v>118</v>
      </c>
      <c r="G5" s="198" t="s">
        <v>117</v>
      </c>
      <c r="H5" s="226" t="s">
        <v>118</v>
      </c>
      <c r="I5" s="198" t="s">
        <v>117</v>
      </c>
      <c r="J5" s="226" t="s">
        <v>118</v>
      </c>
      <c r="K5" s="198" t="s">
        <v>117</v>
      </c>
      <c r="L5" s="226" t="s">
        <v>118</v>
      </c>
      <c r="M5" s="198" t="s">
        <v>117</v>
      </c>
      <c r="N5" s="226" t="s">
        <v>118</v>
      </c>
      <c r="O5" s="180"/>
      <c r="P5" s="201" t="s">
        <v>117</v>
      </c>
      <c r="Q5" s="226" t="s">
        <v>118</v>
      </c>
      <c r="R5" s="198" t="s">
        <v>117</v>
      </c>
      <c r="S5" s="226" t="s">
        <v>118</v>
      </c>
      <c r="T5" s="198" t="s">
        <v>117</v>
      </c>
      <c r="U5" s="226" t="s">
        <v>118</v>
      </c>
      <c r="V5" s="198" t="s">
        <v>117</v>
      </c>
      <c r="W5" s="226" t="s">
        <v>118</v>
      </c>
      <c r="X5" s="198" t="s">
        <v>117</v>
      </c>
      <c r="Y5" s="226" t="s">
        <v>118</v>
      </c>
      <c r="Z5" s="198" t="s">
        <v>117</v>
      </c>
      <c r="AA5" s="226" t="s">
        <v>118</v>
      </c>
      <c r="AB5" s="198" t="s">
        <v>117</v>
      </c>
      <c r="AC5" s="226" t="s">
        <v>118</v>
      </c>
      <c r="AD5" s="198" t="s">
        <v>117</v>
      </c>
      <c r="AE5" s="226" t="s">
        <v>118</v>
      </c>
    </row>
    <row r="6" spans="1:31" s="178" customFormat="1" ht="15" customHeight="1">
      <c r="B6" s="200" t="s">
        <v>376</v>
      </c>
      <c r="C6" s="128">
        <v>1</v>
      </c>
      <c r="D6" s="128">
        <v>590</v>
      </c>
      <c r="E6" s="128" t="s">
        <v>109</v>
      </c>
      <c r="F6" s="128" t="s">
        <v>109</v>
      </c>
      <c r="G6" s="128" t="s">
        <v>109</v>
      </c>
      <c r="H6" s="128" t="s">
        <v>109</v>
      </c>
      <c r="I6" s="128" t="s">
        <v>109</v>
      </c>
      <c r="J6" s="128" t="s">
        <v>109</v>
      </c>
      <c r="K6" s="128" t="s">
        <v>109</v>
      </c>
      <c r="L6" s="128" t="s">
        <v>109</v>
      </c>
      <c r="M6" s="128" t="s">
        <v>109</v>
      </c>
      <c r="N6" s="128" t="s">
        <v>109</v>
      </c>
      <c r="O6" s="128"/>
      <c r="P6" s="128" t="s">
        <v>109</v>
      </c>
      <c r="Q6" s="128" t="s">
        <v>109</v>
      </c>
      <c r="R6" s="128" t="s">
        <v>109</v>
      </c>
      <c r="S6" s="128" t="s">
        <v>109</v>
      </c>
      <c r="T6" s="128" t="s">
        <v>109</v>
      </c>
      <c r="U6" s="128" t="s">
        <v>109</v>
      </c>
      <c r="V6" s="128" t="s">
        <v>109</v>
      </c>
      <c r="W6" s="128" t="s">
        <v>109</v>
      </c>
      <c r="X6" s="128" t="s">
        <v>109</v>
      </c>
      <c r="Y6" s="128" t="s">
        <v>109</v>
      </c>
      <c r="Z6" s="128">
        <v>1</v>
      </c>
      <c r="AA6" s="128">
        <v>590</v>
      </c>
      <c r="AB6" s="128" t="s">
        <v>109</v>
      </c>
      <c r="AC6" s="128" t="s">
        <v>109</v>
      </c>
      <c r="AD6" s="128" t="s">
        <v>109</v>
      </c>
      <c r="AE6" s="128" t="s">
        <v>109</v>
      </c>
    </row>
    <row r="7" spans="1:31" ht="15" customHeight="1">
      <c r="B7" s="237">
        <v>27</v>
      </c>
      <c r="C7" s="127">
        <v>2</v>
      </c>
      <c r="D7" s="127">
        <v>1368</v>
      </c>
      <c r="E7" s="220" t="s">
        <v>108</v>
      </c>
      <c r="F7" s="220" t="s">
        <v>108</v>
      </c>
      <c r="G7" s="220" t="s">
        <v>108</v>
      </c>
      <c r="H7" s="220" t="s">
        <v>108</v>
      </c>
      <c r="I7" s="220">
        <v>2</v>
      </c>
      <c r="J7" s="220">
        <v>1368</v>
      </c>
      <c r="K7" s="220" t="s">
        <v>108</v>
      </c>
      <c r="L7" s="220" t="s">
        <v>108</v>
      </c>
      <c r="M7" s="220" t="s">
        <v>108</v>
      </c>
      <c r="N7" s="220" t="s">
        <v>108</v>
      </c>
      <c r="O7" s="180"/>
      <c r="P7" s="220" t="s">
        <v>369</v>
      </c>
      <c r="Q7" s="220" t="s">
        <v>369</v>
      </c>
      <c r="R7" s="220" t="s">
        <v>108</v>
      </c>
      <c r="S7" s="220" t="s">
        <v>108</v>
      </c>
      <c r="T7" s="220" t="s">
        <v>108</v>
      </c>
      <c r="U7" s="220" t="s">
        <v>108</v>
      </c>
      <c r="V7" s="220" t="s">
        <v>108</v>
      </c>
      <c r="W7" s="232" t="s">
        <v>108</v>
      </c>
      <c r="X7" s="220" t="s">
        <v>108</v>
      </c>
      <c r="Y7" s="220" t="s">
        <v>108</v>
      </c>
      <c r="Z7" s="220" t="s">
        <v>109</v>
      </c>
      <c r="AA7" s="220" t="s">
        <v>109</v>
      </c>
      <c r="AB7" s="220" t="s">
        <v>108</v>
      </c>
      <c r="AC7" s="220" t="s">
        <v>108</v>
      </c>
      <c r="AD7" s="220" t="s">
        <v>108</v>
      </c>
      <c r="AE7" s="220" t="s">
        <v>108</v>
      </c>
    </row>
    <row r="8" spans="1:31" ht="17.100000000000001" customHeight="1" thickBot="1">
      <c r="B8" s="223">
        <v>28</v>
      </c>
      <c r="C8" s="233">
        <v>5</v>
      </c>
      <c r="D8" s="181">
        <v>1762</v>
      </c>
      <c r="E8" s="182" t="s">
        <v>109</v>
      </c>
      <c r="F8" s="182" t="s">
        <v>109</v>
      </c>
      <c r="G8" s="182" t="s">
        <v>109</v>
      </c>
      <c r="H8" s="182" t="s">
        <v>109</v>
      </c>
      <c r="I8" s="182">
        <v>2</v>
      </c>
      <c r="J8" s="182">
        <v>984</v>
      </c>
      <c r="K8" s="182" t="s">
        <v>109</v>
      </c>
      <c r="L8" s="182" t="s">
        <v>109</v>
      </c>
      <c r="M8" s="182" t="s">
        <v>109</v>
      </c>
      <c r="N8" s="182" t="s">
        <v>109</v>
      </c>
      <c r="O8" s="180"/>
      <c r="P8" s="182" t="s">
        <v>109</v>
      </c>
      <c r="Q8" s="182" t="s">
        <v>109</v>
      </c>
      <c r="R8" s="182" t="s">
        <v>109</v>
      </c>
      <c r="S8" s="182" t="s">
        <v>109</v>
      </c>
      <c r="T8" s="182" t="s">
        <v>109</v>
      </c>
      <c r="U8" s="182" t="s">
        <v>109</v>
      </c>
      <c r="V8" s="182" t="s">
        <v>109</v>
      </c>
      <c r="W8" s="235" t="s">
        <v>109</v>
      </c>
      <c r="X8" s="182" t="s">
        <v>109</v>
      </c>
      <c r="Y8" s="182" t="s">
        <v>109</v>
      </c>
      <c r="Z8" s="182">
        <v>3</v>
      </c>
      <c r="AA8" s="182">
        <v>778</v>
      </c>
      <c r="AB8" s="182" t="s">
        <v>109</v>
      </c>
      <c r="AC8" s="182" t="s">
        <v>109</v>
      </c>
      <c r="AD8" s="182" t="s">
        <v>109</v>
      </c>
      <c r="AE8" s="182" t="s">
        <v>109</v>
      </c>
    </row>
    <row r="9" spans="1:31">
      <c r="B9" s="119" t="s">
        <v>368</v>
      </c>
      <c r="C9" s="236"/>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row>
    <row r="10" spans="1:31">
      <c r="B10" s="166" t="s">
        <v>377</v>
      </c>
      <c r="C10" s="166"/>
      <c r="D10" s="166"/>
      <c r="E10" s="166"/>
      <c r="F10" s="166"/>
      <c r="G10" s="166"/>
      <c r="H10" s="166"/>
      <c r="I10" s="166"/>
      <c r="J10" s="166"/>
      <c r="K10" s="166"/>
      <c r="L10" s="166"/>
      <c r="M10" s="166"/>
      <c r="N10" s="166"/>
      <c r="O10" s="167"/>
      <c r="P10" s="166"/>
      <c r="Q10" s="166"/>
      <c r="R10" s="166"/>
      <c r="S10" s="166"/>
      <c r="T10" s="166"/>
      <c r="U10" s="166"/>
      <c r="V10" s="166"/>
      <c r="W10" s="166"/>
      <c r="X10" s="166"/>
      <c r="Y10" s="166"/>
      <c r="Z10" s="166"/>
      <c r="AA10" s="166"/>
      <c r="AB10" s="166"/>
      <c r="AC10" s="166"/>
      <c r="AD10" s="166"/>
      <c r="AE10" s="166"/>
    </row>
    <row r="11" spans="1:31">
      <c r="B11" s="166"/>
      <c r="C11" s="166"/>
      <c r="D11" s="166"/>
      <c r="E11" s="166"/>
      <c r="F11" s="166"/>
      <c r="G11" s="166"/>
      <c r="H11" s="166"/>
      <c r="I11" s="166"/>
      <c r="J11" s="166"/>
      <c r="K11" s="166"/>
      <c r="L11" s="166"/>
      <c r="M11" s="166"/>
      <c r="N11" s="166"/>
      <c r="O11" s="167"/>
      <c r="P11" s="166"/>
      <c r="Q11" s="166"/>
      <c r="R11" s="166"/>
      <c r="S11" s="166"/>
      <c r="T11" s="166"/>
      <c r="U11" s="166"/>
      <c r="V11" s="166"/>
      <c r="W11" s="166"/>
      <c r="X11" s="166"/>
      <c r="Y11" s="166"/>
      <c r="Z11" s="166"/>
      <c r="AA11" s="166"/>
      <c r="AB11" s="166"/>
      <c r="AC11" s="166"/>
      <c r="AD11" s="166"/>
      <c r="AE11" s="166"/>
    </row>
    <row r="12" spans="1:31">
      <c r="B12" s="207"/>
      <c r="C12" s="207"/>
      <c r="D12" s="207"/>
      <c r="E12" s="207"/>
      <c r="F12" s="207"/>
      <c r="G12" s="207"/>
      <c r="H12" s="207"/>
      <c r="I12" s="207"/>
      <c r="J12" s="207"/>
      <c r="K12" s="207"/>
      <c r="L12" s="207"/>
      <c r="M12" s="207"/>
      <c r="N12" s="207"/>
      <c r="P12" s="207"/>
      <c r="Q12" s="207"/>
      <c r="R12" s="207"/>
      <c r="S12" s="207"/>
      <c r="T12" s="207"/>
      <c r="U12" s="207"/>
      <c r="V12" s="207"/>
      <c r="W12" s="207"/>
      <c r="X12" s="207"/>
      <c r="Y12" s="207"/>
      <c r="Z12" s="207"/>
      <c r="AA12" s="207"/>
      <c r="AB12" s="207"/>
      <c r="AC12" s="207"/>
      <c r="AD12" s="207"/>
      <c r="AE12" s="207"/>
    </row>
    <row r="13" spans="1:31">
      <c r="B13" s="207"/>
      <c r="C13" s="207"/>
      <c r="D13" s="207"/>
      <c r="E13" s="207"/>
      <c r="F13" s="207"/>
      <c r="G13" s="207"/>
      <c r="H13" s="207"/>
      <c r="I13" s="207"/>
      <c r="J13" s="207"/>
      <c r="K13" s="207"/>
      <c r="L13" s="207"/>
      <c r="M13" s="207"/>
      <c r="N13" s="207"/>
      <c r="P13" s="207"/>
      <c r="Q13" s="207"/>
      <c r="R13" s="207"/>
      <c r="S13" s="207"/>
      <c r="T13" s="207"/>
      <c r="U13" s="207"/>
      <c r="V13" s="207"/>
      <c r="W13" s="207"/>
      <c r="X13" s="207"/>
      <c r="Y13" s="207"/>
      <c r="Z13" s="207"/>
      <c r="AA13" s="207"/>
      <c r="AB13" s="207"/>
      <c r="AC13" s="207"/>
      <c r="AD13" s="207"/>
      <c r="AE13" s="207"/>
    </row>
    <row r="14" spans="1:31">
      <c r="B14" s="207"/>
      <c r="C14" s="207"/>
      <c r="D14" s="207"/>
      <c r="E14" s="207"/>
      <c r="F14" s="207"/>
      <c r="G14" s="207"/>
      <c r="H14" s="207"/>
      <c r="I14" s="207"/>
      <c r="J14" s="207"/>
      <c r="K14" s="207"/>
      <c r="L14" s="207"/>
      <c r="M14" s="207"/>
      <c r="N14" s="207"/>
      <c r="P14" s="207"/>
      <c r="Q14" s="207"/>
      <c r="R14" s="207"/>
      <c r="S14" s="207"/>
      <c r="T14" s="207"/>
      <c r="U14" s="207"/>
      <c r="V14" s="207"/>
      <c r="W14" s="207"/>
      <c r="X14" s="207"/>
      <c r="Y14" s="207"/>
      <c r="Z14" s="207"/>
      <c r="AA14" s="207"/>
      <c r="AB14" s="207"/>
      <c r="AC14" s="207"/>
      <c r="AD14" s="207"/>
      <c r="AE14" s="207"/>
    </row>
    <row r="15" spans="1:31">
      <c r="B15" s="207"/>
      <c r="C15" s="207"/>
      <c r="D15" s="207"/>
      <c r="E15" s="207"/>
      <c r="F15" s="14"/>
      <c r="G15" s="207"/>
      <c r="H15" s="207"/>
      <c r="I15" s="207"/>
      <c r="J15" s="207"/>
      <c r="K15" s="207"/>
      <c r="L15" s="207"/>
      <c r="M15" s="207"/>
      <c r="N15" s="207"/>
      <c r="P15" s="207"/>
      <c r="Q15" s="207"/>
      <c r="R15" s="207"/>
      <c r="S15" s="207"/>
      <c r="T15" s="207"/>
      <c r="U15" s="207"/>
      <c r="V15" s="207"/>
      <c r="W15" s="207"/>
      <c r="X15" s="207"/>
      <c r="Y15" s="207"/>
      <c r="Z15" s="207"/>
      <c r="AA15" s="207"/>
      <c r="AB15" s="207"/>
      <c r="AC15" s="207"/>
      <c r="AD15" s="207"/>
      <c r="AE15" s="207"/>
    </row>
    <row r="16" spans="1:31">
      <c r="B16" s="207"/>
      <c r="C16" s="207"/>
      <c r="D16" s="207"/>
      <c r="E16" s="207"/>
      <c r="F16" s="207"/>
      <c r="G16" s="207"/>
      <c r="H16" s="207"/>
      <c r="I16" s="207"/>
      <c r="J16" s="207"/>
      <c r="K16" s="207"/>
      <c r="L16" s="207"/>
      <c r="M16" s="207"/>
      <c r="N16" s="207"/>
      <c r="P16" s="207"/>
      <c r="Q16" s="207"/>
      <c r="R16" s="207"/>
      <c r="S16" s="207"/>
      <c r="T16" s="207"/>
      <c r="U16" s="207"/>
      <c r="V16" s="207"/>
      <c r="W16" s="207"/>
      <c r="X16" s="207"/>
      <c r="Y16" s="207"/>
      <c r="Z16" s="207"/>
      <c r="AA16" s="207"/>
      <c r="AB16" s="207"/>
      <c r="AC16" s="207"/>
      <c r="AD16" s="207"/>
      <c r="AE16" s="207"/>
    </row>
  </sheetData>
  <mergeCells count="16">
    <mergeCell ref="AB4:AC4"/>
    <mergeCell ref="AD4:AE4"/>
    <mergeCell ref="P4:Q4"/>
    <mergeCell ref="R4:S4"/>
    <mergeCell ref="T4:U4"/>
    <mergeCell ref="V4:W4"/>
    <mergeCell ref="X4:Y4"/>
    <mergeCell ref="Z4:AA4"/>
    <mergeCell ref="B2:N2"/>
    <mergeCell ref="B4:B5"/>
    <mergeCell ref="C4:D4"/>
    <mergeCell ref="E4:F4"/>
    <mergeCell ref="G4:H4"/>
    <mergeCell ref="I4:J4"/>
    <mergeCell ref="K4:L4"/>
    <mergeCell ref="M4:N4"/>
  </mergeCells>
  <phoneticPr fontId="3"/>
  <printOptions horizontalCentered="1"/>
  <pageMargins left="0.51181102362204722" right="0.51181102362204722" top="0.74803149606299213" bottom="0.74803149606299213" header="0.51181102362204722" footer="0.51181102362204722"/>
  <pageSetup paperSize="9" scale="99" orientation="portrait" r:id="rId1"/>
  <headerFooter alignWithMargins="0"/>
  <colBreaks count="1" manualBreakCount="1">
    <brk id="15" min="1" max="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7"/>
  <sheetViews>
    <sheetView showGridLines="0" zoomScaleNormal="100" zoomScaleSheetLayoutView="100" workbookViewId="0">
      <selection activeCell="A4" sqref="A4"/>
    </sheetView>
  </sheetViews>
  <sheetFormatPr defaultColWidth="16.875" defaultRowHeight="13.5"/>
  <cols>
    <col min="1" max="1" width="16.875" style="3"/>
    <col min="2" max="2" width="12.125" style="3" customWidth="1"/>
    <col min="3" max="3" width="6.625" style="3" customWidth="1"/>
    <col min="4" max="4" width="7.625" style="3" customWidth="1"/>
    <col min="5" max="9" width="6.625" style="3" customWidth="1"/>
    <col min="10" max="10" width="7.625" style="3" customWidth="1"/>
    <col min="11" max="14" width="6.625" style="3" customWidth="1"/>
    <col min="15" max="15" width="0.5" style="2" customWidth="1"/>
    <col min="16" max="29" width="6.625" style="3" customWidth="1"/>
    <col min="30" max="16384" width="16.875" style="3"/>
  </cols>
  <sheetData>
    <row r="2" spans="1:29" s="1" customFormat="1" ht="21">
      <c r="A2" s="5"/>
      <c r="B2" s="468" t="s">
        <v>446</v>
      </c>
      <c r="C2" s="468"/>
      <c r="D2" s="468"/>
      <c r="E2" s="468"/>
      <c r="F2" s="468"/>
      <c r="G2" s="468"/>
      <c r="H2" s="468"/>
      <c r="I2" s="468"/>
      <c r="J2" s="468"/>
      <c r="K2" s="468"/>
      <c r="L2" s="468"/>
      <c r="M2" s="468"/>
      <c r="N2" s="468"/>
      <c r="O2" s="216"/>
      <c r="P2" s="116"/>
      <c r="Q2" s="116"/>
      <c r="R2" s="117"/>
      <c r="S2" s="117"/>
      <c r="T2" s="117"/>
      <c r="U2" s="117"/>
      <c r="V2" s="114"/>
      <c r="W2" s="114"/>
      <c r="X2" s="117"/>
      <c r="Y2" s="117"/>
      <c r="Z2" s="117"/>
      <c r="AA2" s="117"/>
      <c r="AB2" s="117"/>
      <c r="AC2" s="117"/>
    </row>
    <row r="3" spans="1:29" s="207" customFormat="1" ht="13.5" customHeight="1" thickBot="1">
      <c r="B3" s="185"/>
      <c r="C3" s="185"/>
      <c r="D3" s="185"/>
      <c r="E3" s="185"/>
      <c r="F3" s="185"/>
      <c r="G3" s="185"/>
      <c r="H3" s="185"/>
      <c r="I3" s="185"/>
      <c r="J3" s="185"/>
      <c r="K3" s="185"/>
      <c r="L3" s="185"/>
      <c r="M3" s="185"/>
      <c r="N3" s="185"/>
      <c r="O3" s="192"/>
      <c r="P3" s="185"/>
      <c r="Q3" s="185"/>
      <c r="R3" s="185"/>
      <c r="S3" s="185"/>
      <c r="T3" s="185"/>
      <c r="U3" s="185"/>
      <c r="V3" s="185"/>
      <c r="W3" s="185"/>
      <c r="X3" s="185"/>
      <c r="Y3" s="238"/>
      <c r="Z3" s="238"/>
      <c r="AA3" s="238"/>
      <c r="AB3" s="185"/>
      <c r="AC3" s="120" t="s">
        <v>291</v>
      </c>
    </row>
    <row r="4" spans="1:29" s="207" customFormat="1" ht="13.5" customHeight="1">
      <c r="B4" s="469" t="s">
        <v>7</v>
      </c>
      <c r="C4" s="239" t="s">
        <v>30</v>
      </c>
      <c r="D4" s="240"/>
      <c r="E4" s="512" t="s">
        <v>18</v>
      </c>
      <c r="F4" s="511"/>
      <c r="G4" s="512" t="s">
        <v>19</v>
      </c>
      <c r="H4" s="511"/>
      <c r="I4" s="512" t="s">
        <v>293</v>
      </c>
      <c r="J4" s="511"/>
      <c r="K4" s="512" t="s">
        <v>20</v>
      </c>
      <c r="L4" s="511"/>
      <c r="M4" s="519" t="s">
        <v>294</v>
      </c>
      <c r="N4" s="520"/>
      <c r="O4" s="241"/>
      <c r="P4" s="510" t="s">
        <v>21</v>
      </c>
      <c r="Q4" s="511"/>
      <c r="R4" s="512" t="s">
        <v>22</v>
      </c>
      <c r="S4" s="511"/>
      <c r="T4" s="512" t="s">
        <v>295</v>
      </c>
      <c r="U4" s="511"/>
      <c r="V4" s="512" t="s">
        <v>296</v>
      </c>
      <c r="W4" s="511"/>
      <c r="X4" s="512" t="s">
        <v>297</v>
      </c>
      <c r="Y4" s="511"/>
      <c r="Z4" s="517" t="s">
        <v>26</v>
      </c>
      <c r="AA4" s="518"/>
      <c r="AB4" s="517" t="s">
        <v>298</v>
      </c>
      <c r="AC4" s="494"/>
    </row>
    <row r="5" spans="1:29" s="207" customFormat="1" ht="13.5" customHeight="1">
      <c r="B5" s="514"/>
      <c r="C5" s="214" t="s">
        <v>29</v>
      </c>
      <c r="D5" s="214" t="s">
        <v>151</v>
      </c>
      <c r="E5" s="214" t="s">
        <v>29</v>
      </c>
      <c r="F5" s="214" t="s">
        <v>151</v>
      </c>
      <c r="G5" s="214" t="s">
        <v>29</v>
      </c>
      <c r="H5" s="214" t="s">
        <v>151</v>
      </c>
      <c r="I5" s="214" t="s">
        <v>29</v>
      </c>
      <c r="J5" s="214" t="s">
        <v>151</v>
      </c>
      <c r="K5" s="214" t="s">
        <v>29</v>
      </c>
      <c r="L5" s="214" t="s">
        <v>151</v>
      </c>
      <c r="M5" s="225" t="s">
        <v>29</v>
      </c>
      <c r="N5" s="226" t="s">
        <v>151</v>
      </c>
      <c r="O5" s="180"/>
      <c r="P5" s="201" t="s">
        <v>29</v>
      </c>
      <c r="Q5" s="215" t="s">
        <v>151</v>
      </c>
      <c r="R5" s="214" t="s">
        <v>29</v>
      </c>
      <c r="S5" s="214" t="s">
        <v>151</v>
      </c>
      <c r="T5" s="214" t="s">
        <v>29</v>
      </c>
      <c r="U5" s="214" t="s">
        <v>151</v>
      </c>
      <c r="V5" s="214" t="s">
        <v>29</v>
      </c>
      <c r="W5" s="214" t="s">
        <v>151</v>
      </c>
      <c r="X5" s="214" t="s">
        <v>29</v>
      </c>
      <c r="Y5" s="214" t="s">
        <v>151</v>
      </c>
      <c r="Z5" s="198" t="s">
        <v>29</v>
      </c>
      <c r="AA5" s="226" t="s">
        <v>151</v>
      </c>
      <c r="AB5" s="198" t="s">
        <v>29</v>
      </c>
      <c r="AC5" s="226" t="s">
        <v>151</v>
      </c>
    </row>
    <row r="6" spans="1:29" s="207" customFormat="1" ht="13.5" customHeight="1">
      <c r="B6" s="200" t="s">
        <v>444</v>
      </c>
      <c r="C6" s="128">
        <v>5</v>
      </c>
      <c r="D6" s="220">
        <v>2115</v>
      </c>
      <c r="E6" s="220" t="s">
        <v>109</v>
      </c>
      <c r="F6" s="220" t="s">
        <v>109</v>
      </c>
      <c r="G6" s="220" t="s">
        <v>109</v>
      </c>
      <c r="H6" s="220" t="s">
        <v>109</v>
      </c>
      <c r="I6" s="220">
        <v>4</v>
      </c>
      <c r="J6" s="220">
        <v>2030</v>
      </c>
      <c r="K6" s="220" t="s">
        <v>109</v>
      </c>
      <c r="L6" s="220" t="s">
        <v>109</v>
      </c>
      <c r="M6" s="220" t="s">
        <v>109</v>
      </c>
      <c r="N6" s="220" t="s">
        <v>109</v>
      </c>
      <c r="O6" s="128"/>
      <c r="P6" s="220" t="s">
        <v>109</v>
      </c>
      <c r="Q6" s="220" t="s">
        <v>109</v>
      </c>
      <c r="R6" s="220" t="s">
        <v>109</v>
      </c>
      <c r="S6" s="220" t="s">
        <v>109</v>
      </c>
      <c r="T6" s="220" t="s">
        <v>109</v>
      </c>
      <c r="U6" s="220" t="s">
        <v>109</v>
      </c>
      <c r="V6" s="220" t="s">
        <v>109</v>
      </c>
      <c r="W6" s="220" t="s">
        <v>109</v>
      </c>
      <c r="X6" s="220" t="s">
        <v>109</v>
      </c>
      <c r="Y6" s="220" t="s">
        <v>109</v>
      </c>
      <c r="Z6" s="220">
        <v>1</v>
      </c>
      <c r="AA6" s="220">
        <v>85</v>
      </c>
      <c r="AB6" s="220" t="s">
        <v>109</v>
      </c>
      <c r="AC6" s="220" t="s">
        <v>109</v>
      </c>
    </row>
    <row r="7" spans="1:29" s="207" customFormat="1" ht="13.5" customHeight="1">
      <c r="B7" s="200">
        <v>25</v>
      </c>
      <c r="C7" s="220">
        <v>8</v>
      </c>
      <c r="D7" s="220">
        <v>3835</v>
      </c>
      <c r="E7" s="220" t="s">
        <v>109</v>
      </c>
      <c r="F7" s="220" t="s">
        <v>109</v>
      </c>
      <c r="G7" s="220" t="s">
        <v>109</v>
      </c>
      <c r="H7" s="220" t="s">
        <v>109</v>
      </c>
      <c r="I7" s="220">
        <v>6</v>
      </c>
      <c r="J7" s="220">
        <v>3075</v>
      </c>
      <c r="K7" s="220" t="s">
        <v>109</v>
      </c>
      <c r="L7" s="220" t="s">
        <v>109</v>
      </c>
      <c r="M7" s="220" t="s">
        <v>109</v>
      </c>
      <c r="N7" s="220" t="s">
        <v>109</v>
      </c>
      <c r="O7" s="128"/>
      <c r="P7" s="220" t="s">
        <v>109</v>
      </c>
      <c r="Q7" s="220" t="s">
        <v>109</v>
      </c>
      <c r="R7" s="220">
        <v>1</v>
      </c>
      <c r="S7" s="220">
        <v>340</v>
      </c>
      <c r="T7" s="220" t="s">
        <v>109</v>
      </c>
      <c r="U7" s="220" t="s">
        <v>109</v>
      </c>
      <c r="V7" s="220" t="s">
        <v>109</v>
      </c>
      <c r="W7" s="220" t="s">
        <v>109</v>
      </c>
      <c r="X7" s="220" t="s">
        <v>109</v>
      </c>
      <c r="Y7" s="220" t="s">
        <v>109</v>
      </c>
      <c r="Z7" s="220">
        <v>1</v>
      </c>
      <c r="AA7" s="220">
        <v>420</v>
      </c>
      <c r="AB7" s="220" t="s">
        <v>109</v>
      </c>
      <c r="AC7" s="220" t="s">
        <v>109</v>
      </c>
    </row>
    <row r="8" spans="1:29" s="207" customFormat="1" ht="13.5" customHeight="1">
      <c r="B8" s="200">
        <v>26</v>
      </c>
      <c r="C8" s="128">
        <v>6</v>
      </c>
      <c r="D8" s="219">
        <v>3256</v>
      </c>
      <c r="E8" s="128" t="s">
        <v>109</v>
      </c>
      <c r="F8" s="128" t="s">
        <v>109</v>
      </c>
      <c r="G8" s="128" t="s">
        <v>109</v>
      </c>
      <c r="H8" s="128" t="s">
        <v>109</v>
      </c>
      <c r="I8" s="128">
        <v>4</v>
      </c>
      <c r="J8" s="219">
        <v>2214</v>
      </c>
      <c r="K8" s="128">
        <v>1</v>
      </c>
      <c r="L8" s="128">
        <v>816</v>
      </c>
      <c r="M8" s="128" t="s">
        <v>109</v>
      </c>
      <c r="N8" s="128" t="s">
        <v>109</v>
      </c>
      <c r="O8" s="128"/>
      <c r="P8" s="128" t="s">
        <v>109</v>
      </c>
      <c r="Q8" s="128" t="s">
        <v>109</v>
      </c>
      <c r="R8" s="128" t="s">
        <v>109</v>
      </c>
      <c r="S8" s="128" t="s">
        <v>109</v>
      </c>
      <c r="T8" s="128" t="s">
        <v>109</v>
      </c>
      <c r="U8" s="128" t="s">
        <v>109</v>
      </c>
      <c r="V8" s="128" t="s">
        <v>109</v>
      </c>
      <c r="W8" s="128" t="s">
        <v>109</v>
      </c>
      <c r="X8" s="128">
        <v>1</v>
      </c>
      <c r="Y8" s="128">
        <v>226</v>
      </c>
      <c r="Z8" s="128" t="s">
        <v>109</v>
      </c>
      <c r="AA8" s="220" t="s">
        <v>109</v>
      </c>
      <c r="AB8" s="128" t="s">
        <v>109</v>
      </c>
      <c r="AC8" s="128" t="s">
        <v>109</v>
      </c>
    </row>
    <row r="9" spans="1:29" s="207" customFormat="1" ht="13.5" customHeight="1">
      <c r="B9" s="200">
        <v>27</v>
      </c>
      <c r="C9" s="128">
        <v>5</v>
      </c>
      <c r="D9" s="219">
        <v>3244</v>
      </c>
      <c r="E9" s="128" t="s">
        <v>109</v>
      </c>
      <c r="F9" s="128" t="s">
        <v>109</v>
      </c>
      <c r="G9" s="128" t="s">
        <v>109</v>
      </c>
      <c r="H9" s="128" t="s">
        <v>109</v>
      </c>
      <c r="I9" s="128">
        <v>3</v>
      </c>
      <c r="J9" s="219">
        <v>1848</v>
      </c>
      <c r="K9" s="128">
        <v>1</v>
      </c>
      <c r="L9" s="128">
        <v>816</v>
      </c>
      <c r="M9" s="128" t="s">
        <v>109</v>
      </c>
      <c r="N9" s="128" t="s">
        <v>109</v>
      </c>
      <c r="O9" s="128"/>
      <c r="P9" s="128" t="s">
        <v>109</v>
      </c>
      <c r="Q9" s="128" t="s">
        <v>109</v>
      </c>
      <c r="R9" s="128" t="s">
        <v>109</v>
      </c>
      <c r="S9" s="128" t="s">
        <v>109</v>
      </c>
      <c r="T9" s="128" t="s">
        <v>109</v>
      </c>
      <c r="U9" s="128" t="s">
        <v>109</v>
      </c>
      <c r="V9" s="128" t="s">
        <v>109</v>
      </c>
      <c r="W9" s="128" t="s">
        <v>109</v>
      </c>
      <c r="X9" s="128" t="s">
        <v>109</v>
      </c>
      <c r="Y9" s="128" t="s">
        <v>109</v>
      </c>
      <c r="Z9" s="128">
        <v>1</v>
      </c>
      <c r="AA9" s="128">
        <v>580</v>
      </c>
      <c r="AB9" s="128" t="s">
        <v>109</v>
      </c>
      <c r="AC9" s="128" t="s">
        <v>109</v>
      </c>
    </row>
    <row r="10" spans="1:29" s="242" customFormat="1" ht="13.5" customHeight="1" thickBot="1">
      <c r="B10" s="223">
        <v>28</v>
      </c>
      <c r="C10" s="243">
        <v>3</v>
      </c>
      <c r="D10" s="244">
        <v>1425</v>
      </c>
      <c r="E10" s="120" t="s">
        <v>109</v>
      </c>
      <c r="F10" s="120" t="s">
        <v>109</v>
      </c>
      <c r="G10" s="120" t="s">
        <v>109</v>
      </c>
      <c r="H10" s="120" t="s">
        <v>109</v>
      </c>
      <c r="I10" s="120">
        <v>2</v>
      </c>
      <c r="J10" s="244">
        <v>1219</v>
      </c>
      <c r="K10" s="120" t="s">
        <v>109</v>
      </c>
      <c r="L10" s="120" t="s">
        <v>109</v>
      </c>
      <c r="M10" s="120" t="s">
        <v>109</v>
      </c>
      <c r="N10" s="120" t="s">
        <v>109</v>
      </c>
      <c r="O10" s="128" t="s">
        <v>109</v>
      </c>
      <c r="P10" s="120" t="s">
        <v>109</v>
      </c>
      <c r="Q10" s="120" t="s">
        <v>109</v>
      </c>
      <c r="R10" s="120" t="s">
        <v>109</v>
      </c>
      <c r="S10" s="120" t="s">
        <v>109</v>
      </c>
      <c r="T10" s="120">
        <v>1</v>
      </c>
      <c r="U10" s="120">
        <v>206</v>
      </c>
      <c r="V10" s="120" t="s">
        <v>109</v>
      </c>
      <c r="W10" s="120" t="s">
        <v>109</v>
      </c>
      <c r="X10" s="120" t="s">
        <v>109</v>
      </c>
      <c r="Y10" s="120" t="s">
        <v>109</v>
      </c>
      <c r="Z10" s="120" t="s">
        <v>109</v>
      </c>
      <c r="AA10" s="120" t="s">
        <v>109</v>
      </c>
      <c r="AB10" s="120" t="s">
        <v>109</v>
      </c>
      <c r="AC10" s="120" t="s">
        <v>109</v>
      </c>
    </row>
    <row r="11" spans="1:29" s="207" customFormat="1" ht="13.5" customHeight="1">
      <c r="B11" s="119" t="s">
        <v>368</v>
      </c>
      <c r="C11" s="119"/>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row>
    <row r="12" spans="1:29" s="207" customFormat="1">
      <c r="B12" s="166"/>
      <c r="C12" s="166"/>
      <c r="D12" s="166"/>
      <c r="E12" s="166"/>
      <c r="F12" s="166"/>
      <c r="G12" s="166"/>
      <c r="H12" s="166"/>
      <c r="I12" s="166"/>
      <c r="J12" s="166"/>
      <c r="K12" s="166"/>
      <c r="L12" s="166"/>
      <c r="M12" s="166"/>
      <c r="N12" s="166"/>
      <c r="O12" s="167"/>
      <c r="P12" s="166"/>
      <c r="Q12" s="166"/>
      <c r="R12" s="166"/>
      <c r="S12" s="166"/>
      <c r="T12" s="166"/>
      <c r="U12" s="166"/>
      <c r="V12" s="166"/>
      <c r="W12" s="166"/>
      <c r="X12" s="166"/>
      <c r="Y12" s="166"/>
      <c r="Z12" s="166"/>
      <c r="AA12" s="166"/>
      <c r="AB12" s="166"/>
      <c r="AC12" s="166"/>
    </row>
    <row r="13" spans="1:29" s="207" customFormat="1">
      <c r="O13" s="2"/>
    </row>
    <row r="14" spans="1:29" s="207" customFormat="1">
      <c r="O14" s="2"/>
    </row>
    <row r="17" spans="6:6">
      <c r="F17" s="14"/>
    </row>
  </sheetData>
  <mergeCells count="14">
    <mergeCell ref="AB4:AC4"/>
    <mergeCell ref="Z4:AA4"/>
    <mergeCell ref="X4:Y4"/>
    <mergeCell ref="V4:W4"/>
    <mergeCell ref="B2:N2"/>
    <mergeCell ref="K4:L4"/>
    <mergeCell ref="T4:U4"/>
    <mergeCell ref="R4:S4"/>
    <mergeCell ref="P4:Q4"/>
    <mergeCell ref="M4:N4"/>
    <mergeCell ref="I4:J4"/>
    <mergeCell ref="G4:H4"/>
    <mergeCell ref="B4:B5"/>
    <mergeCell ref="E4:F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5" min="1" max="1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98"/>
  <sheetViews>
    <sheetView showGridLines="0" zoomScaleNormal="100" zoomScaleSheetLayoutView="100" workbookViewId="0"/>
  </sheetViews>
  <sheetFormatPr defaultColWidth="16.875" defaultRowHeight="13.5"/>
  <cols>
    <col min="1" max="1" width="16.875" style="3"/>
    <col min="2" max="2" width="11.625" style="3" customWidth="1"/>
    <col min="3" max="8" width="13.625" style="3" customWidth="1"/>
    <col min="9" max="16384" width="16.875" style="3"/>
  </cols>
  <sheetData>
    <row r="2" spans="1:8" ht="28.5" customHeight="1">
      <c r="A2" s="15"/>
      <c r="B2" s="521" t="s">
        <v>448</v>
      </c>
      <c r="C2" s="521"/>
      <c r="D2" s="521"/>
      <c r="E2" s="521"/>
      <c r="F2" s="521"/>
      <c r="G2" s="521"/>
      <c r="H2" s="521"/>
    </row>
    <row r="3" spans="1:8" ht="19.5" customHeight="1" thickBot="1">
      <c r="B3" s="168"/>
      <c r="C3" s="93"/>
      <c r="D3" s="93"/>
      <c r="E3" s="93"/>
      <c r="F3" s="93"/>
      <c r="G3" s="93"/>
      <c r="H3" s="263" t="s">
        <v>121</v>
      </c>
    </row>
    <row r="4" spans="1:8" ht="19.5" customHeight="1">
      <c r="B4" s="264" t="s">
        <v>32</v>
      </c>
      <c r="C4" s="265" t="s">
        <v>370</v>
      </c>
      <c r="D4" s="266" t="s">
        <v>33</v>
      </c>
      <c r="E4" s="266" t="s">
        <v>371</v>
      </c>
      <c r="F4" s="266" t="s">
        <v>372</v>
      </c>
      <c r="G4" s="266" t="s">
        <v>34</v>
      </c>
      <c r="H4" s="266" t="s">
        <v>373</v>
      </c>
    </row>
    <row r="5" spans="1:8" ht="19.5" customHeight="1">
      <c r="B5" s="250" t="s">
        <v>447</v>
      </c>
      <c r="C5" s="256">
        <v>2427</v>
      </c>
      <c r="D5" s="257">
        <v>750</v>
      </c>
      <c r="E5" s="257">
        <v>169</v>
      </c>
      <c r="F5" s="257">
        <v>14</v>
      </c>
      <c r="G5" s="257">
        <v>10</v>
      </c>
      <c r="H5" s="257">
        <v>101</v>
      </c>
    </row>
    <row r="6" spans="1:8" ht="19.5" customHeight="1">
      <c r="B6" s="250">
        <v>25</v>
      </c>
      <c r="C6" s="256">
        <v>2501</v>
      </c>
      <c r="D6" s="257">
        <v>706</v>
      </c>
      <c r="E6" s="257">
        <v>251</v>
      </c>
      <c r="F6" s="257">
        <v>21</v>
      </c>
      <c r="G6" s="257">
        <v>3</v>
      </c>
      <c r="H6" s="257">
        <v>82</v>
      </c>
    </row>
    <row r="7" spans="1:8" ht="19.5" customHeight="1">
      <c r="B7" s="250">
        <v>26</v>
      </c>
      <c r="C7" s="256">
        <v>2724</v>
      </c>
      <c r="D7" s="257">
        <v>725</v>
      </c>
      <c r="E7" s="257">
        <v>284</v>
      </c>
      <c r="F7" s="257">
        <v>23</v>
      </c>
      <c r="G7" s="257">
        <v>9</v>
      </c>
      <c r="H7" s="257">
        <v>96</v>
      </c>
    </row>
    <row r="8" spans="1:8" ht="19.5" customHeight="1">
      <c r="B8" s="250">
        <v>27</v>
      </c>
      <c r="C8" s="256">
        <v>2750</v>
      </c>
      <c r="D8" s="257">
        <v>686</v>
      </c>
      <c r="E8" s="257">
        <v>254</v>
      </c>
      <c r="F8" s="257">
        <v>32</v>
      </c>
      <c r="G8" s="257">
        <v>10</v>
      </c>
      <c r="H8" s="257">
        <v>98</v>
      </c>
    </row>
    <row r="9" spans="1:8" ht="19.5" customHeight="1" thickBot="1">
      <c r="B9" s="259">
        <v>28</v>
      </c>
      <c r="C9" s="260">
        <v>2624</v>
      </c>
      <c r="D9" s="261">
        <v>701</v>
      </c>
      <c r="E9" s="261">
        <v>326</v>
      </c>
      <c r="F9" s="261">
        <v>30</v>
      </c>
      <c r="G9" s="261">
        <v>3</v>
      </c>
      <c r="H9" s="261">
        <v>80</v>
      </c>
    </row>
    <row r="10" spans="1:8" ht="10.5" customHeight="1">
      <c r="B10" s="40"/>
      <c r="C10" s="40"/>
      <c r="D10" s="40"/>
      <c r="E10" s="40"/>
      <c r="F10" s="40"/>
      <c r="G10" s="40"/>
      <c r="H10" s="40"/>
    </row>
    <row r="11" spans="1:8" ht="9.9499999999999993" customHeight="1">
      <c r="B11" s="166"/>
      <c r="C11" s="166"/>
      <c r="D11" s="166"/>
      <c r="E11" s="166"/>
      <c r="F11" s="166"/>
      <c r="G11" s="166"/>
      <c r="H11" s="166"/>
    </row>
    <row r="12" spans="1:8" ht="9.9499999999999993" customHeight="1"/>
    <row r="13" spans="1:8" ht="9.9499999999999993" customHeight="1"/>
    <row r="14" spans="1:8" ht="9.9499999999999993" customHeight="1"/>
    <row r="15" spans="1:8" ht="9.9499999999999993" customHeight="1"/>
    <row r="16" spans="1:8"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sheetData>
  <mergeCells count="1">
    <mergeCell ref="B2:H2"/>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0"/>
  <sheetViews>
    <sheetView showGridLines="0" zoomScaleNormal="100" zoomScaleSheetLayoutView="100" workbookViewId="0">
      <selection activeCell="B2" sqref="B2:I2"/>
    </sheetView>
  </sheetViews>
  <sheetFormatPr defaultColWidth="16.875" defaultRowHeight="13.5"/>
  <cols>
    <col min="1" max="1" width="16.875" style="3"/>
    <col min="2" max="9" width="11.625" style="3" customWidth="1"/>
    <col min="10" max="16384" width="16.875" style="3"/>
  </cols>
  <sheetData>
    <row r="2" spans="1:9" ht="21">
      <c r="A2" s="15"/>
      <c r="B2" s="523" t="s">
        <v>280</v>
      </c>
      <c r="C2" s="523"/>
      <c r="D2" s="523"/>
      <c r="E2" s="523"/>
      <c r="F2" s="523"/>
      <c r="G2" s="523"/>
      <c r="H2" s="523"/>
      <c r="I2" s="523"/>
    </row>
    <row r="3" spans="1:9" ht="9" customHeight="1" thickBot="1">
      <c r="B3" s="61"/>
      <c r="C3" s="61"/>
      <c r="D3" s="61"/>
      <c r="E3" s="61"/>
      <c r="F3" s="61"/>
      <c r="G3" s="61"/>
      <c r="H3" s="61"/>
      <c r="I3" s="245"/>
    </row>
    <row r="4" spans="1:9" ht="19.5" customHeight="1">
      <c r="B4" s="246" t="s">
        <v>32</v>
      </c>
      <c r="C4" s="247" t="s">
        <v>299</v>
      </c>
      <c r="D4" s="248" t="s">
        <v>35</v>
      </c>
      <c r="E4" s="248" t="s">
        <v>300</v>
      </c>
      <c r="F4" s="249" t="s">
        <v>301</v>
      </c>
      <c r="G4" s="248" t="s">
        <v>302</v>
      </c>
      <c r="H4" s="248" t="s">
        <v>303</v>
      </c>
      <c r="I4" s="248" t="s">
        <v>36</v>
      </c>
    </row>
    <row r="5" spans="1:9" ht="19.5" customHeight="1">
      <c r="B5" s="250" t="s">
        <v>447</v>
      </c>
      <c r="C5" s="251">
        <v>100</v>
      </c>
      <c r="D5" s="252">
        <v>67</v>
      </c>
      <c r="E5" s="253">
        <v>1</v>
      </c>
      <c r="F5" s="254">
        <v>1129</v>
      </c>
      <c r="G5" s="255">
        <v>62</v>
      </c>
      <c r="H5" s="252">
        <v>9</v>
      </c>
      <c r="I5" s="255">
        <v>15</v>
      </c>
    </row>
    <row r="6" spans="1:9" ht="19.5" customHeight="1">
      <c r="B6" s="250">
        <v>25</v>
      </c>
      <c r="C6" s="251">
        <v>90</v>
      </c>
      <c r="D6" s="252">
        <v>60</v>
      </c>
      <c r="E6" s="253">
        <v>7</v>
      </c>
      <c r="F6" s="254">
        <v>1202</v>
      </c>
      <c r="G6" s="255">
        <v>70</v>
      </c>
      <c r="H6" s="252">
        <v>6</v>
      </c>
      <c r="I6" s="255">
        <v>3</v>
      </c>
    </row>
    <row r="7" spans="1:9" ht="19.5" customHeight="1">
      <c r="B7" s="250">
        <v>26</v>
      </c>
      <c r="C7" s="256">
        <v>97</v>
      </c>
      <c r="D7" s="257">
        <v>134</v>
      </c>
      <c r="E7" s="257">
        <v>4</v>
      </c>
      <c r="F7" s="258">
        <v>1212</v>
      </c>
      <c r="G7" s="257">
        <v>118</v>
      </c>
      <c r="H7" s="257">
        <v>12</v>
      </c>
      <c r="I7" s="257">
        <v>8</v>
      </c>
    </row>
    <row r="8" spans="1:9" ht="19.5" customHeight="1">
      <c r="B8" s="250">
        <v>27</v>
      </c>
      <c r="C8" s="256">
        <v>97</v>
      </c>
      <c r="D8" s="257">
        <v>129</v>
      </c>
      <c r="E8" s="257">
        <v>2</v>
      </c>
      <c r="F8" s="258">
        <v>1330</v>
      </c>
      <c r="G8" s="257">
        <v>83</v>
      </c>
      <c r="H8" s="257">
        <v>8</v>
      </c>
      <c r="I8" s="257">
        <v>21</v>
      </c>
    </row>
    <row r="9" spans="1:9" ht="19.5" customHeight="1" thickBot="1">
      <c r="B9" s="259">
        <v>28</v>
      </c>
      <c r="C9" s="260">
        <v>87</v>
      </c>
      <c r="D9" s="261">
        <v>114</v>
      </c>
      <c r="E9" s="261">
        <v>5</v>
      </c>
      <c r="F9" s="262">
        <v>1186</v>
      </c>
      <c r="G9" s="261">
        <v>67</v>
      </c>
      <c r="H9" s="261">
        <v>12</v>
      </c>
      <c r="I9" s="261">
        <v>13</v>
      </c>
    </row>
    <row r="10" spans="1:9" ht="20.25" customHeight="1">
      <c r="B10" s="522" t="s">
        <v>374</v>
      </c>
      <c r="C10" s="522"/>
      <c r="D10" s="522"/>
      <c r="E10" s="93"/>
      <c r="F10" s="93"/>
      <c r="G10" s="93"/>
      <c r="H10" s="93"/>
      <c r="I10" s="93"/>
    </row>
  </sheetData>
  <mergeCells count="2">
    <mergeCell ref="B10:D10"/>
    <mergeCell ref="B2:I2"/>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6"/>
  <sheetViews>
    <sheetView showGridLines="0" zoomScaleNormal="100" zoomScaleSheetLayoutView="100" workbookViewId="0">
      <selection activeCell="B2" sqref="B2:Q2"/>
    </sheetView>
  </sheetViews>
  <sheetFormatPr defaultColWidth="16.875" defaultRowHeight="13.5"/>
  <cols>
    <col min="1" max="1" width="16.875" style="3"/>
    <col min="2" max="2" width="8.625" style="3" customWidth="1"/>
    <col min="3" max="3" width="6.625" style="3" customWidth="1"/>
    <col min="4" max="15" width="5.625" style="3" customWidth="1"/>
    <col min="16" max="16" width="5.625" style="2" customWidth="1"/>
    <col min="17" max="17" width="5.625" style="3" customWidth="1"/>
    <col min="18" max="16384" width="16.875" style="3"/>
  </cols>
  <sheetData>
    <row r="2" spans="1:20" ht="21" customHeight="1">
      <c r="A2" s="15"/>
      <c r="B2" s="524" t="s">
        <v>449</v>
      </c>
      <c r="C2" s="524"/>
      <c r="D2" s="524"/>
      <c r="E2" s="524"/>
      <c r="F2" s="524"/>
      <c r="G2" s="524"/>
      <c r="H2" s="524"/>
      <c r="I2" s="524"/>
      <c r="J2" s="524"/>
      <c r="K2" s="524"/>
      <c r="L2" s="524"/>
      <c r="M2" s="524"/>
      <c r="N2" s="524"/>
      <c r="O2" s="524"/>
      <c r="P2" s="524"/>
      <c r="Q2" s="524"/>
      <c r="T2" s="16"/>
    </row>
    <row r="3" spans="1:20" ht="19.5" customHeight="1" thickBot="1">
      <c r="B3" s="267"/>
      <c r="C3" s="267"/>
      <c r="D3" s="267"/>
      <c r="E3" s="267"/>
      <c r="F3" s="267"/>
      <c r="G3" s="267"/>
      <c r="H3" s="267"/>
      <c r="I3" s="267"/>
      <c r="J3" s="267"/>
      <c r="K3" s="267"/>
      <c r="L3" s="267"/>
      <c r="M3" s="267"/>
      <c r="N3" s="267"/>
      <c r="O3" s="267"/>
      <c r="P3" s="526" t="s">
        <v>389</v>
      </c>
      <c r="Q3" s="526"/>
      <c r="R3" s="17"/>
      <c r="S3" s="16"/>
      <c r="T3" s="16"/>
    </row>
    <row r="4" spans="1:20" ht="36" customHeight="1">
      <c r="B4" s="268" t="s">
        <v>37</v>
      </c>
      <c r="C4" s="269" t="s">
        <v>38</v>
      </c>
      <c r="D4" s="269" t="s">
        <v>390</v>
      </c>
      <c r="E4" s="269" t="s">
        <v>391</v>
      </c>
      <c r="F4" s="269" t="s">
        <v>235</v>
      </c>
      <c r="G4" s="269" t="s">
        <v>450</v>
      </c>
      <c r="H4" s="269" t="s">
        <v>392</v>
      </c>
      <c r="I4" s="269" t="s">
        <v>233</v>
      </c>
      <c r="J4" s="269" t="s">
        <v>451</v>
      </c>
      <c r="K4" s="269" t="s">
        <v>234</v>
      </c>
      <c r="L4" s="269" t="s">
        <v>393</v>
      </c>
      <c r="M4" s="269" t="s">
        <v>394</v>
      </c>
      <c r="N4" s="269" t="s">
        <v>452</v>
      </c>
      <c r="O4" s="269" t="s">
        <v>395</v>
      </c>
      <c r="P4" s="269" t="s">
        <v>453</v>
      </c>
      <c r="Q4" s="269" t="s">
        <v>396</v>
      </c>
      <c r="R4" s="16"/>
      <c r="S4" s="16"/>
      <c r="T4" s="16"/>
    </row>
    <row r="5" spans="1:20" ht="19.5" customHeight="1">
      <c r="B5" s="270" t="s">
        <v>454</v>
      </c>
      <c r="C5" s="253">
        <v>2724</v>
      </c>
      <c r="D5" s="253">
        <v>895</v>
      </c>
      <c r="E5" s="253">
        <v>1</v>
      </c>
      <c r="F5" s="255">
        <v>1</v>
      </c>
      <c r="G5" s="255">
        <v>231</v>
      </c>
      <c r="H5" s="255">
        <v>70</v>
      </c>
      <c r="I5" s="255">
        <v>881</v>
      </c>
      <c r="J5" s="255">
        <v>336</v>
      </c>
      <c r="K5" s="255">
        <v>37</v>
      </c>
      <c r="L5" s="255">
        <v>42</v>
      </c>
      <c r="M5" s="255">
        <v>29</v>
      </c>
      <c r="N5" s="255">
        <v>171</v>
      </c>
      <c r="O5" s="255">
        <v>25</v>
      </c>
      <c r="P5" s="253">
        <v>5</v>
      </c>
      <c r="Q5" s="253" t="s">
        <v>109</v>
      </c>
      <c r="R5" s="16"/>
      <c r="S5" s="16"/>
      <c r="T5" s="16"/>
    </row>
    <row r="6" spans="1:20" ht="19.5" customHeight="1">
      <c r="B6" s="270">
        <v>27</v>
      </c>
      <c r="C6" s="253">
        <v>2750</v>
      </c>
      <c r="D6" s="253">
        <v>875</v>
      </c>
      <c r="E6" s="253" t="s">
        <v>109</v>
      </c>
      <c r="F6" s="253" t="s">
        <v>109</v>
      </c>
      <c r="G6" s="255">
        <v>294</v>
      </c>
      <c r="H6" s="255">
        <v>57</v>
      </c>
      <c r="I6" s="255">
        <v>881</v>
      </c>
      <c r="J6" s="255">
        <v>327</v>
      </c>
      <c r="K6" s="255">
        <v>38</v>
      </c>
      <c r="L6" s="255">
        <v>28</v>
      </c>
      <c r="M6" s="255">
        <v>35</v>
      </c>
      <c r="N6" s="255">
        <v>196</v>
      </c>
      <c r="O6" s="255">
        <v>16</v>
      </c>
      <c r="P6" s="253">
        <v>3</v>
      </c>
      <c r="Q6" s="253" t="s">
        <v>109</v>
      </c>
      <c r="R6" s="18"/>
      <c r="S6" s="16"/>
      <c r="T6" s="16"/>
    </row>
    <row r="7" spans="1:20" ht="19.5" customHeight="1">
      <c r="B7" s="270">
        <v>28</v>
      </c>
      <c r="C7" s="271">
        <v>2624</v>
      </c>
      <c r="D7" s="272">
        <v>902</v>
      </c>
      <c r="E7" s="273" t="s">
        <v>109</v>
      </c>
      <c r="F7" s="273">
        <v>1</v>
      </c>
      <c r="G7" s="272">
        <v>216</v>
      </c>
      <c r="H7" s="272">
        <v>64</v>
      </c>
      <c r="I7" s="272">
        <v>869</v>
      </c>
      <c r="J7" s="272">
        <v>290</v>
      </c>
      <c r="K7" s="272">
        <v>18</v>
      </c>
      <c r="L7" s="272">
        <v>26</v>
      </c>
      <c r="M7" s="272">
        <v>22</v>
      </c>
      <c r="N7" s="272">
        <v>180</v>
      </c>
      <c r="O7" s="272">
        <v>34</v>
      </c>
      <c r="P7" s="274">
        <v>2</v>
      </c>
      <c r="Q7" s="273" t="s">
        <v>109</v>
      </c>
      <c r="R7" s="19"/>
      <c r="S7" s="16"/>
      <c r="T7" s="16"/>
    </row>
    <row r="8" spans="1:20" ht="19.5" customHeight="1">
      <c r="B8" s="156"/>
      <c r="C8" s="275"/>
      <c r="D8" s="255"/>
      <c r="E8" s="253"/>
      <c r="F8" s="255"/>
      <c r="G8" s="255"/>
      <c r="H8" s="255"/>
      <c r="I8" s="255"/>
      <c r="J8" s="255"/>
      <c r="K8" s="255"/>
      <c r="L8" s="255"/>
      <c r="M8" s="255"/>
      <c r="N8" s="255"/>
      <c r="O8" s="255"/>
      <c r="P8" s="255"/>
      <c r="Q8" s="255"/>
      <c r="R8" s="16"/>
      <c r="S8" s="16"/>
      <c r="T8" s="16"/>
    </row>
    <row r="9" spans="1:20" ht="19.5" customHeight="1">
      <c r="B9" s="276" t="s">
        <v>455</v>
      </c>
      <c r="C9" s="275">
        <v>856</v>
      </c>
      <c r="D9" s="255">
        <v>386</v>
      </c>
      <c r="E9" s="253" t="s">
        <v>109</v>
      </c>
      <c r="F9" s="253" t="s">
        <v>109</v>
      </c>
      <c r="G9" s="277">
        <v>176</v>
      </c>
      <c r="H9" s="277">
        <v>24</v>
      </c>
      <c r="I9" s="277">
        <v>169</v>
      </c>
      <c r="J9" s="277">
        <v>59</v>
      </c>
      <c r="K9" s="253" t="s">
        <v>109</v>
      </c>
      <c r="L9" s="253" t="s">
        <v>109</v>
      </c>
      <c r="M9" s="253" t="s">
        <v>109</v>
      </c>
      <c r="N9" s="255">
        <v>34</v>
      </c>
      <c r="O9" s="253">
        <v>7</v>
      </c>
      <c r="P9" s="253">
        <v>1</v>
      </c>
      <c r="Q9" s="253" t="s">
        <v>109</v>
      </c>
      <c r="R9" s="16"/>
      <c r="S9" s="16"/>
      <c r="T9" s="16"/>
    </row>
    <row r="10" spans="1:20" ht="19.5" customHeight="1">
      <c r="B10" s="276" t="s">
        <v>456</v>
      </c>
      <c r="C10" s="275">
        <v>800</v>
      </c>
      <c r="D10" s="255">
        <v>286</v>
      </c>
      <c r="E10" s="253" t="s">
        <v>109</v>
      </c>
      <c r="F10" s="278" t="s">
        <v>109</v>
      </c>
      <c r="G10" s="277">
        <v>35</v>
      </c>
      <c r="H10" s="277">
        <v>18</v>
      </c>
      <c r="I10" s="277">
        <v>259</v>
      </c>
      <c r="J10" s="277">
        <v>101</v>
      </c>
      <c r="K10" s="278">
        <v>3</v>
      </c>
      <c r="L10" s="255">
        <v>8</v>
      </c>
      <c r="M10" s="277">
        <v>10</v>
      </c>
      <c r="N10" s="277">
        <v>64</v>
      </c>
      <c r="O10" s="253">
        <v>16</v>
      </c>
      <c r="P10" s="253" t="s">
        <v>109</v>
      </c>
      <c r="Q10" s="253" t="s">
        <v>109</v>
      </c>
      <c r="R10" s="16"/>
      <c r="S10" s="16"/>
      <c r="T10" s="16"/>
    </row>
    <row r="11" spans="1:20" ht="19.5" customHeight="1">
      <c r="B11" s="276" t="s">
        <v>457</v>
      </c>
      <c r="C11" s="275">
        <v>546</v>
      </c>
      <c r="D11" s="255">
        <v>129</v>
      </c>
      <c r="E11" s="253" t="s">
        <v>109</v>
      </c>
      <c r="F11" s="253" t="s">
        <v>109</v>
      </c>
      <c r="G11" s="253">
        <v>5</v>
      </c>
      <c r="H11" s="277">
        <v>10</v>
      </c>
      <c r="I11" s="277">
        <v>229</v>
      </c>
      <c r="J11" s="277">
        <v>69</v>
      </c>
      <c r="K11" s="277">
        <v>10</v>
      </c>
      <c r="L11" s="277">
        <v>15</v>
      </c>
      <c r="M11" s="277">
        <v>11</v>
      </c>
      <c r="N11" s="277">
        <v>59</v>
      </c>
      <c r="O11" s="255">
        <v>8</v>
      </c>
      <c r="P11" s="253">
        <v>1</v>
      </c>
      <c r="Q11" s="253" t="s">
        <v>109</v>
      </c>
      <c r="R11" s="16"/>
      <c r="S11" s="16"/>
      <c r="T11" s="16"/>
    </row>
    <row r="12" spans="1:20" ht="19.5" customHeight="1">
      <c r="B12" s="276" t="s">
        <v>458</v>
      </c>
      <c r="C12" s="275">
        <v>378</v>
      </c>
      <c r="D12" s="255">
        <v>76</v>
      </c>
      <c r="E12" s="253" t="s">
        <v>109</v>
      </c>
      <c r="F12" s="253">
        <v>1</v>
      </c>
      <c r="G12" s="253" t="s">
        <v>109</v>
      </c>
      <c r="H12" s="277">
        <v>11</v>
      </c>
      <c r="I12" s="277">
        <v>199</v>
      </c>
      <c r="J12" s="277">
        <v>58</v>
      </c>
      <c r="K12" s="277">
        <v>5</v>
      </c>
      <c r="L12" s="253">
        <v>3</v>
      </c>
      <c r="M12" s="277">
        <v>1</v>
      </c>
      <c r="N12" s="277">
        <v>21</v>
      </c>
      <c r="O12" s="255">
        <v>3</v>
      </c>
      <c r="P12" s="253" t="s">
        <v>109</v>
      </c>
      <c r="Q12" s="253" t="s">
        <v>109</v>
      </c>
      <c r="R12" s="19"/>
      <c r="S12" s="16"/>
      <c r="T12" s="16"/>
    </row>
    <row r="13" spans="1:20" ht="19.5" customHeight="1" thickBot="1">
      <c r="B13" s="279" t="s">
        <v>43</v>
      </c>
      <c r="C13" s="280">
        <v>44</v>
      </c>
      <c r="D13" s="261">
        <v>25</v>
      </c>
      <c r="E13" s="281" t="s">
        <v>109</v>
      </c>
      <c r="F13" s="281" t="s">
        <v>109</v>
      </c>
      <c r="G13" s="281" t="s">
        <v>109</v>
      </c>
      <c r="H13" s="281">
        <v>1</v>
      </c>
      <c r="I13" s="261">
        <v>13</v>
      </c>
      <c r="J13" s="281">
        <v>3</v>
      </c>
      <c r="K13" s="281" t="s">
        <v>109</v>
      </c>
      <c r="L13" s="281" t="s">
        <v>109</v>
      </c>
      <c r="M13" s="281" t="s">
        <v>109</v>
      </c>
      <c r="N13" s="281">
        <v>2</v>
      </c>
      <c r="O13" s="281" t="s">
        <v>109</v>
      </c>
      <c r="P13" s="281" t="s">
        <v>109</v>
      </c>
      <c r="Q13" s="281" t="s">
        <v>109</v>
      </c>
      <c r="R13" s="16"/>
      <c r="S13" s="16"/>
      <c r="T13" s="16"/>
    </row>
    <row r="14" spans="1:20" ht="16.5" customHeight="1">
      <c r="B14" s="525" t="s">
        <v>375</v>
      </c>
      <c r="C14" s="525"/>
      <c r="D14" s="525"/>
      <c r="E14" s="525"/>
      <c r="F14" s="525"/>
      <c r="G14" s="38"/>
      <c r="H14" s="38"/>
      <c r="I14" s="38"/>
      <c r="J14" s="38"/>
      <c r="K14" s="38"/>
      <c r="L14" s="38"/>
      <c r="M14" s="38"/>
      <c r="N14" s="38"/>
      <c r="O14" s="38"/>
      <c r="P14" s="38"/>
      <c r="Q14" s="38"/>
      <c r="R14" s="16"/>
      <c r="S14" s="16"/>
      <c r="T14" s="16"/>
    </row>
    <row r="16" spans="1:20">
      <c r="C16" s="19"/>
    </row>
  </sheetData>
  <mergeCells count="3">
    <mergeCell ref="B2:Q2"/>
    <mergeCell ref="B14:F14"/>
    <mergeCell ref="P3:Q3"/>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統計表一覧</vt:lpstr>
      <vt:lpstr>155</vt:lpstr>
      <vt:lpstr>156</vt:lpstr>
      <vt:lpstr>157</vt:lpstr>
      <vt:lpstr>158</vt:lpstr>
      <vt:lpstr>159</vt:lpstr>
      <vt:lpstr>160-1</vt:lpstr>
      <vt:lpstr>160-2</vt:lpstr>
      <vt:lpstr>161</vt:lpstr>
      <vt:lpstr>162</vt:lpstr>
      <vt:lpstr>163</vt:lpstr>
      <vt:lpstr>164</vt:lpstr>
      <vt:lpstr>165</vt:lpstr>
      <vt:lpstr>166</vt:lpstr>
      <vt:lpstr>167</vt:lpstr>
      <vt:lpstr>168</vt:lpstr>
      <vt:lpstr>169</vt:lpstr>
      <vt:lpstr>170</vt:lpstr>
      <vt:lpstr>171-1</vt:lpstr>
      <vt:lpstr>171-2</vt:lpstr>
      <vt:lpstr>172</vt:lpstr>
      <vt:lpstr>173</vt:lpstr>
      <vt:lpstr>174 </vt:lpstr>
      <vt:lpstr>'155'!Print_Area</vt:lpstr>
      <vt:lpstr>'156'!Print_Area</vt:lpstr>
      <vt:lpstr>'157'!Print_Area</vt:lpstr>
      <vt:lpstr>'158'!Print_Area</vt:lpstr>
      <vt:lpstr>'159'!Print_Area</vt:lpstr>
      <vt:lpstr>'160-1'!Print_Area</vt:lpstr>
      <vt:lpstr>'160-2'!Print_Area</vt:lpstr>
      <vt:lpstr>'161'!Print_Area</vt:lpstr>
      <vt:lpstr>'162'!Print_Area</vt:lpstr>
      <vt:lpstr>'163'!Print_Area</vt:lpstr>
      <vt:lpstr>'164'!Print_Area</vt:lpstr>
      <vt:lpstr>'165'!Print_Area</vt:lpstr>
      <vt:lpstr>'166'!Print_Area</vt:lpstr>
      <vt:lpstr>'167'!Print_Area</vt:lpstr>
      <vt:lpstr>'168'!Print_Area</vt:lpstr>
      <vt:lpstr>'169'!Print_Area</vt:lpstr>
      <vt:lpstr>'170'!Print_Area</vt:lpstr>
      <vt:lpstr>'171-2'!Print_Area</vt:lpstr>
      <vt:lpstr>'172'!Print_Area</vt:lpstr>
      <vt:lpstr>'173'!Print_Area</vt:lpstr>
      <vt:lpstr>'174 '!Print_Area</vt:lpstr>
    </vt:vector>
  </TitlesOfParts>
  <Company>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Administrator</cp:lastModifiedBy>
  <cp:lastPrinted>2017-03-16T08:46:00Z</cp:lastPrinted>
  <dcterms:created xsi:type="dcterms:W3CDTF">2003-12-19T02:25:45Z</dcterms:created>
  <dcterms:modified xsi:type="dcterms:W3CDTF">2018-05-06T23:56:38Z</dcterms:modified>
</cp:coreProperties>
</file>