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dfs.pref.tokushima.jp\KenFileServer\110\130000\長期保存\01_企画担当\フォルダ担当２\★企画担当業務\【年１回】\・税務統計書\H29分 統計書\税務統計書掲載用原稿\OODアップ用\第１　県財政と県税の概要\"/>
    </mc:Choice>
  </mc:AlternateContent>
  <bookViews>
    <workbookView xWindow="0" yWindow="0" windowWidth="20490" windowHeight="7230" tabRatio="909"/>
  </bookViews>
  <sheets>
    <sheet name="P10 " sheetId="7" r:id="rId1"/>
    <sheet name="P11" sheetId="8" r:id="rId2"/>
    <sheet name="P12" sheetId="9" r:id="rId3"/>
    <sheet name="P13" sheetId="10" r:id="rId4"/>
    <sheet name="P14" sheetId="11" r:id="rId5"/>
  </sheets>
  <definedNames>
    <definedName name="_xlnm.Print_Area" localSheetId="0">'P10 '!$A$1:$I$25</definedName>
    <definedName name="_xlnm.Print_Area" localSheetId="1">'P11'!$A$1:$H$23</definedName>
    <definedName name="_xlnm.Print_Area" localSheetId="2">'P12'!$A$1:$H$37</definedName>
    <definedName name="_xlnm.Print_Area" localSheetId="3">'P13'!$A$1:$G$30</definedName>
    <definedName name="_xlnm.Print_Area" localSheetId="4">'P14'!$A$1:$Q$64</definedName>
    <definedName name="印刷範囲" localSheetId="0">#REF!</definedName>
    <definedName name="印刷範囲" localSheetId="1">#REF!</definedName>
    <definedName name="印刷範囲" localSheetId="2">#REF!</definedName>
    <definedName name="印刷範囲" localSheetId="3">#REF!</definedName>
    <definedName name="印刷範囲" localSheetId="4">#REF!</definedName>
    <definedName name="印刷範囲">#REF!</definedName>
  </definedNames>
  <calcPr calcId="152511"/>
</workbook>
</file>

<file path=xl/calcChain.xml><?xml version="1.0" encoding="utf-8"?>
<calcChain xmlns="http://schemas.openxmlformats.org/spreadsheetml/2006/main">
  <c r="G10" i="10" l="1"/>
  <c r="F10" i="10"/>
  <c r="G9" i="10"/>
  <c r="F9" i="10"/>
  <c r="G8" i="10"/>
  <c r="F8" i="10"/>
  <c r="A9" i="9"/>
  <c r="G8" i="9"/>
  <c r="F8" i="9"/>
  <c r="G7" i="9"/>
  <c r="F7" i="9"/>
  <c r="A7" i="9"/>
  <c r="G6" i="9"/>
  <c r="F6" i="9"/>
  <c r="G5" i="9"/>
  <c r="F5" i="9"/>
</calcChain>
</file>

<file path=xl/sharedStrings.xml><?xml version="1.0" encoding="utf-8"?>
<sst xmlns="http://schemas.openxmlformats.org/spreadsheetml/2006/main" count="118" uniqueCount="76">
  <si>
    <t>（１）収入未済額の滞納原因内訳</t>
    <rPh sb="3" eb="5">
      <t>シュウニュウ</t>
    </rPh>
    <rPh sb="5" eb="8">
      <t>ミサイガク</t>
    </rPh>
    <rPh sb="9" eb="11">
      <t>タイノウ</t>
    </rPh>
    <rPh sb="11" eb="13">
      <t>ゲンイン</t>
    </rPh>
    <rPh sb="13" eb="15">
      <t>ウチワケ</t>
    </rPh>
    <phoneticPr fontId="3"/>
  </si>
  <si>
    <t>個人県民税</t>
    <rPh sb="0" eb="2">
      <t>コジン</t>
    </rPh>
    <rPh sb="2" eb="5">
      <t>ケンミンゼイ</t>
    </rPh>
    <phoneticPr fontId="3"/>
  </si>
  <si>
    <t>徴  収  猶  予  等</t>
    <rPh sb="0" eb="4">
      <t>チョウシュウ</t>
    </rPh>
    <rPh sb="6" eb="10">
      <t>ユウヨ</t>
    </rPh>
    <rPh sb="12" eb="13">
      <t>トウ</t>
    </rPh>
    <phoneticPr fontId="3"/>
  </si>
  <si>
    <t>法人県民税</t>
    <rPh sb="0" eb="2">
      <t>ホウジン</t>
    </rPh>
    <rPh sb="2" eb="5">
      <t>ケンミンゼイ</t>
    </rPh>
    <phoneticPr fontId="3"/>
  </si>
  <si>
    <t>法人事業税</t>
    <rPh sb="0" eb="2">
      <t>ホウジン</t>
    </rPh>
    <rPh sb="2" eb="5">
      <t>ジギョウゼイ</t>
    </rPh>
    <phoneticPr fontId="3"/>
  </si>
  <si>
    <t>不動産取得税</t>
    <rPh sb="0" eb="3">
      <t>フドウサン</t>
    </rPh>
    <rPh sb="3" eb="6">
      <t>シュトクゼイ</t>
    </rPh>
    <phoneticPr fontId="3"/>
  </si>
  <si>
    <t>自動車税</t>
    <rPh sb="0" eb="3">
      <t>ジドウシャ</t>
    </rPh>
    <rPh sb="3" eb="4">
      <t>ゼイ</t>
    </rPh>
    <phoneticPr fontId="3"/>
  </si>
  <si>
    <t>軽油引取税</t>
    <rPh sb="0" eb="2">
      <t>ケイユ</t>
    </rPh>
    <rPh sb="2" eb="4">
      <t>ヒキトリ</t>
    </rPh>
    <rPh sb="4" eb="5">
      <t>ゼイ</t>
    </rPh>
    <phoneticPr fontId="3"/>
  </si>
  <si>
    <t>計</t>
    <rPh sb="0" eb="1">
      <t>ケイ</t>
    </rPh>
    <phoneticPr fontId="3"/>
  </si>
  <si>
    <t>財産差押</t>
    <rPh sb="0" eb="2">
      <t>ザイサン</t>
    </rPh>
    <rPh sb="2" eb="4">
      <t>サシオ</t>
    </rPh>
    <phoneticPr fontId="3"/>
  </si>
  <si>
    <t>換価猶予</t>
    <rPh sb="0" eb="2">
      <t>カンカ</t>
    </rPh>
    <rPh sb="2" eb="4">
      <t>ユウヨ</t>
    </rPh>
    <phoneticPr fontId="3"/>
  </si>
  <si>
    <t>滞納処分停止</t>
    <rPh sb="0" eb="2">
      <t>タイノウ</t>
    </rPh>
    <rPh sb="2" eb="4">
      <t>ショブン</t>
    </rPh>
    <rPh sb="4" eb="6">
      <t>テイシ</t>
    </rPh>
    <phoneticPr fontId="3"/>
  </si>
  <si>
    <t>徴収嘱託</t>
    <rPh sb="0" eb="2">
      <t>チョウシュウ</t>
    </rPh>
    <rPh sb="2" eb="4">
      <t>ショクタク</t>
    </rPh>
    <phoneticPr fontId="3"/>
  </si>
  <si>
    <t>交付要求・参加差押</t>
    <rPh sb="0" eb="2">
      <t>コウフ</t>
    </rPh>
    <rPh sb="2" eb="4">
      <t>ヨウキュウ</t>
    </rPh>
    <rPh sb="5" eb="7">
      <t>サンカ</t>
    </rPh>
    <rPh sb="7" eb="9">
      <t>サシオ</t>
    </rPh>
    <phoneticPr fontId="3"/>
  </si>
  <si>
    <t>分納誓約</t>
    <rPh sb="0" eb="2">
      <t>ブンノウ</t>
    </rPh>
    <rPh sb="2" eb="3">
      <t>チカ</t>
    </rPh>
    <rPh sb="3" eb="4">
      <t>ヤク</t>
    </rPh>
    <phoneticPr fontId="3"/>
  </si>
  <si>
    <t>その他</t>
    <rPh sb="0" eb="3">
      <t>ソノタ</t>
    </rPh>
    <phoneticPr fontId="3"/>
  </si>
  <si>
    <t>（２）収入未済額の税目別内訳</t>
    <rPh sb="3" eb="5">
      <t>シュウニュウ</t>
    </rPh>
    <rPh sb="5" eb="8">
      <t>ミサイガク</t>
    </rPh>
    <rPh sb="9" eb="12">
      <t>ゼイモクベツ</t>
    </rPh>
    <rPh sb="12" eb="14">
      <t>ウチワケ</t>
    </rPh>
    <phoneticPr fontId="3"/>
  </si>
  <si>
    <t>個人事業税</t>
    <rPh sb="0" eb="2">
      <t>コジン</t>
    </rPh>
    <rPh sb="2" eb="5">
      <t>ジギョウゼイ</t>
    </rPh>
    <phoneticPr fontId="3"/>
  </si>
  <si>
    <t>鉱区税</t>
    <rPh sb="0" eb="2">
      <t>コウク</t>
    </rPh>
    <rPh sb="2" eb="3">
      <t>ゼイ</t>
    </rPh>
    <phoneticPr fontId="3"/>
  </si>
  <si>
    <t>料理飲食等消費税</t>
    <rPh sb="0" eb="2">
      <t>リョウリ</t>
    </rPh>
    <rPh sb="2" eb="4">
      <t>インショク</t>
    </rPh>
    <rPh sb="4" eb="5">
      <t>トウ</t>
    </rPh>
    <rPh sb="5" eb="7">
      <t>ショウヒザイ</t>
    </rPh>
    <rPh sb="7" eb="8">
      <t>ゼイ</t>
    </rPh>
    <phoneticPr fontId="3"/>
  </si>
  <si>
    <t>８　滞納整理の概要</t>
    <rPh sb="2" eb="4">
      <t>タイノウ</t>
    </rPh>
    <rPh sb="4" eb="6">
      <t>セイリ</t>
    </rPh>
    <rPh sb="7" eb="9">
      <t>ガイヨウ</t>
    </rPh>
    <phoneticPr fontId="3"/>
  </si>
  <si>
    <t>調定</t>
    <rPh sb="0" eb="1">
      <t>チョウテイ</t>
    </rPh>
    <rPh sb="1" eb="2">
      <t>テイ</t>
    </rPh>
    <phoneticPr fontId="3"/>
  </si>
  <si>
    <t>利子割県民税</t>
    <rPh sb="0" eb="2">
      <t>リシ</t>
    </rPh>
    <rPh sb="2" eb="3">
      <t>ワ</t>
    </rPh>
    <rPh sb="3" eb="6">
      <t>ケンミンゼイ</t>
    </rPh>
    <phoneticPr fontId="3"/>
  </si>
  <si>
    <t>県たばこ税</t>
    <rPh sb="0" eb="1">
      <t>ケン</t>
    </rPh>
    <rPh sb="4" eb="5">
      <t>ゼイ</t>
    </rPh>
    <phoneticPr fontId="3"/>
  </si>
  <si>
    <t>ゴルフ場利用税</t>
    <rPh sb="0" eb="4">
      <t>ゴルフジョウ</t>
    </rPh>
    <rPh sb="4" eb="6">
      <t>リヨウ</t>
    </rPh>
    <rPh sb="6" eb="7">
      <t>ゼイ</t>
    </rPh>
    <phoneticPr fontId="3"/>
  </si>
  <si>
    <t>自動車税</t>
    <rPh sb="0" eb="2">
      <t>ジドウ</t>
    </rPh>
    <rPh sb="2" eb="3">
      <t>シャ</t>
    </rPh>
    <rPh sb="3" eb="4">
      <t>ゼイ</t>
    </rPh>
    <phoneticPr fontId="3"/>
  </si>
  <si>
    <t>鉱区税</t>
    <rPh sb="0" eb="3">
      <t>コウクゼイ</t>
    </rPh>
    <phoneticPr fontId="3"/>
  </si>
  <si>
    <t>自動車取得税</t>
    <rPh sb="0" eb="2">
      <t>ジドウ</t>
    </rPh>
    <rPh sb="2" eb="3">
      <t>シャ</t>
    </rPh>
    <rPh sb="3" eb="6">
      <t>シュトクゼイ</t>
    </rPh>
    <phoneticPr fontId="3"/>
  </si>
  <si>
    <t>（２）　自主納付の状況</t>
    <rPh sb="4" eb="6">
      <t>ジシュ</t>
    </rPh>
    <rPh sb="6" eb="8">
      <t>ノウフ</t>
    </rPh>
    <rPh sb="9" eb="11">
      <t>ジョウキョウ</t>
    </rPh>
    <phoneticPr fontId="3"/>
  </si>
  <si>
    <t>［自主納付の推移］</t>
    <rPh sb="1" eb="3">
      <t>ジシュ</t>
    </rPh>
    <rPh sb="3" eb="5">
      <t>ノウフ</t>
    </rPh>
    <rPh sb="6" eb="8">
      <t>スイイ</t>
    </rPh>
    <phoneticPr fontId="3"/>
  </si>
  <si>
    <t>自主納付</t>
    <rPh sb="0" eb="2">
      <t>ジシュ</t>
    </rPh>
    <rPh sb="2" eb="4">
      <t>ノウフ</t>
    </rPh>
    <phoneticPr fontId="3"/>
  </si>
  <si>
    <t>割合</t>
    <rPh sb="0" eb="2">
      <t>ワリアイ</t>
    </rPh>
    <phoneticPr fontId="3"/>
  </si>
  <si>
    <t>９　本県の税収入の特徴</t>
    <rPh sb="2" eb="4">
      <t>ホンケン</t>
    </rPh>
    <rPh sb="5" eb="8">
      <t>ゼイシュウニュウ</t>
    </rPh>
    <rPh sb="9" eb="11">
      <t>トクチョウ</t>
    </rPh>
    <phoneticPr fontId="3"/>
  </si>
  <si>
    <t>旧法</t>
    <rPh sb="0" eb="2">
      <t>キュウホウ</t>
    </rPh>
    <phoneticPr fontId="2"/>
  </si>
  <si>
    <t>特別地方消費税</t>
    <rPh sb="0" eb="2">
      <t>トクベツ</t>
    </rPh>
    <rPh sb="2" eb="4">
      <t>チホウ</t>
    </rPh>
    <rPh sb="4" eb="7">
      <t>ショウヒゼイ</t>
    </rPh>
    <phoneticPr fontId="3"/>
  </si>
  <si>
    <t>税　　　額</t>
    <rPh sb="0" eb="1">
      <t>ゼイ</t>
    </rPh>
    <rPh sb="4" eb="5">
      <t>ガク</t>
    </rPh>
    <phoneticPr fontId="2"/>
  </si>
  <si>
    <t>納期内納付</t>
    <rPh sb="0" eb="2">
      <t>ノウキ</t>
    </rPh>
    <rPh sb="2" eb="3">
      <t>ナイ</t>
    </rPh>
    <rPh sb="3" eb="5">
      <t>ノウフ</t>
    </rPh>
    <phoneticPr fontId="2"/>
  </si>
  <si>
    <t>7 収入未済額の内訳</t>
    <rPh sb="2" eb="4">
      <t>シュウニュウ</t>
    </rPh>
    <rPh sb="4" eb="5">
      <t>ミ</t>
    </rPh>
    <rPh sb="5" eb="6">
      <t>ス</t>
    </rPh>
    <rPh sb="6" eb="7">
      <t>ガク</t>
    </rPh>
    <rPh sb="8" eb="10">
      <t>ウチワケ</t>
    </rPh>
    <phoneticPr fontId="3"/>
  </si>
  <si>
    <t>(注）個人県民税（均等割・所得割）及び地方消費税を除いた現年課税分のものである。</t>
    <rPh sb="1" eb="2">
      <t>チュウ</t>
    </rPh>
    <rPh sb="3" eb="5">
      <t>コジン</t>
    </rPh>
    <rPh sb="5" eb="8">
      <t>ケンミンゼイ</t>
    </rPh>
    <rPh sb="9" eb="11">
      <t>キントウ</t>
    </rPh>
    <rPh sb="11" eb="12">
      <t>ワリ</t>
    </rPh>
    <rPh sb="13" eb="15">
      <t>ショトク</t>
    </rPh>
    <rPh sb="15" eb="16">
      <t>ワ</t>
    </rPh>
    <rPh sb="17" eb="18">
      <t>オヨ</t>
    </rPh>
    <rPh sb="19" eb="21">
      <t>チホウ</t>
    </rPh>
    <rPh sb="21" eb="24">
      <t>ショウヒゼイ</t>
    </rPh>
    <rPh sb="25" eb="26">
      <t>ノゾ</t>
    </rPh>
    <rPh sb="28" eb="29">
      <t>ゲン</t>
    </rPh>
    <rPh sb="29" eb="30">
      <t>ネン</t>
    </rPh>
    <rPh sb="30" eb="32">
      <t>カゼイ</t>
    </rPh>
    <rPh sb="32" eb="33">
      <t>ブン</t>
    </rPh>
    <phoneticPr fontId="3"/>
  </si>
  <si>
    <t>（注）　現年課税分及び滞納繰越分の合計数で，個人県民税（均等割・所得割）及び地方消費税を除いた数値である。</t>
    <rPh sb="1" eb="2">
      <t>チュウ</t>
    </rPh>
    <rPh sb="4" eb="6">
      <t>ゲンネン</t>
    </rPh>
    <rPh sb="6" eb="9">
      <t>カゼイブン</t>
    </rPh>
    <rPh sb="9" eb="10">
      <t>オヨ</t>
    </rPh>
    <rPh sb="11" eb="13">
      <t>タイノウ</t>
    </rPh>
    <rPh sb="13" eb="15">
      <t>クリコシ</t>
    </rPh>
    <rPh sb="15" eb="16">
      <t>ブン</t>
    </rPh>
    <rPh sb="17" eb="20">
      <t>ゴウケイスウ</t>
    </rPh>
    <rPh sb="22" eb="24">
      <t>コジン</t>
    </rPh>
    <rPh sb="24" eb="27">
      <t>ケンミンゼイ</t>
    </rPh>
    <rPh sb="28" eb="30">
      <t>キントウ</t>
    </rPh>
    <rPh sb="30" eb="31">
      <t>ワリ</t>
    </rPh>
    <rPh sb="32" eb="35">
      <t>ショトクワリ</t>
    </rPh>
    <rPh sb="36" eb="37">
      <t>オヨ</t>
    </rPh>
    <rPh sb="38" eb="40">
      <t>チホウ</t>
    </rPh>
    <rPh sb="40" eb="43">
      <t>ショウヒゼイ</t>
    </rPh>
    <rPh sb="44" eb="45">
      <t>ノゾ</t>
    </rPh>
    <rPh sb="47" eb="49">
      <t>スウチ</t>
    </rPh>
    <phoneticPr fontId="3"/>
  </si>
  <si>
    <t>狩猟税</t>
    <rPh sb="0" eb="2">
      <t>シュリョウ</t>
    </rPh>
    <rPh sb="2" eb="3">
      <t>ゼイ</t>
    </rPh>
    <phoneticPr fontId="2"/>
  </si>
  <si>
    <t>[一般会計歳入決算額及び県税（収入額、収入未済額）の推移]</t>
    <rPh sb="1" eb="3">
      <t>イッパン</t>
    </rPh>
    <rPh sb="3" eb="5">
      <t>カイケイ</t>
    </rPh>
    <rPh sb="5" eb="7">
      <t>サイニュウ</t>
    </rPh>
    <rPh sb="7" eb="10">
      <t>ケッサンガク</t>
    </rPh>
    <rPh sb="10" eb="11">
      <t>オヨ</t>
    </rPh>
    <rPh sb="12" eb="14">
      <t>ケンゼイ</t>
    </rPh>
    <rPh sb="15" eb="18">
      <t>シュウニュウガク</t>
    </rPh>
    <rPh sb="19" eb="21">
      <t>シュウニュウ</t>
    </rPh>
    <rPh sb="21" eb="24">
      <t>ミサイガク</t>
    </rPh>
    <rPh sb="26" eb="28">
      <t>スイイ</t>
    </rPh>
    <phoneticPr fontId="3"/>
  </si>
  <si>
    <t>一般会計決算額</t>
    <rPh sb="0" eb="2">
      <t>イッパン</t>
    </rPh>
    <rPh sb="2" eb="4">
      <t>カイケイ</t>
    </rPh>
    <rPh sb="4" eb="7">
      <t>ケッサンガク</t>
    </rPh>
    <phoneticPr fontId="3"/>
  </si>
  <si>
    <t>年度</t>
    <rPh sb="0" eb="2">
      <t>ネンド</t>
    </rPh>
    <phoneticPr fontId="3"/>
  </si>
  <si>
    <t>金額</t>
    <rPh sb="0" eb="2">
      <t>キンガク</t>
    </rPh>
    <phoneticPr fontId="3"/>
  </si>
  <si>
    <t>県税収入額</t>
    <rPh sb="0" eb="2">
      <t>ケンゼイ</t>
    </rPh>
    <rPh sb="2" eb="5">
      <t>シュウニュウガク</t>
    </rPh>
    <phoneticPr fontId="3"/>
  </si>
  <si>
    <t>県税収入未済額</t>
    <rPh sb="0" eb="2">
      <t>ケンゼイ</t>
    </rPh>
    <rPh sb="2" eb="4">
      <t>シュウニュウ</t>
    </rPh>
    <rPh sb="4" eb="7">
      <t>ミサイガク</t>
    </rPh>
    <phoneticPr fontId="3"/>
  </si>
  <si>
    <t>（注）</t>
    <rPh sb="1" eb="2">
      <t>チュウ</t>
    </rPh>
    <phoneticPr fontId="3"/>
  </si>
  <si>
    <t>（　　）の数字は、それぞれの対前年比（％）である。</t>
    <rPh sb="5" eb="7">
      <t>スウジ</t>
    </rPh>
    <rPh sb="14" eb="15">
      <t>タイ</t>
    </rPh>
    <rPh sb="15" eb="18">
      <t>ゼンネンヒ</t>
    </rPh>
    <phoneticPr fontId="3"/>
  </si>
  <si>
    <t>〈　　〉の数字は、一般会計歳入決算額に対する県税収入額の占める割合（％）である。</t>
    <rPh sb="5" eb="7">
      <t>スウジ</t>
    </rPh>
    <rPh sb="9" eb="11">
      <t>イッパン</t>
    </rPh>
    <rPh sb="11" eb="13">
      <t>カイケイ</t>
    </rPh>
    <rPh sb="13" eb="15">
      <t>サイニュウ</t>
    </rPh>
    <rPh sb="15" eb="18">
      <t>ケッサンガク</t>
    </rPh>
    <rPh sb="19" eb="20">
      <t>タイ</t>
    </rPh>
    <rPh sb="22" eb="24">
      <t>ケンゼイ</t>
    </rPh>
    <rPh sb="24" eb="27">
      <t>シュウニュウガク</t>
    </rPh>
    <rPh sb="28" eb="29">
      <t>シ</t>
    </rPh>
    <rPh sb="31" eb="33">
      <t>ワリアイ</t>
    </rPh>
    <phoneticPr fontId="3"/>
  </si>
  <si>
    <t>ｊ</t>
    <phoneticPr fontId="2"/>
  </si>
  <si>
    <t>件　　　数</t>
    <rPh sb="0" eb="1">
      <t>ケン</t>
    </rPh>
    <rPh sb="4" eb="5">
      <t>スウ</t>
    </rPh>
    <phoneticPr fontId="2"/>
  </si>
  <si>
    <t>件数</t>
    <rPh sb="0" eb="2">
      <t>ケンスウ</t>
    </rPh>
    <phoneticPr fontId="3"/>
  </si>
  <si>
    <t>税額</t>
    <rPh sb="0" eb="2">
      <t>ゼイガク</t>
    </rPh>
    <phoneticPr fontId="3"/>
  </si>
  <si>
    <t>県たばこ税</t>
    <rPh sb="0" eb="1">
      <t>ケン</t>
    </rPh>
    <rPh sb="4" eb="5">
      <t>ゼイ</t>
    </rPh>
    <phoneticPr fontId="2"/>
  </si>
  <si>
    <t>農地の一括贈与
（納期限延長）</t>
    <rPh sb="0" eb="2">
      <t>ノウチ</t>
    </rPh>
    <rPh sb="3" eb="5">
      <t>イッカツ</t>
    </rPh>
    <rPh sb="5" eb="7">
      <t>ゾウヨ</t>
    </rPh>
    <phoneticPr fontId="3"/>
  </si>
  <si>
    <t>旧法
（特別地方消費税）</t>
    <rPh sb="0" eb="2">
      <t>キュウホウ</t>
    </rPh>
    <rPh sb="4" eb="6">
      <t>トクベツ</t>
    </rPh>
    <rPh sb="6" eb="8">
      <t>チホウ</t>
    </rPh>
    <rPh sb="8" eb="11">
      <t>ショウヒゼイ</t>
    </rPh>
    <phoneticPr fontId="2"/>
  </si>
  <si>
    <t>全体に占める割合</t>
    <rPh sb="0" eb="2">
      <t>ゼンタイ</t>
    </rPh>
    <rPh sb="3" eb="4">
      <t>シ</t>
    </rPh>
    <rPh sb="6" eb="8">
      <t>ワリアイ</t>
    </rPh>
    <phoneticPr fontId="3"/>
  </si>
  <si>
    <t>税額</t>
    <rPh sb="0" eb="1">
      <t>ゼイ</t>
    </rPh>
    <rPh sb="1" eb="2">
      <t>ガク</t>
    </rPh>
    <phoneticPr fontId="3"/>
  </si>
  <si>
    <t>（１）　納期内納付の状況</t>
    <rPh sb="4" eb="6">
      <t>ノウキ</t>
    </rPh>
    <rPh sb="6" eb="7">
      <t>ナイ</t>
    </rPh>
    <rPh sb="7" eb="9">
      <t>ノウフ</t>
    </rPh>
    <rPh sb="10" eb="12">
      <t>ジョウキョウ</t>
    </rPh>
    <phoneticPr fontId="3"/>
  </si>
  <si>
    <t>　イ　納期内納付の推移</t>
    <rPh sb="3" eb="5">
      <t>ノウキ</t>
    </rPh>
    <rPh sb="5" eb="6">
      <t>ナイ</t>
    </rPh>
    <rPh sb="6" eb="8">
      <t>ノウフ</t>
    </rPh>
    <rPh sb="9" eb="11">
      <t>スイイ</t>
    </rPh>
    <phoneticPr fontId="3"/>
  </si>
  <si>
    <t>　ロ　税目別納期内納付率の推移</t>
    <rPh sb="3" eb="6">
      <t>ゼイモクベツ</t>
    </rPh>
    <rPh sb="6" eb="8">
      <t>ノウキ</t>
    </rPh>
    <rPh sb="8" eb="9">
      <t>ナイ</t>
    </rPh>
    <rPh sb="9" eb="11">
      <t>ノウフ</t>
    </rPh>
    <rPh sb="11" eb="12">
      <t>リツ</t>
    </rPh>
    <rPh sb="13" eb="15">
      <t>スイイ</t>
    </rPh>
    <phoneticPr fontId="3"/>
  </si>
  <si>
    <t>平成２７年度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</si>
  <si>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</si>
  <si>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</si>
  <si>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平成２８年度</t>
    <rPh sb="0" eb="2">
      <t>ヘイセイ</t>
    </rPh>
    <rPh sb="4" eb="6">
      <t>ネンド</t>
    </rPh>
    <phoneticPr fontId="3"/>
  </si>
  <si>
    <t>(       )内</t>
    <rPh sb="9" eb="10">
      <t>ナイ</t>
    </rPh>
    <phoneticPr fontId="3"/>
  </si>
  <si>
    <t>&lt;     &gt;内</t>
    <rPh sb="7" eb="8">
      <t>ナイ</t>
    </rPh>
    <phoneticPr fontId="3"/>
  </si>
  <si>
    <t>(     )内</t>
    <rPh sb="7" eb="8">
      <t>ナイ</t>
    </rPh>
    <phoneticPr fontId="3"/>
  </si>
  <si>
    <t>平成29年度</t>
    <rPh sb="0" eb="2">
      <t>ヘイセイ</t>
    </rPh>
    <rPh sb="4" eb="6">
      <t>ネンド</t>
    </rPh>
    <phoneticPr fontId="3"/>
  </si>
  <si>
    <t>平成２９年度</t>
    <rPh sb="0" eb="2">
      <t>ヘイセイ</t>
    </rPh>
    <rPh sb="4" eb="6">
      <t>ネンド</t>
    </rPh>
    <phoneticPr fontId="3"/>
  </si>
  <si>
    <t>（１）県税収入の総額が784億3,438万円となった。これは前年の766億2,034万円と比較して，2.4パーセント，18億1,404万円の増収となった。</t>
    <rPh sb="3" eb="7">
      <t>ケンゼイシュウニュウ</t>
    </rPh>
    <rPh sb="8" eb="10">
      <t>ソウガク</t>
    </rPh>
    <rPh sb="14" eb="15">
      <t>オク</t>
    </rPh>
    <rPh sb="20" eb="22">
      <t>マンエン</t>
    </rPh>
    <rPh sb="30" eb="32">
      <t>ゼンネン</t>
    </rPh>
    <rPh sb="45" eb="47">
      <t>ヒカク</t>
    </rPh>
    <rPh sb="61" eb="62">
      <t>オク</t>
    </rPh>
    <rPh sb="67" eb="69">
      <t>マンエン</t>
    </rPh>
    <rPh sb="70" eb="72">
      <t>ゾウシュウ</t>
    </rPh>
    <phoneticPr fontId="3"/>
  </si>
  <si>
    <r>
      <t xml:space="preserve"> 平成</t>
    </r>
    <r>
      <rPr>
        <sz val="11"/>
        <rFont val="ＭＳ Ｐゴシック"/>
        <family val="3"/>
        <charset val="128"/>
      </rPr>
      <t>29年度の収入未済額の総額は，984,044,213円で，前年度と比較して85,920,832円の減少となった。収入未済額の内訳は次のとおりであるが，そのうち個人県民税725,123,740円，徴収猶予等36,367,290円で，合計761,491,030円となり，この額は全体の77.4パーセントを占めている。
  なお，収入未済額の滞納原因別内訳のうち，［その他］分は，合計92,178,620円となり，その内訳を税目別に見ると，法人県民税4,610,525円，個人事業税7,800,537円，法人事業税32,494,696円，不動産取得税10,990,471円，軽油引取税1,271,160円，自動車税34,598,679円，特別地方消費税412,542円となっている。
  最近における収入未済額の原因別内訳の状況は，次表のとおりである。</t>
    </r>
    <rPh sb="29" eb="30">
      <t>エン</t>
    </rPh>
    <rPh sb="52" eb="54">
      <t>ゲンショウ</t>
    </rPh>
    <rPh sb="65" eb="67">
      <t>ウチワケ</t>
    </rPh>
    <rPh sb="287" eb="289">
      <t>ケイユ</t>
    </rPh>
    <rPh sb="289" eb="292">
      <t>ヒキトリゼイ</t>
    </rPh>
    <rPh sb="301" eb="302">
      <t>エン</t>
    </rPh>
    <rPh sb="319" eb="321">
      <t>トクベツ</t>
    </rPh>
    <rPh sb="321" eb="323">
      <t>チホウ</t>
    </rPh>
    <rPh sb="323" eb="326">
      <t>ショウヒゼイ</t>
    </rPh>
    <rPh sb="333" eb="334">
      <t>エン</t>
    </rPh>
    <phoneticPr fontId="2"/>
  </si>
  <si>
    <r>
      <t xml:space="preserve"> 　個人県民税（均等割・所得割）及び地方消費税を除いた現年課税分の納期内納付の状況は，件数では調定件数</t>
    </r>
    <r>
      <rPr>
        <sz val="11"/>
        <rFont val="ＭＳ Ｐゴシック"/>
        <family val="3"/>
        <charset val="128"/>
      </rPr>
      <t xml:space="preserve">394,655件に対して納期内納付件数332,654件で，その割合は84.3パーセント，税額にあっては，調定額43,705,882,915円に対し，納期内納付額38,279,495,229円で，その割合は87.6パーセントとなっている。
　　これを，前年度と比較すると，件数は1.2ポイントの増，税額では1.0ポイントの増となった。
　　これは，昭和５０年度以降の比較によると，件数、税額ともに歴代第１番目である。
　　なお，最近における納期内納付の状況は，次表のとおりである。 </t>
    </r>
    <rPh sb="8" eb="10">
      <t>キントウ</t>
    </rPh>
    <rPh sb="10" eb="11">
      <t>ワリ</t>
    </rPh>
    <rPh sb="12" eb="14">
      <t>ショトク</t>
    </rPh>
    <rPh sb="14" eb="15">
      <t>ワ</t>
    </rPh>
    <rPh sb="16" eb="17">
      <t>オヨ</t>
    </rPh>
    <rPh sb="18" eb="20">
      <t>チホウ</t>
    </rPh>
    <rPh sb="20" eb="23">
      <t>ショウヒゼイ</t>
    </rPh>
    <rPh sb="27" eb="29">
      <t>ゲンネン</t>
    </rPh>
    <rPh sb="29" eb="32">
      <t>カゼイブン</t>
    </rPh>
    <rPh sb="58" eb="59">
      <t>ケン</t>
    </rPh>
    <rPh sb="197" eb="198">
      <t>ゾウ</t>
    </rPh>
    <rPh sb="211" eb="212">
      <t>ゾウ</t>
    </rPh>
    <rPh sb="224" eb="226">
      <t>ショウワ</t>
    </rPh>
    <rPh sb="228" eb="230">
      <t>ネンド</t>
    </rPh>
    <rPh sb="230" eb="232">
      <t>イコウ</t>
    </rPh>
    <rPh sb="233" eb="235">
      <t>ヒカク</t>
    </rPh>
    <rPh sb="240" eb="242">
      <t>ケンスウ</t>
    </rPh>
    <rPh sb="243" eb="245">
      <t>ゼイガク</t>
    </rPh>
    <rPh sb="248" eb="250">
      <t>レキダイ</t>
    </rPh>
    <rPh sb="250" eb="251">
      <t>ダイ</t>
    </rPh>
    <rPh sb="252" eb="253">
      <t>バン</t>
    </rPh>
    <rPh sb="253" eb="254">
      <t>メ</t>
    </rPh>
    <phoneticPr fontId="2"/>
  </si>
  <si>
    <r>
      <t xml:space="preserve"> 　個人県民税（均等割・所得割）と地方消費税を除いた現年課税分と滞納繰越分の合計の自主納付（納期内納付と任意納付の合計）の状況は，件数にあっては，調定件数</t>
    </r>
    <r>
      <rPr>
        <sz val="11"/>
        <rFont val="ＭＳ Ｐゴシック"/>
        <family val="3"/>
        <charset val="128"/>
      </rPr>
      <t>397,943件に対し，自主納付件数393,916件でその割合は99.0パーセントとなり，税額にあっては，調定額43,948,157,442円に対し，自主納付額43,631,611,315円でその割合は99.3パーセントとなっている。これを前年度と比較すると，件数で0.2ポイントの増，税額は同ポイントとなった。 
　　最近における自主納付の状況は，次表のとおりである。　</t>
    </r>
    <rPh sb="8" eb="10">
      <t>キントウ</t>
    </rPh>
    <rPh sb="10" eb="11">
      <t>ワリ</t>
    </rPh>
    <rPh sb="12" eb="15">
      <t>ショトクワリ</t>
    </rPh>
    <rPh sb="17" eb="19">
      <t>チホウ</t>
    </rPh>
    <rPh sb="19" eb="22">
      <t>ショウヒゼイ</t>
    </rPh>
    <rPh sb="218" eb="219">
      <t>ゾウ</t>
    </rPh>
    <rPh sb="220" eb="222">
      <t>ゼイガク</t>
    </rPh>
    <rPh sb="223" eb="224">
      <t>ドウ</t>
    </rPh>
    <phoneticPr fontId="3"/>
  </si>
  <si>
    <r>
      <t>（２）前年度に比べ増収となった税目の増収額の合計は</t>
    </r>
    <r>
      <rPr>
        <sz val="11"/>
        <rFont val="ＭＳ Ｐゴシック"/>
        <family val="3"/>
        <charset val="128"/>
      </rPr>
      <t>23億5,544万円となったが，このうち個人県民税と法人県民税による増収額が15億4,006万円（65.4％）を占めた。また，減収となった税目の減収額の合計は5億4,140万円で，このうち法人事業税の減収額が3億8,577万円（71.3%）を占めた。</t>
    </r>
    <rPh sb="3" eb="6">
      <t>ゼンネンド</t>
    </rPh>
    <rPh sb="7" eb="8">
      <t>クラ</t>
    </rPh>
    <rPh sb="15" eb="16">
      <t>ゼイ</t>
    </rPh>
    <rPh sb="16" eb="17">
      <t>モク</t>
    </rPh>
    <rPh sb="22" eb="24">
      <t>ゴウケイ</t>
    </rPh>
    <rPh sb="27" eb="28">
      <t>オク</t>
    </rPh>
    <rPh sb="33" eb="35">
      <t>マンエン</t>
    </rPh>
    <rPh sb="45" eb="47">
      <t>コジン</t>
    </rPh>
    <rPh sb="51" eb="53">
      <t>ホウジン</t>
    </rPh>
    <rPh sb="53" eb="56">
      <t>ケンミンゼイ</t>
    </rPh>
    <rPh sb="61" eb="62">
      <t>ガク</t>
    </rPh>
    <rPh sb="94" eb="96">
      <t>ゼイモク</t>
    </rPh>
    <rPh sb="99" eb="100">
      <t>ガク</t>
    </rPh>
    <rPh sb="101" eb="103">
      <t>ゴウケイ</t>
    </rPh>
    <rPh sb="105" eb="106">
      <t>オク</t>
    </rPh>
    <rPh sb="111" eb="113">
      <t>マンエン</t>
    </rPh>
    <rPh sb="119" eb="121">
      <t>ホウジン</t>
    </rPh>
    <rPh sb="121" eb="124">
      <t>ジギョウゼイ</t>
    </rPh>
    <rPh sb="130" eb="131">
      <t>オク</t>
    </rPh>
    <rPh sb="136" eb="138">
      <t>マンエン</t>
    </rPh>
    <rPh sb="146" eb="147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</si>
</sst>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#,##0.0;[Red]\-#,##0.0"/>
    <numFmt numFmtId="178" formatCode="0.0%"/>
    <numFmt numFmtId="180" formatCode="0.000000000000000_ "/>
    <numFmt numFmtId="181" formatCode="#,##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4" fillId="0" borderId="0" xfId="0" applyFont="1"/>
    <xf numFmtId="0" fontId="7" fillId="0" borderId="0" xfId="0" applyFont="1"/>
    <xf numFmtId="38" fontId="0" fillId="0" borderId="1" xfId="2" applyFont="1" applyBorder="1"/>
    <xf numFmtId="0" fontId="0" fillId="0" borderId="0" xfId="0" applyAlignment="1">
      <alignment horizontal="center"/>
    </xf>
    <xf numFmtId="177" fontId="0" fillId="0" borderId="0" xfId="2" applyNumberFormat="1" applyFont="1" applyBorder="1" applyAlignment="1">
      <alignment horizontal="distributed" vertical="center" justifyLastLine="1"/>
    </xf>
    <xf numFmtId="0" fontId="5" fillId="0" borderId="0" xfId="0" applyFont="1" applyAlignment="1"/>
    <xf numFmtId="38" fontId="0" fillId="2" borderId="5" xfId="2" applyFont="1" applyFill="1" applyBorder="1" applyAlignment="1">
      <alignment vertical="center"/>
    </xf>
    <xf numFmtId="38" fontId="0" fillId="2" borderId="0" xfId="2" applyFont="1" applyFill="1" applyBorder="1" applyAlignment="1">
      <alignment vertical="center"/>
    </xf>
    <xf numFmtId="0" fontId="0" fillId="0" borderId="1" xfId="0" applyBorder="1"/>
    <xf numFmtId="0" fontId="6" fillId="0" borderId="0" xfId="0" applyFont="1" applyAlignment="1">
      <alignment horizontal="left" wrapText="1"/>
    </xf>
    <xf numFmtId="38" fontId="0" fillId="0" borderId="0" xfId="2" applyFont="1"/>
    <xf numFmtId="38" fontId="0" fillId="0" borderId="1" xfId="2" applyFont="1" applyBorder="1" applyAlignment="1">
      <alignment horizontal="center"/>
    </xf>
    <xf numFmtId="0" fontId="0" fillId="0" borderId="0" xfId="0" applyAlignment="1">
      <alignment horizontal="right"/>
    </xf>
    <xf numFmtId="38" fontId="6" fillId="0" borderId="0" xfId="2" applyFont="1"/>
    <xf numFmtId="38" fontId="0" fillId="3" borderId="1" xfId="2" applyFont="1" applyFill="1" applyBorder="1" applyAlignment="1">
      <alignment horizontal="right" vertical="center"/>
    </xf>
    <xf numFmtId="38" fontId="0" fillId="3" borderId="1" xfId="2" applyFont="1" applyFill="1" applyBorder="1" applyAlignment="1">
      <alignment vertical="center"/>
    </xf>
    <xf numFmtId="38" fontId="0" fillId="3" borderId="7" xfId="2" applyFont="1" applyFill="1" applyBorder="1" applyAlignment="1">
      <alignment vertical="center"/>
    </xf>
    <xf numFmtId="38" fontId="0" fillId="3" borderId="8" xfId="2" applyFont="1" applyFill="1" applyBorder="1" applyAlignment="1">
      <alignment vertical="center"/>
    </xf>
    <xf numFmtId="178" fontId="0" fillId="0" borderId="0" xfId="0" applyNumberFormat="1"/>
    <xf numFmtId="38" fontId="0" fillId="0" borderId="1" xfId="2" applyFont="1" applyFill="1" applyBorder="1"/>
    <xf numFmtId="38" fontId="0" fillId="0" borderId="0" xfId="0" applyNumberFormat="1"/>
    <xf numFmtId="10" fontId="0" fillId="0" borderId="0" xfId="0" applyNumberFormat="1"/>
    <xf numFmtId="0" fontId="0" fillId="0" borderId="0" xfId="0" applyAlignment="1">
      <alignment vertical="center"/>
    </xf>
    <xf numFmtId="0" fontId="0" fillId="0" borderId="9" xfId="0" applyFont="1" applyBorder="1" applyAlignment="1">
      <alignment horizontal="center" vertical="center" shrinkToFit="1"/>
    </xf>
    <xf numFmtId="38" fontId="0" fillId="0" borderId="1" xfId="2" applyFont="1" applyBorder="1" applyAlignment="1">
      <alignment horizontal="right" vertical="center"/>
    </xf>
    <xf numFmtId="38" fontId="0" fillId="0" borderId="1" xfId="2" applyFon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0" xfId="0" applyNumberFormat="1" applyFont="1" applyAlignment="1">
      <alignment horizontal="left" vertical="center"/>
    </xf>
    <xf numFmtId="178" fontId="0" fillId="0" borderId="0" xfId="0" applyNumberFormat="1" applyFont="1" applyAlignment="1">
      <alignment vertical="center"/>
    </xf>
    <xf numFmtId="10" fontId="8" fillId="5" borderId="0" xfId="0" applyNumberFormat="1" applyFont="1" applyFill="1"/>
    <xf numFmtId="0" fontId="0" fillId="0" borderId="1" xfId="0" applyFill="1" applyBorder="1"/>
    <xf numFmtId="181" fontId="0" fillId="0" borderId="1" xfId="0" applyNumberFormat="1" applyBorder="1" applyAlignment="1">
      <alignment horizontal="right"/>
    </xf>
    <xf numFmtId="0" fontId="0" fillId="6" borderId="1" xfId="0" applyFill="1" applyBorder="1"/>
    <xf numFmtId="38" fontId="0" fillId="6" borderId="1" xfId="2" applyFont="1" applyFill="1" applyBorder="1"/>
    <xf numFmtId="178" fontId="0" fillId="6" borderId="0" xfId="0" applyNumberFormat="1" applyFill="1"/>
    <xf numFmtId="181" fontId="0" fillId="6" borderId="1" xfId="0" applyNumberFormat="1" applyFill="1" applyBorder="1" applyAlignment="1">
      <alignment horizontal="right"/>
    </xf>
    <xf numFmtId="38" fontId="1" fillId="0" borderId="1" xfId="2" applyFont="1" applyFill="1" applyBorder="1"/>
    <xf numFmtId="38" fontId="9" fillId="0" borderId="1" xfId="2" applyFont="1" applyFill="1" applyBorder="1"/>
    <xf numFmtId="0" fontId="0" fillId="0" borderId="1" xfId="0" applyFont="1" applyBorder="1" applyAlignment="1">
      <alignment horizontal="distributed" vertical="center" wrapText="1" justifyLastLine="1"/>
    </xf>
    <xf numFmtId="38" fontId="0" fillId="4" borderId="1" xfId="2" applyFont="1" applyFill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38" fontId="0" fillId="3" borderId="1" xfId="2" applyFont="1" applyFill="1" applyBorder="1" applyAlignment="1">
      <alignment horizontal="right" vertical="center" wrapText="1"/>
    </xf>
    <xf numFmtId="38" fontId="0" fillId="0" borderId="1" xfId="2" applyFont="1" applyFill="1" applyBorder="1" applyAlignment="1">
      <alignment vertical="center"/>
    </xf>
    <xf numFmtId="177" fontId="0" fillId="0" borderId="1" xfId="2" applyNumberFormat="1" applyFont="1" applyBorder="1" applyAlignment="1">
      <alignment vertical="center"/>
    </xf>
    <xf numFmtId="0" fontId="0" fillId="0" borderId="0" xfId="0" applyFont="1"/>
    <xf numFmtId="38" fontId="0" fillId="0" borderId="0" xfId="0" applyNumberFormat="1" applyFont="1"/>
    <xf numFmtId="38" fontId="0" fillId="3" borderId="0" xfId="2" applyFont="1" applyFill="1"/>
    <xf numFmtId="38" fontId="0" fillId="3" borderId="1" xfId="2" applyFont="1" applyFill="1" applyBorder="1" applyAlignment="1">
      <alignment horizontal="right" vertical="center" justifyLastLine="1"/>
    </xf>
    <xf numFmtId="0" fontId="0" fillId="0" borderId="0" xfId="0" applyFont="1" applyAlignment="1">
      <alignment horizontal="center"/>
    </xf>
    <xf numFmtId="176" fontId="0" fillId="0" borderId="0" xfId="0" applyNumberFormat="1" applyFont="1"/>
    <xf numFmtId="0" fontId="0" fillId="0" borderId="6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/>
    </xf>
    <xf numFmtId="176" fontId="0" fillId="0" borderId="5" xfId="0" applyNumberFormat="1" applyFont="1" applyBorder="1" applyAlignment="1">
      <alignment vertical="center"/>
    </xf>
    <xf numFmtId="180" fontId="0" fillId="0" borderId="0" xfId="0" applyNumberFormat="1" applyFont="1"/>
    <xf numFmtId="0" fontId="0" fillId="3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justifyLastLine="1"/>
    </xf>
    <xf numFmtId="178" fontId="0" fillId="3" borderId="6" xfId="1" applyNumberFormat="1" applyFont="1" applyFill="1" applyBorder="1" applyAlignment="1">
      <alignment horizontal="distributed" vertical="center" justifyLastLine="1"/>
    </xf>
    <xf numFmtId="176" fontId="0" fillId="3" borderId="6" xfId="1" applyNumberFormat="1" applyFont="1" applyFill="1" applyBorder="1" applyAlignment="1">
      <alignment horizontal="distributed" vertical="center" justifyLastLine="1"/>
    </xf>
    <xf numFmtId="0" fontId="0" fillId="0" borderId="0" xfId="0" applyFont="1" applyBorder="1"/>
    <xf numFmtId="0" fontId="0" fillId="0" borderId="2" xfId="0" applyFont="1" applyBorder="1" applyAlignment="1">
      <alignment horizontal="distributed" vertical="center" justifyLastLine="1"/>
    </xf>
    <xf numFmtId="176" fontId="0" fillId="3" borderId="5" xfId="1" applyNumberFormat="1" applyFont="1" applyFill="1" applyBorder="1" applyAlignment="1">
      <alignment horizontal="distributed" vertical="center" justifyLastLine="1"/>
    </xf>
    <xf numFmtId="176" fontId="0" fillId="3" borderId="1" xfId="1" applyNumberFormat="1" applyFont="1" applyFill="1" applyBorder="1" applyAlignment="1">
      <alignment horizontal="distributed" vertical="center" justifyLastLine="1"/>
    </xf>
    <xf numFmtId="0" fontId="0" fillId="0" borderId="4" xfId="0" applyFont="1" applyBorder="1" applyAlignment="1">
      <alignment horizontal="distributed" vertical="center" justifyLastLine="1"/>
    </xf>
    <xf numFmtId="0" fontId="0" fillId="0" borderId="0" xfId="0" applyFont="1" applyBorder="1" applyAlignment="1">
      <alignment horizontal="distributed" vertical="center" justifyLastLine="1"/>
    </xf>
    <xf numFmtId="0" fontId="0" fillId="2" borderId="1" xfId="0" applyFont="1" applyFill="1" applyBorder="1" applyAlignment="1">
      <alignment horizontal="center" vertical="center"/>
    </xf>
    <xf numFmtId="38" fontId="0" fillId="2" borderId="1" xfId="2" applyFont="1" applyFill="1" applyBorder="1" applyAlignment="1">
      <alignment vertical="center"/>
    </xf>
    <xf numFmtId="38" fontId="0" fillId="2" borderId="7" xfId="2" applyFont="1" applyFill="1" applyBorder="1" applyAlignment="1">
      <alignment vertical="center"/>
    </xf>
    <xf numFmtId="0" fontId="0" fillId="0" borderId="0" xfId="0" applyFont="1" applyAlignment="1">
      <alignment horizontal="left" vertical="top"/>
    </xf>
    <xf numFmtId="0" fontId="0" fillId="0" borderId="8" xfId="0" applyFont="1" applyBorder="1" applyAlignment="1">
      <alignment horizontal="distributed" vertical="center" justifyLastLine="1"/>
    </xf>
    <xf numFmtId="0" fontId="0" fillId="0" borderId="1" xfId="0" applyFont="1" applyBorder="1" applyAlignment="1">
      <alignment horizontal="distributed" vertical="center" justifyLastLine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distributed" vertical="center" justifyLastLine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vertical="distributed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0" fillId="0" borderId="8" xfId="0" applyFont="1" applyBorder="1" applyAlignment="1">
      <alignment horizontal="distributed" vertical="center" justifyLastLine="1"/>
    </xf>
    <xf numFmtId="0" fontId="0" fillId="0" borderId="13" xfId="0" applyFont="1" applyBorder="1" applyAlignment="1">
      <alignment horizontal="distributed" vertical="center" justifyLastLine="1"/>
    </xf>
    <xf numFmtId="0" fontId="0" fillId="3" borderId="8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3" borderId="13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 justifyLastLine="1"/>
    </xf>
    <xf numFmtId="0" fontId="0" fillId="0" borderId="13" xfId="0" applyFont="1" applyBorder="1" applyAlignment="1">
      <alignment horizontal="center" vertical="center" justifyLastLine="1"/>
    </xf>
    <xf numFmtId="0" fontId="0" fillId="0" borderId="3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textRotation="255"/>
    </xf>
    <xf numFmtId="0" fontId="0" fillId="0" borderId="6" xfId="0" applyFont="1" applyBorder="1" applyAlignment="1">
      <alignment horizontal="center" vertical="center" textRotation="255"/>
    </xf>
    <xf numFmtId="0" fontId="0" fillId="0" borderId="7" xfId="0" applyFont="1" applyBorder="1" applyAlignment="1">
      <alignment horizontal="center" vertical="center"/>
    </xf>
    <xf numFmtId="0" fontId="0" fillId="0" borderId="12" xfId="0" applyFont="1" applyBorder="1" applyAlignment="1">
      <alignment vertical="top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7" xfId="0" applyFont="1" applyBorder="1"/>
    <xf numFmtId="0" fontId="0" fillId="0" borderId="13" xfId="0" applyFont="1" applyBorder="1"/>
    <xf numFmtId="49" fontId="0" fillId="0" borderId="0" xfId="0" applyNumberFormat="1" applyFont="1" applyAlignment="1">
      <alignment horizontal="left" vertical="top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76" fontId="0" fillId="0" borderId="1" xfId="0" applyNumberFormat="1" applyFont="1" applyFill="1" applyBorder="1" applyAlignment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821530</xdr:colOff>
      <xdr:row>7</xdr:row>
      <xdr:rowOff>654844</xdr:rowOff>
    </xdr:from>
    <xdr:to>
      <xdr:col>3</xdr:col>
      <xdr:colOff>78580</xdr:colOff>
      <xdr:row>8</xdr:row>
      <xdr:rowOff>169069</xdr:rowOff>
    </xdr:to>
    <xdr:sp macro="" textlink="">
      <xdr:nvSpPr>
        <xdr:cNvPr id="2" name="テキスト ボックス 1"/>
        <xdr:cNvSpPr txBox="1"/>
      </xdr:nvSpPr>
      <xdr:spPr bwMode="auto">
        <a:xfrm>
          <a:off x="2412205" y="3436144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476250</xdr:colOff>
      <xdr:row>7</xdr:row>
      <xdr:rowOff>654844</xdr:rowOff>
    </xdr:from>
    <xdr:to>
      <xdr:col>4</xdr:col>
      <xdr:colOff>66675</xdr:colOff>
      <xdr:row>8</xdr:row>
      <xdr:rowOff>169069</xdr:rowOff>
    </xdr:to>
    <xdr:sp macro="" textlink="">
      <xdr:nvSpPr>
        <xdr:cNvPr id="3" name="テキスト ボックス 2"/>
        <xdr:cNvSpPr txBox="1"/>
      </xdr:nvSpPr>
      <xdr:spPr bwMode="auto">
        <a:xfrm>
          <a:off x="3019425" y="3436144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4</xdr:col>
      <xdr:colOff>809624</xdr:colOff>
      <xdr:row>7</xdr:row>
      <xdr:rowOff>654844</xdr:rowOff>
    </xdr:from>
    <xdr:to>
      <xdr:col>5</xdr:col>
      <xdr:colOff>66674</xdr:colOff>
      <xdr:row>8</xdr:row>
      <xdr:rowOff>169069</xdr:rowOff>
    </xdr:to>
    <xdr:sp macro="" textlink="">
      <xdr:nvSpPr>
        <xdr:cNvPr id="4" name="テキスト ボックス 3"/>
        <xdr:cNvSpPr txBox="1"/>
      </xdr:nvSpPr>
      <xdr:spPr bwMode="auto">
        <a:xfrm>
          <a:off x="3971924" y="3436144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6</xdr:col>
      <xdr:colOff>797718</xdr:colOff>
      <xdr:row>8</xdr:row>
      <xdr:rowOff>0</xdr:rowOff>
    </xdr:from>
    <xdr:to>
      <xdr:col>7</xdr:col>
      <xdr:colOff>54768</xdr:colOff>
      <xdr:row>8</xdr:row>
      <xdr:rowOff>180975</xdr:rowOff>
    </xdr:to>
    <xdr:sp macro="" textlink="">
      <xdr:nvSpPr>
        <xdr:cNvPr id="5" name="テキスト ボックス 4"/>
        <xdr:cNvSpPr txBox="1"/>
      </xdr:nvSpPr>
      <xdr:spPr bwMode="auto">
        <a:xfrm>
          <a:off x="5531643" y="344805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5</xdr:col>
      <xdr:colOff>464344</xdr:colOff>
      <xdr:row>7</xdr:row>
      <xdr:rowOff>654844</xdr:rowOff>
    </xdr:from>
    <xdr:to>
      <xdr:col>6</xdr:col>
      <xdr:colOff>54769</xdr:colOff>
      <xdr:row>8</xdr:row>
      <xdr:rowOff>169069</xdr:rowOff>
    </xdr:to>
    <xdr:sp macro="" textlink="">
      <xdr:nvSpPr>
        <xdr:cNvPr id="6" name="テキスト ボックス 5"/>
        <xdr:cNvSpPr txBox="1"/>
      </xdr:nvSpPr>
      <xdr:spPr bwMode="auto">
        <a:xfrm>
          <a:off x="4579144" y="3436144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4</xdr:col>
      <xdr:colOff>821530</xdr:colOff>
      <xdr:row>7</xdr:row>
      <xdr:rowOff>654844</xdr:rowOff>
    </xdr:from>
    <xdr:to>
      <xdr:col>5</xdr:col>
      <xdr:colOff>78580</xdr:colOff>
      <xdr:row>8</xdr:row>
      <xdr:rowOff>169069</xdr:rowOff>
    </xdr:to>
    <xdr:sp macro="" textlink="">
      <xdr:nvSpPr>
        <xdr:cNvPr id="7" name="テキスト ボックス 6"/>
        <xdr:cNvSpPr txBox="1"/>
      </xdr:nvSpPr>
      <xdr:spPr bwMode="auto">
        <a:xfrm>
          <a:off x="3983830" y="3436144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5</xdr:col>
      <xdr:colOff>476250</xdr:colOff>
      <xdr:row>7</xdr:row>
      <xdr:rowOff>654844</xdr:rowOff>
    </xdr:from>
    <xdr:to>
      <xdr:col>6</xdr:col>
      <xdr:colOff>66675</xdr:colOff>
      <xdr:row>8</xdr:row>
      <xdr:rowOff>169069</xdr:rowOff>
    </xdr:to>
    <xdr:sp macro="" textlink="">
      <xdr:nvSpPr>
        <xdr:cNvPr id="8" name="テキスト ボックス 7"/>
        <xdr:cNvSpPr txBox="1"/>
      </xdr:nvSpPr>
      <xdr:spPr bwMode="auto">
        <a:xfrm>
          <a:off x="4591050" y="3436144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6</xdr:col>
      <xdr:colOff>809624</xdr:colOff>
      <xdr:row>7</xdr:row>
      <xdr:rowOff>654844</xdr:rowOff>
    </xdr:from>
    <xdr:to>
      <xdr:col>7</xdr:col>
      <xdr:colOff>66674</xdr:colOff>
      <xdr:row>8</xdr:row>
      <xdr:rowOff>169069</xdr:rowOff>
    </xdr:to>
    <xdr:sp macro="" textlink="">
      <xdr:nvSpPr>
        <xdr:cNvPr id="9" name="テキスト ボックス 8"/>
        <xdr:cNvSpPr txBox="1"/>
      </xdr:nvSpPr>
      <xdr:spPr bwMode="auto">
        <a:xfrm>
          <a:off x="5543549" y="3436144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7</xdr:col>
      <xdr:colOff>464344</xdr:colOff>
      <xdr:row>7</xdr:row>
      <xdr:rowOff>654844</xdr:rowOff>
    </xdr:from>
    <xdr:to>
      <xdr:col>8</xdr:col>
      <xdr:colOff>54769</xdr:colOff>
      <xdr:row>8</xdr:row>
      <xdr:rowOff>169069</xdr:rowOff>
    </xdr:to>
    <xdr:sp macro="" textlink="">
      <xdr:nvSpPr>
        <xdr:cNvPr id="10" name="テキスト ボックス 9"/>
        <xdr:cNvSpPr txBox="1"/>
      </xdr:nvSpPr>
      <xdr:spPr bwMode="auto">
        <a:xfrm>
          <a:off x="6150769" y="3436144"/>
          <a:ext cx="1619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4</xdr:col>
      <xdr:colOff>821530</xdr:colOff>
      <xdr:row>7</xdr:row>
      <xdr:rowOff>654844</xdr:rowOff>
    </xdr:from>
    <xdr:to>
      <xdr:col>5</xdr:col>
      <xdr:colOff>78580</xdr:colOff>
      <xdr:row>8</xdr:row>
      <xdr:rowOff>169069</xdr:rowOff>
    </xdr:to>
    <xdr:sp macro="" textlink="">
      <xdr:nvSpPr>
        <xdr:cNvPr id="11" name="テキスト ボックス 10"/>
        <xdr:cNvSpPr txBox="1"/>
      </xdr:nvSpPr>
      <xdr:spPr bwMode="auto">
        <a:xfrm>
          <a:off x="3983830" y="3436144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5</xdr:col>
      <xdr:colOff>476250</xdr:colOff>
      <xdr:row>7</xdr:row>
      <xdr:rowOff>654844</xdr:rowOff>
    </xdr:from>
    <xdr:to>
      <xdr:col>6</xdr:col>
      <xdr:colOff>66675</xdr:colOff>
      <xdr:row>8</xdr:row>
      <xdr:rowOff>169069</xdr:rowOff>
    </xdr:to>
    <xdr:sp macro="" textlink="">
      <xdr:nvSpPr>
        <xdr:cNvPr id="12" name="テキスト ボックス 11"/>
        <xdr:cNvSpPr txBox="1"/>
      </xdr:nvSpPr>
      <xdr:spPr bwMode="auto">
        <a:xfrm>
          <a:off x="4591050" y="3436144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endParaRPr kumimoji="1"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809624</xdr:colOff>
      <xdr:row>7</xdr:row>
      <xdr:rowOff>654844</xdr:rowOff>
    </xdr:from>
    <xdr:to>
      <xdr:col>7</xdr:col>
      <xdr:colOff>66674</xdr:colOff>
      <xdr:row>8</xdr:row>
      <xdr:rowOff>169069</xdr:rowOff>
    </xdr:to>
    <xdr:sp macro="" textlink="">
      <xdr:nvSpPr>
        <xdr:cNvPr id="13" name="テキスト ボックス 12"/>
        <xdr:cNvSpPr txBox="1"/>
      </xdr:nvSpPr>
      <xdr:spPr bwMode="auto">
        <a:xfrm>
          <a:off x="5543549" y="3436144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7</xdr:col>
      <xdr:colOff>464344</xdr:colOff>
      <xdr:row>7</xdr:row>
      <xdr:rowOff>654844</xdr:rowOff>
    </xdr:from>
    <xdr:to>
      <xdr:col>8</xdr:col>
      <xdr:colOff>54769</xdr:colOff>
      <xdr:row>8</xdr:row>
      <xdr:rowOff>169069</xdr:rowOff>
    </xdr:to>
    <xdr:sp macro="" textlink="">
      <xdr:nvSpPr>
        <xdr:cNvPr id="14" name="テキスト ボックス 13"/>
        <xdr:cNvSpPr txBox="1"/>
      </xdr:nvSpPr>
      <xdr:spPr bwMode="auto">
        <a:xfrm>
          <a:off x="6150769" y="3436144"/>
          <a:ext cx="1619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6</xdr:col>
      <xdr:colOff>821530</xdr:colOff>
      <xdr:row>7</xdr:row>
      <xdr:rowOff>654844</xdr:rowOff>
    </xdr:from>
    <xdr:to>
      <xdr:col>7</xdr:col>
      <xdr:colOff>78580</xdr:colOff>
      <xdr:row>8</xdr:row>
      <xdr:rowOff>169069</xdr:rowOff>
    </xdr:to>
    <xdr:sp macro="" textlink="">
      <xdr:nvSpPr>
        <xdr:cNvPr id="15" name="テキスト ボックス 14"/>
        <xdr:cNvSpPr txBox="1"/>
      </xdr:nvSpPr>
      <xdr:spPr bwMode="auto">
        <a:xfrm>
          <a:off x="5555455" y="3436144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endParaRPr kumimoji="1"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/>
          <a:endParaRPr kumimoji="1"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476250</xdr:colOff>
      <xdr:row>7</xdr:row>
      <xdr:rowOff>654844</xdr:rowOff>
    </xdr:from>
    <xdr:to>
      <xdr:col>8</xdr:col>
      <xdr:colOff>66675</xdr:colOff>
      <xdr:row>8</xdr:row>
      <xdr:rowOff>169069</xdr:rowOff>
    </xdr:to>
    <xdr:sp macro="" textlink="">
      <xdr:nvSpPr>
        <xdr:cNvPr id="16" name="テキスト ボックス 15"/>
        <xdr:cNvSpPr txBox="1"/>
      </xdr:nvSpPr>
      <xdr:spPr bwMode="auto">
        <a:xfrm>
          <a:off x="6162675" y="3436144"/>
          <a:ext cx="1524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1</xdr:col>
      <xdr:colOff>733425</xdr:colOff>
      <xdr:row>6</xdr:row>
      <xdr:rowOff>114300</xdr:rowOff>
    </xdr:from>
    <xdr:to>
      <xdr:col>1</xdr:col>
      <xdr:colOff>1314450</xdr:colOff>
      <xdr:row>7</xdr:row>
      <xdr:rowOff>114300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923925" y="26479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年度別</a:t>
          </a:r>
        </a:p>
      </xdr:txBody>
    </xdr:sp>
    <xdr:clientData/>
  </xdr:twoCellAnchor>
  <xdr:twoCellAnchor>
    <xdr:from>
      <xdr:col>0</xdr:col>
      <xdr:colOff>133350</xdr:colOff>
      <xdr:row>7</xdr:row>
      <xdr:rowOff>257175</xdr:rowOff>
    </xdr:from>
    <xdr:to>
      <xdr:col>1</xdr:col>
      <xdr:colOff>523875</xdr:colOff>
      <xdr:row>7</xdr:row>
      <xdr:rowOff>504825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133350" y="30384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28575</xdr:rowOff>
    </xdr:from>
    <xdr:to>
      <xdr:col>2</xdr:col>
      <xdr:colOff>0</xdr:colOff>
      <xdr:row>4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9525" y="371475"/>
          <a:ext cx="1409700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892969</xdr:colOff>
      <xdr:row>3</xdr:row>
      <xdr:rowOff>321469</xdr:rowOff>
    </xdr:from>
    <xdr:to>
      <xdr:col>4</xdr:col>
      <xdr:colOff>66675</xdr:colOff>
      <xdr:row>4</xdr:row>
      <xdr:rowOff>157162</xdr:rowOff>
    </xdr:to>
    <xdr:sp macro="" textlink="">
      <xdr:nvSpPr>
        <xdr:cNvPr id="3" name="テキスト ボックス 2"/>
        <xdr:cNvSpPr txBox="1"/>
      </xdr:nvSpPr>
      <xdr:spPr bwMode="auto">
        <a:xfrm>
          <a:off x="2940844" y="1007269"/>
          <a:ext cx="211931" cy="178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5</xdr:col>
      <xdr:colOff>881063</xdr:colOff>
      <xdr:row>4</xdr:row>
      <xdr:rowOff>0</xdr:rowOff>
    </xdr:from>
    <xdr:to>
      <xdr:col>6</xdr:col>
      <xdr:colOff>54769</xdr:colOff>
      <xdr:row>4</xdr:row>
      <xdr:rowOff>180975</xdr:rowOff>
    </xdr:to>
    <xdr:sp macro="" textlink="">
      <xdr:nvSpPr>
        <xdr:cNvPr id="4" name="テキスト ボックス 3"/>
        <xdr:cNvSpPr txBox="1"/>
      </xdr:nvSpPr>
      <xdr:spPr bwMode="auto">
        <a:xfrm>
          <a:off x="4595813" y="1028700"/>
          <a:ext cx="21193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7</xdr:col>
      <xdr:colOff>845344</xdr:colOff>
      <xdr:row>3</xdr:row>
      <xdr:rowOff>333375</xdr:rowOff>
    </xdr:from>
    <xdr:to>
      <xdr:col>8</xdr:col>
      <xdr:colOff>19050</xdr:colOff>
      <xdr:row>4</xdr:row>
      <xdr:rowOff>169068</xdr:rowOff>
    </xdr:to>
    <xdr:sp macro="" textlink="">
      <xdr:nvSpPr>
        <xdr:cNvPr id="5" name="テキスト ボックス 4"/>
        <xdr:cNvSpPr txBox="1"/>
      </xdr:nvSpPr>
      <xdr:spPr bwMode="auto">
        <a:xfrm>
          <a:off x="6226969" y="1019175"/>
          <a:ext cx="211931" cy="178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476250</xdr:colOff>
      <xdr:row>3</xdr:row>
      <xdr:rowOff>333375</xdr:rowOff>
    </xdr:from>
    <xdr:to>
      <xdr:col>3</xdr:col>
      <xdr:colOff>54769</xdr:colOff>
      <xdr:row>4</xdr:row>
      <xdr:rowOff>169068</xdr:rowOff>
    </xdr:to>
    <xdr:sp macro="" textlink="">
      <xdr:nvSpPr>
        <xdr:cNvPr id="6" name="テキスト ボックス 5"/>
        <xdr:cNvSpPr txBox="1"/>
      </xdr:nvSpPr>
      <xdr:spPr bwMode="auto">
        <a:xfrm>
          <a:off x="1895475" y="1019175"/>
          <a:ext cx="207169" cy="178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4</xdr:col>
      <xdr:colOff>476250</xdr:colOff>
      <xdr:row>4</xdr:row>
      <xdr:rowOff>11905</xdr:rowOff>
    </xdr:from>
    <xdr:to>
      <xdr:col>5</xdr:col>
      <xdr:colOff>54769</xdr:colOff>
      <xdr:row>4</xdr:row>
      <xdr:rowOff>192880</xdr:rowOff>
    </xdr:to>
    <xdr:sp macro="" textlink="">
      <xdr:nvSpPr>
        <xdr:cNvPr id="7" name="テキスト ボックス 6"/>
        <xdr:cNvSpPr txBox="1"/>
      </xdr:nvSpPr>
      <xdr:spPr bwMode="auto">
        <a:xfrm>
          <a:off x="3562350" y="1040605"/>
          <a:ext cx="207169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6</xdr:col>
      <xdr:colOff>476250</xdr:colOff>
      <xdr:row>4</xdr:row>
      <xdr:rowOff>-1</xdr:rowOff>
    </xdr:from>
    <xdr:to>
      <xdr:col>7</xdr:col>
      <xdr:colOff>54769</xdr:colOff>
      <xdr:row>4</xdr:row>
      <xdr:rowOff>180974</xdr:rowOff>
    </xdr:to>
    <xdr:sp macro="" textlink="">
      <xdr:nvSpPr>
        <xdr:cNvPr id="8" name="テキスト ボックス 7"/>
        <xdr:cNvSpPr txBox="1"/>
      </xdr:nvSpPr>
      <xdr:spPr bwMode="auto">
        <a:xfrm>
          <a:off x="5229225" y="1028699"/>
          <a:ext cx="207169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5</xdr:col>
      <xdr:colOff>892969</xdr:colOff>
      <xdr:row>3</xdr:row>
      <xdr:rowOff>321469</xdr:rowOff>
    </xdr:from>
    <xdr:to>
      <xdr:col>6</xdr:col>
      <xdr:colOff>66675</xdr:colOff>
      <xdr:row>4</xdr:row>
      <xdr:rowOff>157162</xdr:rowOff>
    </xdr:to>
    <xdr:sp macro="" textlink="">
      <xdr:nvSpPr>
        <xdr:cNvPr id="9" name="テキスト ボックス 8"/>
        <xdr:cNvSpPr txBox="1"/>
      </xdr:nvSpPr>
      <xdr:spPr bwMode="auto">
        <a:xfrm>
          <a:off x="4607719" y="1007269"/>
          <a:ext cx="211931" cy="178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endParaRPr kumimoji="1"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881063</xdr:colOff>
      <xdr:row>4</xdr:row>
      <xdr:rowOff>0</xdr:rowOff>
    </xdr:from>
    <xdr:to>
      <xdr:col>8</xdr:col>
      <xdr:colOff>54769</xdr:colOff>
      <xdr:row>4</xdr:row>
      <xdr:rowOff>180975</xdr:rowOff>
    </xdr:to>
    <xdr:sp macro="" textlink="">
      <xdr:nvSpPr>
        <xdr:cNvPr id="10" name="テキスト ボックス 9"/>
        <xdr:cNvSpPr txBox="1"/>
      </xdr:nvSpPr>
      <xdr:spPr bwMode="auto">
        <a:xfrm>
          <a:off x="6262688" y="1028700"/>
          <a:ext cx="21193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endParaRPr kumimoji="1"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476250</xdr:colOff>
      <xdr:row>4</xdr:row>
      <xdr:rowOff>11905</xdr:rowOff>
    </xdr:from>
    <xdr:to>
      <xdr:col>7</xdr:col>
      <xdr:colOff>54769</xdr:colOff>
      <xdr:row>4</xdr:row>
      <xdr:rowOff>192880</xdr:rowOff>
    </xdr:to>
    <xdr:sp macro="" textlink="">
      <xdr:nvSpPr>
        <xdr:cNvPr id="11" name="テキスト ボックス 10"/>
        <xdr:cNvSpPr txBox="1"/>
      </xdr:nvSpPr>
      <xdr:spPr bwMode="auto">
        <a:xfrm>
          <a:off x="5229225" y="1040605"/>
          <a:ext cx="207169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endParaRPr kumimoji="1"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892969</xdr:colOff>
      <xdr:row>3</xdr:row>
      <xdr:rowOff>321469</xdr:rowOff>
    </xdr:from>
    <xdr:to>
      <xdr:col>6</xdr:col>
      <xdr:colOff>66675</xdr:colOff>
      <xdr:row>4</xdr:row>
      <xdr:rowOff>157162</xdr:rowOff>
    </xdr:to>
    <xdr:sp macro="" textlink="">
      <xdr:nvSpPr>
        <xdr:cNvPr id="12" name="テキスト ボックス 11"/>
        <xdr:cNvSpPr txBox="1"/>
      </xdr:nvSpPr>
      <xdr:spPr bwMode="auto">
        <a:xfrm>
          <a:off x="4607719" y="1007269"/>
          <a:ext cx="211931" cy="178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7</xdr:col>
      <xdr:colOff>881063</xdr:colOff>
      <xdr:row>4</xdr:row>
      <xdr:rowOff>0</xdr:rowOff>
    </xdr:from>
    <xdr:to>
      <xdr:col>8</xdr:col>
      <xdr:colOff>54769</xdr:colOff>
      <xdr:row>4</xdr:row>
      <xdr:rowOff>180975</xdr:rowOff>
    </xdr:to>
    <xdr:sp macro="" textlink="">
      <xdr:nvSpPr>
        <xdr:cNvPr id="13" name="テキスト ボックス 12"/>
        <xdr:cNvSpPr txBox="1"/>
      </xdr:nvSpPr>
      <xdr:spPr bwMode="auto">
        <a:xfrm>
          <a:off x="6262688" y="1028700"/>
          <a:ext cx="21193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476250</xdr:colOff>
      <xdr:row>3</xdr:row>
      <xdr:rowOff>333375</xdr:rowOff>
    </xdr:from>
    <xdr:to>
      <xdr:col>5</xdr:col>
      <xdr:colOff>54769</xdr:colOff>
      <xdr:row>4</xdr:row>
      <xdr:rowOff>169068</xdr:rowOff>
    </xdr:to>
    <xdr:sp macro="" textlink="">
      <xdr:nvSpPr>
        <xdr:cNvPr id="14" name="テキスト ボックス 13"/>
        <xdr:cNvSpPr txBox="1"/>
      </xdr:nvSpPr>
      <xdr:spPr bwMode="auto">
        <a:xfrm>
          <a:off x="3562350" y="1019175"/>
          <a:ext cx="207169" cy="178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6</xdr:col>
      <xdr:colOff>476250</xdr:colOff>
      <xdr:row>4</xdr:row>
      <xdr:rowOff>11905</xdr:rowOff>
    </xdr:from>
    <xdr:to>
      <xdr:col>7</xdr:col>
      <xdr:colOff>54769</xdr:colOff>
      <xdr:row>4</xdr:row>
      <xdr:rowOff>192880</xdr:rowOff>
    </xdr:to>
    <xdr:sp macro="" textlink="">
      <xdr:nvSpPr>
        <xdr:cNvPr id="15" name="テキスト ボックス 14"/>
        <xdr:cNvSpPr txBox="1"/>
      </xdr:nvSpPr>
      <xdr:spPr bwMode="auto">
        <a:xfrm>
          <a:off x="5229225" y="1040605"/>
          <a:ext cx="207169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7</xdr:col>
      <xdr:colOff>892969</xdr:colOff>
      <xdr:row>3</xdr:row>
      <xdr:rowOff>321469</xdr:rowOff>
    </xdr:from>
    <xdr:to>
      <xdr:col>8</xdr:col>
      <xdr:colOff>66675</xdr:colOff>
      <xdr:row>4</xdr:row>
      <xdr:rowOff>157162</xdr:rowOff>
    </xdr:to>
    <xdr:sp macro="" textlink="">
      <xdr:nvSpPr>
        <xdr:cNvPr id="16" name="テキスト ボックス 15"/>
        <xdr:cNvSpPr txBox="1"/>
      </xdr:nvSpPr>
      <xdr:spPr bwMode="auto">
        <a:xfrm>
          <a:off x="6274594" y="1007269"/>
          <a:ext cx="211931" cy="178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endParaRPr kumimoji="1"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447675</xdr:colOff>
      <xdr:row>2</xdr:row>
      <xdr:rowOff>76200</xdr:rowOff>
    </xdr:from>
    <xdr:to>
      <xdr:col>1</xdr:col>
      <xdr:colOff>981075</xdr:colOff>
      <xdr:row>2</xdr:row>
      <xdr:rowOff>323850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800100" y="419100"/>
          <a:ext cx="5334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年度別</a:t>
          </a:r>
        </a:p>
      </xdr:txBody>
    </xdr:sp>
    <xdr:clientData/>
  </xdr:twoCellAnchor>
  <xdr:twoCellAnchor>
    <xdr:from>
      <xdr:col>0</xdr:col>
      <xdr:colOff>95250</xdr:colOff>
      <xdr:row>3</xdr:row>
      <xdr:rowOff>28575</xdr:rowOff>
    </xdr:from>
    <xdr:to>
      <xdr:col>1</xdr:col>
      <xdr:colOff>323850</xdr:colOff>
      <xdr:row>3</xdr:row>
      <xdr:rowOff>276225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95250" y="7143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税目別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6172200" y="57531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962025</xdr:colOff>
      <xdr:row>21</xdr:row>
      <xdr:rowOff>9525</xdr:rowOff>
    </xdr:from>
    <xdr:to>
      <xdr:col>1</xdr:col>
      <xdr:colOff>95250</xdr:colOff>
      <xdr:row>22</xdr:row>
      <xdr:rowOff>19050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962025" y="4505325"/>
          <a:ext cx="390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0</xdr:col>
      <xdr:colOff>933450</xdr:colOff>
      <xdr:row>22</xdr:row>
      <xdr:rowOff>9524</xdr:rowOff>
    </xdr:from>
    <xdr:to>
      <xdr:col>1</xdr:col>
      <xdr:colOff>38100</xdr:colOff>
      <xdr:row>22</xdr:row>
      <xdr:rowOff>214311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933450" y="4829174"/>
          <a:ext cx="361950" cy="2047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0</xdr:col>
      <xdr:colOff>9525</xdr:colOff>
      <xdr:row>21</xdr:row>
      <xdr:rowOff>161925</xdr:rowOff>
    </xdr:from>
    <xdr:to>
      <xdr:col>0</xdr:col>
      <xdr:colOff>400050</xdr:colOff>
      <xdr:row>22</xdr:row>
      <xdr:rowOff>161925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9525" y="4657725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税目</a:t>
          </a:r>
        </a:p>
      </xdr:txBody>
    </xdr:sp>
    <xdr:clientData/>
  </xdr:twoCellAnchor>
  <xdr:twoCellAnchor>
    <xdr:from>
      <xdr:col>0</xdr:col>
      <xdr:colOff>28575</xdr:colOff>
      <xdr:row>21</xdr:row>
      <xdr:rowOff>28575</xdr:rowOff>
    </xdr:from>
    <xdr:to>
      <xdr:col>1</xdr:col>
      <xdr:colOff>19050</xdr:colOff>
      <xdr:row>22</xdr:row>
      <xdr:rowOff>9525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28575" y="4524375"/>
          <a:ext cx="124777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9525</xdr:colOff>
      <xdr:row>4</xdr:row>
      <xdr:rowOff>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9525" y="361950"/>
          <a:ext cx="12573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40</xdr:row>
      <xdr:rowOff>0</xdr:rowOff>
    </xdr:from>
    <xdr:to>
      <xdr:col>2</xdr:col>
      <xdr:colOff>447675</xdr:colOff>
      <xdr:row>40</xdr:row>
      <xdr:rowOff>0</xdr:rowOff>
    </xdr:to>
    <xdr:sp macro="" textlink="">
      <xdr:nvSpPr>
        <xdr:cNvPr id="8" name="Text Box 20"/>
        <xdr:cNvSpPr txBox="1">
          <a:spLocks noChangeArrowheads="1"/>
        </xdr:cNvSpPr>
      </xdr:nvSpPr>
      <xdr:spPr bwMode="auto">
        <a:xfrm>
          <a:off x="2428875" y="10296525"/>
          <a:ext cx="95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666749</xdr:colOff>
      <xdr:row>4</xdr:row>
      <xdr:rowOff>0</xdr:rowOff>
    </xdr:from>
    <xdr:to>
      <xdr:col>2</xdr:col>
      <xdr:colOff>78581</xdr:colOff>
      <xdr:row>7</xdr:row>
      <xdr:rowOff>166688</xdr:rowOff>
    </xdr:to>
    <xdr:sp macro="" textlink="">
      <xdr:nvSpPr>
        <xdr:cNvPr id="9" name="テキスト ボックス 8"/>
        <xdr:cNvSpPr txBox="1"/>
      </xdr:nvSpPr>
      <xdr:spPr bwMode="auto">
        <a:xfrm>
          <a:off x="1924049" y="952500"/>
          <a:ext cx="23098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3</xdr:col>
      <xdr:colOff>678656</xdr:colOff>
      <xdr:row>3</xdr:row>
      <xdr:rowOff>333374</xdr:rowOff>
    </xdr:from>
    <xdr:to>
      <xdr:col>4</xdr:col>
      <xdr:colOff>66675</xdr:colOff>
      <xdr:row>6</xdr:row>
      <xdr:rowOff>157162</xdr:rowOff>
    </xdr:to>
    <xdr:sp macro="" textlink="">
      <xdr:nvSpPr>
        <xdr:cNvPr id="10" name="テキスト ボックス 9"/>
        <xdr:cNvSpPr txBox="1"/>
      </xdr:nvSpPr>
      <xdr:spPr bwMode="auto">
        <a:xfrm>
          <a:off x="3574256" y="933449"/>
          <a:ext cx="207169" cy="19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2</xdr:col>
      <xdr:colOff>583404</xdr:colOff>
      <xdr:row>3</xdr:row>
      <xdr:rowOff>321469</xdr:rowOff>
    </xdr:from>
    <xdr:to>
      <xdr:col>3</xdr:col>
      <xdr:colOff>59530</xdr:colOff>
      <xdr:row>6</xdr:row>
      <xdr:rowOff>119064</xdr:rowOff>
    </xdr:to>
    <xdr:sp macro="" textlink="">
      <xdr:nvSpPr>
        <xdr:cNvPr id="11" name="テキスト ボックス 10"/>
        <xdr:cNvSpPr txBox="1"/>
      </xdr:nvSpPr>
      <xdr:spPr bwMode="auto">
        <a:xfrm>
          <a:off x="2659854" y="921544"/>
          <a:ext cx="295276" cy="30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4</xdr:col>
      <xdr:colOff>607217</xdr:colOff>
      <xdr:row>3</xdr:row>
      <xdr:rowOff>321469</xdr:rowOff>
    </xdr:from>
    <xdr:to>
      <xdr:col>5</xdr:col>
      <xdr:colOff>83342</xdr:colOff>
      <xdr:row>6</xdr:row>
      <xdr:rowOff>119064</xdr:rowOff>
    </xdr:to>
    <xdr:sp macro="" textlink="">
      <xdr:nvSpPr>
        <xdr:cNvPr id="12" name="テキスト ボックス 11"/>
        <xdr:cNvSpPr txBox="1"/>
      </xdr:nvSpPr>
      <xdr:spPr bwMode="auto">
        <a:xfrm>
          <a:off x="4321967" y="921544"/>
          <a:ext cx="295275" cy="30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5</xdr:col>
      <xdr:colOff>642935</xdr:colOff>
      <xdr:row>7</xdr:row>
      <xdr:rowOff>11906</xdr:rowOff>
    </xdr:from>
    <xdr:to>
      <xdr:col>6</xdr:col>
      <xdr:colOff>19049</xdr:colOff>
      <xdr:row>7</xdr:row>
      <xdr:rowOff>178594</xdr:rowOff>
    </xdr:to>
    <xdr:sp macro="" textlink="">
      <xdr:nvSpPr>
        <xdr:cNvPr id="13" name="テキスト ボックス 12"/>
        <xdr:cNvSpPr txBox="1"/>
      </xdr:nvSpPr>
      <xdr:spPr bwMode="auto">
        <a:xfrm>
          <a:off x="5176835" y="952500"/>
          <a:ext cx="19526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6</xdr:col>
      <xdr:colOff>654843</xdr:colOff>
      <xdr:row>7</xdr:row>
      <xdr:rowOff>23811</xdr:rowOff>
    </xdr:from>
    <xdr:to>
      <xdr:col>7</xdr:col>
      <xdr:colOff>42864</xdr:colOff>
      <xdr:row>7</xdr:row>
      <xdr:rowOff>166687</xdr:rowOff>
    </xdr:to>
    <xdr:sp macro="" textlink="">
      <xdr:nvSpPr>
        <xdr:cNvPr id="14" name="テキスト ボックス 13"/>
        <xdr:cNvSpPr txBox="1"/>
      </xdr:nvSpPr>
      <xdr:spPr bwMode="auto">
        <a:xfrm>
          <a:off x="6007893" y="952500"/>
          <a:ext cx="20717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3</xdr:col>
      <xdr:colOff>678656</xdr:colOff>
      <xdr:row>7</xdr:row>
      <xdr:rowOff>11906</xdr:rowOff>
    </xdr:from>
    <xdr:to>
      <xdr:col>4</xdr:col>
      <xdr:colOff>90488</xdr:colOff>
      <xdr:row>7</xdr:row>
      <xdr:rowOff>178594</xdr:rowOff>
    </xdr:to>
    <xdr:sp macro="" textlink="">
      <xdr:nvSpPr>
        <xdr:cNvPr id="15" name="テキスト ボックス 14"/>
        <xdr:cNvSpPr txBox="1"/>
      </xdr:nvSpPr>
      <xdr:spPr bwMode="auto">
        <a:xfrm>
          <a:off x="3574256" y="952500"/>
          <a:ext cx="23098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2</xdr:col>
      <xdr:colOff>583404</xdr:colOff>
      <xdr:row>4</xdr:row>
      <xdr:rowOff>1</xdr:rowOff>
    </xdr:from>
    <xdr:to>
      <xdr:col>2</xdr:col>
      <xdr:colOff>816767</xdr:colOff>
      <xdr:row>7</xdr:row>
      <xdr:rowOff>166689</xdr:rowOff>
    </xdr:to>
    <xdr:sp macro="" textlink="">
      <xdr:nvSpPr>
        <xdr:cNvPr id="16" name="テキスト ボックス 15"/>
        <xdr:cNvSpPr txBox="1"/>
      </xdr:nvSpPr>
      <xdr:spPr bwMode="auto">
        <a:xfrm>
          <a:off x="2659854" y="952500"/>
          <a:ext cx="2333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4</xdr:col>
      <xdr:colOff>607217</xdr:colOff>
      <xdr:row>7</xdr:row>
      <xdr:rowOff>11907</xdr:rowOff>
    </xdr:from>
    <xdr:to>
      <xdr:col>5</xdr:col>
      <xdr:colOff>19048</xdr:colOff>
      <xdr:row>7</xdr:row>
      <xdr:rowOff>178595</xdr:rowOff>
    </xdr:to>
    <xdr:sp macro="" textlink="">
      <xdr:nvSpPr>
        <xdr:cNvPr id="17" name="テキスト ボックス 16"/>
        <xdr:cNvSpPr txBox="1"/>
      </xdr:nvSpPr>
      <xdr:spPr bwMode="auto">
        <a:xfrm>
          <a:off x="4321967" y="952500"/>
          <a:ext cx="23098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1</xdr:col>
      <xdr:colOff>962025</xdr:colOff>
      <xdr:row>21</xdr:row>
      <xdr:rowOff>9525</xdr:rowOff>
    </xdr:from>
    <xdr:to>
      <xdr:col>2</xdr:col>
      <xdr:colOff>95250</xdr:colOff>
      <xdr:row>22</xdr:row>
      <xdr:rowOff>19050</xdr:rowOff>
    </xdr:to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2076450" y="4505325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933450</xdr:colOff>
      <xdr:row>22</xdr:row>
      <xdr:rowOff>9524</xdr:rowOff>
    </xdr:from>
    <xdr:to>
      <xdr:col>2</xdr:col>
      <xdr:colOff>38100</xdr:colOff>
      <xdr:row>22</xdr:row>
      <xdr:rowOff>214311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2076450" y="4829174"/>
          <a:ext cx="38100" cy="2047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785813</xdr:colOff>
      <xdr:row>2</xdr:row>
      <xdr:rowOff>95250</xdr:rowOff>
    </xdr:from>
    <xdr:to>
      <xdr:col>0</xdr:col>
      <xdr:colOff>1157288</xdr:colOff>
      <xdr:row>3</xdr:row>
      <xdr:rowOff>80962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785813" y="438150"/>
          <a:ext cx="371475" cy="2428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0</xdr:col>
      <xdr:colOff>119063</xdr:colOff>
      <xdr:row>3</xdr:row>
      <xdr:rowOff>59530</xdr:rowOff>
    </xdr:from>
    <xdr:to>
      <xdr:col>0</xdr:col>
      <xdr:colOff>490538</xdr:colOff>
      <xdr:row>3</xdr:row>
      <xdr:rowOff>307180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119063" y="659605"/>
          <a:ext cx="371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5</xdr:row>
      <xdr:rowOff>9525</xdr:rowOff>
    </xdr:from>
    <xdr:to>
      <xdr:col>1</xdr:col>
      <xdr:colOff>28575</xdr:colOff>
      <xdr:row>6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1950" y="18478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6</xdr:row>
      <xdr:rowOff>0</xdr:rowOff>
    </xdr:from>
    <xdr:to>
      <xdr:col>0</xdr:col>
      <xdr:colOff>390525</xdr:colOff>
      <xdr:row>6</xdr:row>
      <xdr:rowOff>247650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9050" y="2114550"/>
          <a:ext cx="371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742950</xdr:colOff>
      <xdr:row>6</xdr:row>
      <xdr:rowOff>257175</xdr:rowOff>
    </xdr:from>
    <xdr:to>
      <xdr:col>2</xdr:col>
      <xdr:colOff>85725</xdr:colOff>
      <xdr:row>9</xdr:row>
      <xdr:rowOff>161925</xdr:rowOff>
    </xdr:to>
    <xdr:sp macro="" textlink="">
      <xdr:nvSpPr>
        <xdr:cNvPr id="4" name="テキスト ボックス 3"/>
        <xdr:cNvSpPr txBox="1"/>
      </xdr:nvSpPr>
      <xdr:spPr bwMode="auto">
        <a:xfrm>
          <a:off x="1609725" y="2371725"/>
          <a:ext cx="20955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2</xdr:col>
      <xdr:colOff>666750</xdr:colOff>
      <xdr:row>6</xdr:row>
      <xdr:rowOff>257175</xdr:rowOff>
    </xdr:from>
    <xdr:to>
      <xdr:col>3</xdr:col>
      <xdr:colOff>97632</xdr:colOff>
      <xdr:row>9</xdr:row>
      <xdr:rowOff>135732</xdr:rowOff>
    </xdr:to>
    <xdr:sp macro="" textlink="">
      <xdr:nvSpPr>
        <xdr:cNvPr id="5" name="テキスト ボックス 4"/>
        <xdr:cNvSpPr txBox="1"/>
      </xdr:nvSpPr>
      <xdr:spPr bwMode="auto">
        <a:xfrm>
          <a:off x="2400300" y="2371725"/>
          <a:ext cx="297657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5</xdr:col>
      <xdr:colOff>742950</xdr:colOff>
      <xdr:row>6</xdr:row>
      <xdr:rowOff>257175</xdr:rowOff>
    </xdr:from>
    <xdr:to>
      <xdr:col>6</xdr:col>
      <xdr:colOff>76200</xdr:colOff>
      <xdr:row>9</xdr:row>
      <xdr:rowOff>161925</xdr:rowOff>
    </xdr:to>
    <xdr:sp macro="" textlink="">
      <xdr:nvSpPr>
        <xdr:cNvPr id="6" name="テキスト ボックス 5"/>
        <xdr:cNvSpPr txBox="1"/>
      </xdr:nvSpPr>
      <xdr:spPr bwMode="auto">
        <a:xfrm>
          <a:off x="5076825" y="2371725"/>
          <a:ext cx="20955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3</xdr:col>
      <xdr:colOff>723900</xdr:colOff>
      <xdr:row>6</xdr:row>
      <xdr:rowOff>247650</xdr:rowOff>
    </xdr:from>
    <xdr:to>
      <xdr:col>4</xdr:col>
      <xdr:colOff>66675</xdr:colOff>
      <xdr:row>9</xdr:row>
      <xdr:rowOff>152400</xdr:rowOff>
    </xdr:to>
    <xdr:sp macro="" textlink="">
      <xdr:nvSpPr>
        <xdr:cNvPr id="7" name="テキスト ボックス 6"/>
        <xdr:cNvSpPr txBox="1"/>
      </xdr:nvSpPr>
      <xdr:spPr bwMode="auto">
        <a:xfrm>
          <a:off x="3324225" y="2362200"/>
          <a:ext cx="209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4</xdr:col>
      <xdr:colOff>638175</xdr:colOff>
      <xdr:row>6</xdr:row>
      <xdr:rowOff>257175</xdr:rowOff>
    </xdr:from>
    <xdr:to>
      <xdr:col>5</xdr:col>
      <xdr:colOff>69057</xdr:colOff>
      <xdr:row>9</xdr:row>
      <xdr:rowOff>135732</xdr:rowOff>
    </xdr:to>
    <xdr:sp macro="" textlink="">
      <xdr:nvSpPr>
        <xdr:cNvPr id="8" name="テキスト ボックス 7"/>
        <xdr:cNvSpPr txBox="1"/>
      </xdr:nvSpPr>
      <xdr:spPr bwMode="auto">
        <a:xfrm>
          <a:off x="4105275" y="2371725"/>
          <a:ext cx="297657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6</xdr:col>
      <xdr:colOff>962025</xdr:colOff>
      <xdr:row>6</xdr:row>
      <xdr:rowOff>257175</xdr:rowOff>
    </xdr:from>
    <xdr:to>
      <xdr:col>7</xdr:col>
      <xdr:colOff>0</xdr:colOff>
      <xdr:row>9</xdr:row>
      <xdr:rowOff>161925</xdr:rowOff>
    </xdr:to>
    <xdr:sp macro="" textlink="">
      <xdr:nvSpPr>
        <xdr:cNvPr id="9" name="テキスト ボックス 8"/>
        <xdr:cNvSpPr txBox="1"/>
      </xdr:nvSpPr>
      <xdr:spPr bwMode="auto">
        <a:xfrm>
          <a:off x="6172200" y="2371725"/>
          <a:ext cx="20955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2</xdr:row>
      <xdr:rowOff>15875</xdr:rowOff>
    </xdr:from>
    <xdr:to>
      <xdr:col>10</xdr:col>
      <xdr:colOff>335423</xdr:colOff>
      <xdr:row>18</xdr:row>
      <xdr:rowOff>136016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365125"/>
          <a:ext cx="7510923" cy="291414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19</xdr:row>
      <xdr:rowOff>63500</xdr:rowOff>
    </xdr:from>
    <xdr:to>
      <xdr:col>10</xdr:col>
      <xdr:colOff>291480</xdr:colOff>
      <xdr:row>38</xdr:row>
      <xdr:rowOff>31654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3381375"/>
          <a:ext cx="7498730" cy="3286029"/>
        </a:xfrm>
        <a:prstGeom prst="rect">
          <a:avLst/>
        </a:prstGeom>
      </xdr:spPr>
    </xdr:pic>
    <xdr:clientData/>
  </xdr:twoCellAnchor>
  <xdr:twoCellAnchor editAs="oneCell">
    <xdr:from>
      <xdr:col>0</xdr:col>
      <xdr:colOff>79375</xdr:colOff>
      <xdr:row>38</xdr:row>
      <xdr:rowOff>142875</xdr:rowOff>
    </xdr:from>
    <xdr:to>
      <xdr:col>10</xdr:col>
      <xdr:colOff>409729</xdr:colOff>
      <xdr:row>58</xdr:row>
      <xdr:rowOff>137589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375" y="6778625"/>
          <a:ext cx="7632854" cy="3487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7"/>
  <sheetViews>
    <sheetView tabSelected="1" view="pageBreakPreview" zoomScaleNormal="70" zoomScaleSheetLayoutView="100" workbookViewId="0"/>
  </sheetViews>
  <sheetFormatPr defaultRowHeight="13.5"/>
  <cols>
    <col min="1" max="1" width="2.5" customWidth="1"/>
    <col min="2" max="2" width="18.375" customWidth="1"/>
    <col min="3" max="3" width="12.5" customWidth="1"/>
    <col min="4" max="4" width="8.125" customWidth="1"/>
    <col min="5" max="5" width="12.5" customWidth="1"/>
    <col min="6" max="6" width="8.125" customWidth="1"/>
    <col min="7" max="7" width="12.5" customWidth="1"/>
    <col min="8" max="8" width="8.125" customWidth="1"/>
    <col min="9" max="9" width="0.125" customWidth="1"/>
    <col min="10" max="10" width="8.375" hidden="1" customWidth="1"/>
    <col min="11" max="11" width="8.375" style="28" customWidth="1"/>
    <col min="12" max="12" width="12.25" style="24" customWidth="1"/>
    <col min="13" max="14" width="12.875" bestFit="1" customWidth="1"/>
  </cols>
  <sheetData>
    <row r="1" spans="1:13" ht="17.25">
      <c r="A1" s="1" t="s">
        <v>37</v>
      </c>
    </row>
    <row r="2" spans="1:13" ht="17.25">
      <c r="A2" s="1"/>
    </row>
    <row r="3" spans="1:13" ht="118.5" customHeight="1">
      <c r="A3" s="79" t="s">
        <v>72</v>
      </c>
      <c r="B3" s="80"/>
      <c r="C3" s="80"/>
      <c r="D3" s="80"/>
      <c r="E3" s="80"/>
      <c r="F3" s="80"/>
      <c r="G3" s="80"/>
      <c r="H3" s="80"/>
      <c r="I3" s="80"/>
      <c r="J3" s="80"/>
      <c r="K3" s="29"/>
    </row>
    <row r="5" spans="1:13" ht="19.5" customHeight="1">
      <c r="A5" s="3" t="s">
        <v>0</v>
      </c>
    </row>
    <row r="6" spans="1:13">
      <c r="A6" s="2"/>
      <c r="J6" t="s">
        <v>50</v>
      </c>
    </row>
    <row r="7" spans="1:13" ht="19.5" customHeight="1">
      <c r="A7" s="85"/>
      <c r="B7" s="85"/>
      <c r="C7" s="83" t="s">
        <v>69</v>
      </c>
      <c r="D7" s="84"/>
      <c r="E7" s="83" t="s">
        <v>64</v>
      </c>
      <c r="F7" s="84"/>
      <c r="G7" s="83" t="s">
        <v>63</v>
      </c>
      <c r="H7" s="86"/>
    </row>
    <row r="8" spans="1:13" ht="52.5" customHeight="1">
      <c r="A8" s="85"/>
      <c r="B8" s="85"/>
      <c r="C8" s="72" t="s">
        <v>53</v>
      </c>
      <c r="D8" s="40" t="s">
        <v>57</v>
      </c>
      <c r="E8" s="72" t="s">
        <v>53</v>
      </c>
      <c r="F8" s="40" t="s">
        <v>57</v>
      </c>
      <c r="G8" s="72" t="s">
        <v>53</v>
      </c>
      <c r="H8" s="40" t="s">
        <v>57</v>
      </c>
    </row>
    <row r="9" spans="1:13" ht="32.1" customHeight="1">
      <c r="A9" s="81" t="s">
        <v>1</v>
      </c>
      <c r="B9" s="82"/>
      <c r="C9" s="41">
        <v>725123740</v>
      </c>
      <c r="D9" s="42">
        <v>73.7</v>
      </c>
      <c r="E9" s="41">
        <v>819428918</v>
      </c>
      <c r="F9" s="42">
        <v>76.599999999999994</v>
      </c>
      <c r="G9" s="41">
        <v>1049986270</v>
      </c>
      <c r="H9" s="42">
        <v>80.099999999999994</v>
      </c>
    </row>
    <row r="10" spans="1:13" ht="30.95" customHeight="1">
      <c r="A10" s="78" t="s">
        <v>2</v>
      </c>
      <c r="B10" s="72" t="s">
        <v>3</v>
      </c>
      <c r="C10" s="16"/>
      <c r="D10" s="42"/>
      <c r="E10" s="16"/>
      <c r="F10" s="42"/>
      <c r="G10" s="16"/>
      <c r="H10" s="42"/>
    </row>
    <row r="11" spans="1:13" ht="30.95" customHeight="1">
      <c r="A11" s="78"/>
      <c r="B11" s="72" t="s">
        <v>4</v>
      </c>
      <c r="C11" s="16"/>
      <c r="D11" s="43"/>
      <c r="E11" s="16"/>
      <c r="F11" s="43"/>
      <c r="G11" s="16"/>
      <c r="H11" s="43"/>
    </row>
    <row r="12" spans="1:13" ht="30.95" customHeight="1">
      <c r="A12" s="78"/>
      <c r="B12" s="72" t="s">
        <v>5</v>
      </c>
      <c r="C12" s="16">
        <v>5925340</v>
      </c>
      <c r="D12" s="42">
        <v>0.6</v>
      </c>
      <c r="E12" s="16">
        <v>7766000</v>
      </c>
      <c r="F12" s="42">
        <v>0.7</v>
      </c>
      <c r="G12" s="16">
        <v>5672200</v>
      </c>
      <c r="H12" s="42">
        <v>0.4</v>
      </c>
    </row>
    <row r="13" spans="1:13" ht="30.95" customHeight="1">
      <c r="A13" s="78"/>
      <c r="B13" s="40" t="s">
        <v>55</v>
      </c>
      <c r="C13" s="44">
        <v>17027770</v>
      </c>
      <c r="D13" s="42">
        <v>1.7</v>
      </c>
      <c r="E13" s="44">
        <v>18607470</v>
      </c>
      <c r="F13" s="42">
        <v>1.7</v>
      </c>
      <c r="G13" s="44">
        <v>20719700</v>
      </c>
      <c r="H13" s="42">
        <v>1.6</v>
      </c>
      <c r="M13" s="22"/>
    </row>
    <row r="14" spans="1:13" ht="30.95" customHeight="1">
      <c r="A14" s="78"/>
      <c r="B14" s="72" t="s">
        <v>7</v>
      </c>
      <c r="C14" s="16"/>
      <c r="D14" s="42"/>
      <c r="E14" s="16"/>
      <c r="F14" s="42"/>
      <c r="G14" s="16"/>
      <c r="H14" s="42"/>
    </row>
    <row r="15" spans="1:13" ht="30.95" customHeight="1">
      <c r="A15" s="78"/>
      <c r="B15" s="72" t="s">
        <v>6</v>
      </c>
      <c r="C15" s="16">
        <v>13414180</v>
      </c>
      <c r="D15" s="42">
        <v>1.4</v>
      </c>
      <c r="E15" s="16">
        <v>16527605</v>
      </c>
      <c r="F15" s="42">
        <v>1.6</v>
      </c>
      <c r="G15" s="16">
        <v>17450753</v>
      </c>
      <c r="H15" s="42">
        <v>1.3</v>
      </c>
    </row>
    <row r="16" spans="1:13" ht="30.95" customHeight="1">
      <c r="A16" s="78"/>
      <c r="B16" s="40" t="s">
        <v>56</v>
      </c>
      <c r="C16" s="16"/>
      <c r="D16" s="43"/>
      <c r="E16" s="16"/>
      <c r="F16" s="43"/>
      <c r="G16" s="16"/>
      <c r="H16" s="43"/>
    </row>
    <row r="17" spans="1:14" ht="30.95" customHeight="1">
      <c r="A17" s="78"/>
      <c r="B17" s="72" t="s">
        <v>8</v>
      </c>
      <c r="C17" s="45">
        <v>36367290</v>
      </c>
      <c r="D17" s="42">
        <v>3.7</v>
      </c>
      <c r="E17" s="45">
        <v>42901075</v>
      </c>
      <c r="F17" s="42">
        <v>4</v>
      </c>
      <c r="G17" s="45">
        <v>43842653</v>
      </c>
      <c r="H17" s="42">
        <v>3.3</v>
      </c>
      <c r="M17" s="22"/>
      <c r="N17" s="22"/>
    </row>
    <row r="18" spans="1:14" ht="30.95" customHeight="1">
      <c r="A18" s="76" t="s">
        <v>9</v>
      </c>
      <c r="B18" s="76"/>
      <c r="C18" s="16">
        <v>10023900</v>
      </c>
      <c r="D18" s="42">
        <v>1</v>
      </c>
      <c r="E18" s="16">
        <v>12194358</v>
      </c>
      <c r="F18" s="42">
        <v>1.1000000000000001</v>
      </c>
      <c r="G18" s="16">
        <v>62688730</v>
      </c>
      <c r="H18" s="42">
        <v>4.8</v>
      </c>
      <c r="M18" s="31"/>
      <c r="N18" s="23"/>
    </row>
    <row r="19" spans="1:14" ht="30.95" customHeight="1">
      <c r="A19" s="76" t="s">
        <v>10</v>
      </c>
      <c r="B19" s="76"/>
      <c r="C19" s="16"/>
      <c r="D19" s="43"/>
      <c r="E19" s="16"/>
      <c r="F19" s="43"/>
      <c r="G19" s="16"/>
      <c r="H19" s="43"/>
    </row>
    <row r="20" spans="1:14" ht="30.95" customHeight="1">
      <c r="A20" s="76" t="s">
        <v>11</v>
      </c>
      <c r="B20" s="76"/>
      <c r="C20" s="16">
        <v>99499016</v>
      </c>
      <c r="D20" s="42">
        <v>10.1</v>
      </c>
      <c r="E20" s="16">
        <v>82355425</v>
      </c>
      <c r="F20" s="42">
        <v>7.7</v>
      </c>
      <c r="G20" s="16">
        <v>34582211</v>
      </c>
      <c r="H20" s="42">
        <v>2.7</v>
      </c>
      <c r="K20" s="30"/>
    </row>
    <row r="21" spans="1:14" ht="30.95" customHeight="1">
      <c r="A21" s="76" t="s">
        <v>12</v>
      </c>
      <c r="B21" s="76"/>
      <c r="C21" s="16"/>
      <c r="D21" s="42"/>
      <c r="E21" s="16"/>
      <c r="F21" s="42"/>
      <c r="G21" s="16"/>
      <c r="H21" s="42"/>
    </row>
    <row r="22" spans="1:14" ht="30.95" customHeight="1">
      <c r="A22" s="77" t="s">
        <v>13</v>
      </c>
      <c r="B22" s="77"/>
      <c r="C22" s="16">
        <v>15316990</v>
      </c>
      <c r="D22" s="107">
        <v>1.5</v>
      </c>
      <c r="E22" s="16">
        <v>6765309</v>
      </c>
      <c r="F22" s="42">
        <v>0.6</v>
      </c>
      <c r="G22" s="16">
        <v>8211003</v>
      </c>
      <c r="H22" s="42">
        <v>0.6</v>
      </c>
    </row>
    <row r="23" spans="1:14" ht="30.95" customHeight="1">
      <c r="A23" s="76" t="s">
        <v>14</v>
      </c>
      <c r="B23" s="76"/>
      <c r="C23" s="16">
        <v>5534667</v>
      </c>
      <c r="D23" s="42">
        <v>0.6</v>
      </c>
      <c r="E23" s="16">
        <v>9282947</v>
      </c>
      <c r="F23" s="42">
        <v>0.9</v>
      </c>
      <c r="G23" s="16">
        <v>11343794</v>
      </c>
      <c r="H23" s="42">
        <v>0.9</v>
      </c>
      <c r="K23" s="30"/>
    </row>
    <row r="24" spans="1:14" ht="30.95" customHeight="1">
      <c r="A24" s="76" t="s">
        <v>15</v>
      </c>
      <c r="B24" s="76"/>
      <c r="C24" s="16">
        <v>92178610</v>
      </c>
      <c r="D24" s="42">
        <v>9.4</v>
      </c>
      <c r="E24" s="16">
        <v>97037013</v>
      </c>
      <c r="F24" s="42">
        <v>9.1</v>
      </c>
      <c r="G24" s="16">
        <v>99681663</v>
      </c>
      <c r="H24" s="42">
        <v>7.6</v>
      </c>
    </row>
    <row r="25" spans="1:14" ht="30.95" customHeight="1">
      <c r="A25" s="76" t="s">
        <v>8</v>
      </c>
      <c r="B25" s="76"/>
      <c r="C25" s="26">
        <v>984044213</v>
      </c>
      <c r="D25" s="46">
        <v>100</v>
      </c>
      <c r="E25" s="26">
        <v>1069965045</v>
      </c>
      <c r="F25" s="46">
        <v>99.999999999999986</v>
      </c>
      <c r="G25" s="26">
        <v>1310336324</v>
      </c>
      <c r="H25" s="46">
        <v>99.999999999999986</v>
      </c>
      <c r="K25" s="30"/>
    </row>
    <row r="26" spans="1:14">
      <c r="A26" s="47"/>
      <c r="B26" s="47"/>
      <c r="C26" s="48"/>
      <c r="D26" s="47"/>
      <c r="E26" s="48"/>
      <c r="F26" s="47"/>
      <c r="G26" s="47"/>
      <c r="H26" s="47"/>
    </row>
    <row r="27" spans="1:14">
      <c r="C27" s="20"/>
    </row>
  </sheetData>
  <mergeCells count="15">
    <mergeCell ref="A23:B23"/>
    <mergeCell ref="A24:B24"/>
    <mergeCell ref="A25:B25"/>
    <mergeCell ref="A10:A17"/>
    <mergeCell ref="A18:B18"/>
    <mergeCell ref="A19:B19"/>
    <mergeCell ref="A20:B20"/>
    <mergeCell ref="A21:B21"/>
    <mergeCell ref="A22:B22"/>
    <mergeCell ref="A3:J3"/>
    <mergeCell ref="A7:B8"/>
    <mergeCell ref="C7:D7"/>
    <mergeCell ref="E7:F7"/>
    <mergeCell ref="G7:H7"/>
    <mergeCell ref="A9:B9"/>
  </mergeCells>
  <phoneticPr fontId="3"/>
  <pageMargins left="0.74803149606299213" right="0.74803149606299213" top="0.98425196850393704" bottom="0.98425196850393704" header="0.51181102362204722" footer="0.51181102362204722"/>
  <pageSetup paperSize="9" scale="96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4"/>
  <sheetViews>
    <sheetView zoomScaleNormal="100" workbookViewId="0"/>
  </sheetViews>
  <sheetFormatPr defaultRowHeight="13.5"/>
  <cols>
    <col min="1" max="1" width="4.625" style="47" customWidth="1"/>
    <col min="2" max="2" width="14" style="47" customWidth="1"/>
    <col min="3" max="3" width="8.25" style="47" customWidth="1"/>
    <col min="4" max="4" width="13.625" style="47" customWidth="1"/>
    <col min="5" max="5" width="8.25" style="47" customWidth="1"/>
    <col min="6" max="6" width="13.625" style="47" customWidth="1"/>
    <col min="7" max="7" width="8.25" style="47" customWidth="1"/>
    <col min="8" max="8" width="13.625" style="47" customWidth="1"/>
    <col min="9" max="16384" width="9" style="47"/>
  </cols>
  <sheetData>
    <row r="1" spans="1:8">
      <c r="B1" s="2" t="s">
        <v>16</v>
      </c>
      <c r="C1" s="2"/>
      <c r="D1" s="2"/>
    </row>
    <row r="3" spans="1:8" ht="27" customHeight="1">
      <c r="A3" s="89"/>
      <c r="B3" s="90"/>
      <c r="C3" s="83" t="s">
        <v>70</v>
      </c>
      <c r="D3" s="86"/>
      <c r="E3" s="83" t="s">
        <v>65</v>
      </c>
      <c r="F3" s="86"/>
      <c r="G3" s="83" t="s">
        <v>62</v>
      </c>
      <c r="H3" s="86"/>
    </row>
    <row r="4" spans="1:8" ht="27" customHeight="1">
      <c r="A4" s="91"/>
      <c r="B4" s="92"/>
      <c r="C4" s="72" t="s">
        <v>52</v>
      </c>
      <c r="D4" s="72" t="s">
        <v>53</v>
      </c>
      <c r="E4" s="72" t="s">
        <v>52</v>
      </c>
      <c r="F4" s="72" t="s">
        <v>53</v>
      </c>
      <c r="G4" s="72" t="s">
        <v>52</v>
      </c>
      <c r="H4" s="72" t="s">
        <v>53</v>
      </c>
    </row>
    <row r="5" spans="1:8" ht="31.5" customHeight="1">
      <c r="A5" s="87" t="s">
        <v>1</v>
      </c>
      <c r="B5" s="88"/>
      <c r="C5" s="49"/>
      <c r="D5" s="41">
        <v>725123740</v>
      </c>
      <c r="E5" s="49"/>
      <c r="F5" s="41">
        <v>819428918</v>
      </c>
      <c r="G5" s="49"/>
      <c r="H5" s="41">
        <v>1049986270</v>
      </c>
    </row>
    <row r="6" spans="1:8" ht="27" customHeight="1">
      <c r="A6" s="87" t="s">
        <v>3</v>
      </c>
      <c r="B6" s="88"/>
      <c r="C6" s="50">
        <v>198</v>
      </c>
      <c r="D6" s="50">
        <v>17571382</v>
      </c>
      <c r="E6" s="50">
        <v>210</v>
      </c>
      <c r="F6" s="50">
        <v>15610306</v>
      </c>
      <c r="G6" s="50">
        <v>222</v>
      </c>
      <c r="H6" s="50">
        <v>15444771</v>
      </c>
    </row>
    <row r="7" spans="1:8" ht="27" customHeight="1">
      <c r="A7" s="87" t="s">
        <v>17</v>
      </c>
      <c r="B7" s="88"/>
      <c r="C7" s="50">
        <v>96</v>
      </c>
      <c r="D7" s="50">
        <v>17033819</v>
      </c>
      <c r="E7" s="50">
        <v>111</v>
      </c>
      <c r="F7" s="50">
        <v>18777326</v>
      </c>
      <c r="G7" s="50">
        <v>117</v>
      </c>
      <c r="H7" s="50">
        <v>20393736</v>
      </c>
    </row>
    <row r="8" spans="1:8" ht="27" customHeight="1">
      <c r="A8" s="87" t="s">
        <v>4</v>
      </c>
      <c r="B8" s="88"/>
      <c r="C8" s="50">
        <v>65</v>
      </c>
      <c r="D8" s="50">
        <v>105294568</v>
      </c>
      <c r="E8" s="50">
        <v>42</v>
      </c>
      <c r="F8" s="50">
        <v>83026605</v>
      </c>
      <c r="G8" s="50">
        <v>37</v>
      </c>
      <c r="H8" s="50">
        <v>77224368</v>
      </c>
    </row>
    <row r="9" spans="1:8" ht="27" customHeight="1">
      <c r="A9" s="87" t="s">
        <v>5</v>
      </c>
      <c r="B9" s="88"/>
      <c r="C9" s="50">
        <v>254</v>
      </c>
      <c r="D9" s="50">
        <v>43648884</v>
      </c>
      <c r="E9" s="50">
        <v>283</v>
      </c>
      <c r="F9" s="50">
        <v>41589918</v>
      </c>
      <c r="G9" s="50">
        <v>311</v>
      </c>
      <c r="H9" s="50">
        <v>43939073</v>
      </c>
    </row>
    <row r="10" spans="1:8" ht="27" customHeight="1">
      <c r="A10" s="93" t="s">
        <v>54</v>
      </c>
      <c r="B10" s="84"/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</row>
    <row r="11" spans="1:8" ht="27" customHeight="1">
      <c r="A11" s="87" t="s">
        <v>7</v>
      </c>
      <c r="B11" s="88"/>
      <c r="C11" s="50">
        <v>27</v>
      </c>
      <c r="D11" s="50">
        <v>2949860</v>
      </c>
      <c r="E11" s="50">
        <v>29</v>
      </c>
      <c r="F11" s="50">
        <v>3512108</v>
      </c>
      <c r="G11" s="50">
        <v>32</v>
      </c>
      <c r="H11" s="50">
        <v>3497876</v>
      </c>
    </row>
    <row r="12" spans="1:8" ht="27" customHeight="1">
      <c r="A12" s="87" t="s">
        <v>6</v>
      </c>
      <c r="B12" s="88"/>
      <c r="C12" s="50">
        <v>2170</v>
      </c>
      <c r="D12" s="50">
        <v>72009418</v>
      </c>
      <c r="E12" s="50">
        <v>2674</v>
      </c>
      <c r="F12" s="50">
        <v>87514222</v>
      </c>
      <c r="G12" s="50">
        <v>3049</v>
      </c>
      <c r="H12" s="50">
        <v>99088337</v>
      </c>
    </row>
    <row r="13" spans="1:8" ht="27" customHeight="1">
      <c r="A13" s="87" t="s">
        <v>18</v>
      </c>
      <c r="B13" s="88"/>
      <c r="C13" s="50">
        <v>0</v>
      </c>
      <c r="D13" s="50">
        <v>0</v>
      </c>
      <c r="E13" s="50">
        <v>0</v>
      </c>
      <c r="F13" s="50">
        <v>0</v>
      </c>
      <c r="G13" s="50">
        <v>1</v>
      </c>
      <c r="H13" s="50">
        <v>12700</v>
      </c>
    </row>
    <row r="14" spans="1:8" ht="27" customHeight="1">
      <c r="A14" s="94" t="s">
        <v>33</v>
      </c>
      <c r="B14" s="73" t="s">
        <v>34</v>
      </c>
      <c r="C14" s="50">
        <v>8</v>
      </c>
      <c r="D14" s="50">
        <v>412542</v>
      </c>
      <c r="E14" s="50">
        <v>9</v>
      </c>
      <c r="F14" s="50">
        <v>505642</v>
      </c>
      <c r="G14" s="50">
        <v>13</v>
      </c>
      <c r="H14" s="50">
        <v>749193</v>
      </c>
    </row>
    <row r="15" spans="1:8" ht="27" customHeight="1">
      <c r="A15" s="95"/>
      <c r="B15" s="73" t="s">
        <v>19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</row>
    <row r="16" spans="1:8" ht="27" customHeight="1">
      <c r="A16" s="87" t="s">
        <v>8</v>
      </c>
      <c r="B16" s="88"/>
      <c r="C16" s="26">
        <v>2818</v>
      </c>
      <c r="D16" s="27">
        <v>984044213</v>
      </c>
      <c r="E16" s="26">
        <v>3358</v>
      </c>
      <c r="F16" s="27">
        <v>1069965045</v>
      </c>
      <c r="G16" s="26">
        <v>3782</v>
      </c>
      <c r="H16" s="27">
        <v>1310336324</v>
      </c>
    </row>
    <row r="20" spans="1:8" ht="17.25">
      <c r="A20" s="3" t="s">
        <v>20</v>
      </c>
      <c r="C20" s="3"/>
      <c r="D20" s="3"/>
      <c r="E20" s="70"/>
    </row>
    <row r="22" spans="1:8" ht="12.75" customHeight="1">
      <c r="B22" s="2" t="s">
        <v>59</v>
      </c>
      <c r="C22" s="2"/>
      <c r="D22" s="2"/>
    </row>
    <row r="23" spans="1:8" ht="132" customHeight="1">
      <c r="B23" s="79" t="s">
        <v>73</v>
      </c>
      <c r="C23" s="79"/>
      <c r="D23" s="79"/>
      <c r="E23" s="80"/>
      <c r="F23" s="80"/>
      <c r="G23" s="80"/>
      <c r="H23" s="80"/>
    </row>
    <row r="24" spans="1:8">
      <c r="D24" s="52"/>
      <c r="E24" s="52"/>
    </row>
  </sheetData>
  <mergeCells count="16">
    <mergeCell ref="A13:B13"/>
    <mergeCell ref="A14:A15"/>
    <mergeCell ref="A16:B16"/>
    <mergeCell ref="B23:H23"/>
    <mergeCell ref="A7:B7"/>
    <mergeCell ref="A8:B8"/>
    <mergeCell ref="A9:B9"/>
    <mergeCell ref="A10:B10"/>
    <mergeCell ref="A11:B11"/>
    <mergeCell ref="A12:B12"/>
    <mergeCell ref="A3:B4"/>
    <mergeCell ref="C3:D3"/>
    <mergeCell ref="E3:F3"/>
    <mergeCell ref="G3:H3"/>
    <mergeCell ref="A5:B5"/>
    <mergeCell ref="A6:B6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42"/>
  <sheetViews>
    <sheetView view="pageBreakPreview" zoomScale="80" zoomScaleNormal="100" zoomScaleSheetLayoutView="80" workbookViewId="0"/>
  </sheetViews>
  <sheetFormatPr defaultRowHeight="13.5"/>
  <cols>
    <col min="1" max="1" width="16.5" style="47" customWidth="1"/>
    <col min="2" max="7" width="10.75" style="47" customWidth="1"/>
    <col min="8" max="9" width="4.375" style="47" customWidth="1"/>
    <col min="10" max="16384" width="9" style="47"/>
  </cols>
  <sheetData>
    <row r="1" spans="1:9">
      <c r="A1" s="2" t="s">
        <v>60</v>
      </c>
      <c r="B1" s="2"/>
    </row>
    <row r="3" spans="1:9" ht="20.25" customHeight="1">
      <c r="A3" s="98"/>
      <c r="B3" s="93" t="s">
        <v>21</v>
      </c>
      <c r="C3" s="84"/>
      <c r="D3" s="93" t="s">
        <v>36</v>
      </c>
      <c r="E3" s="84"/>
      <c r="F3" s="93" t="s">
        <v>31</v>
      </c>
      <c r="G3" s="84"/>
    </row>
    <row r="4" spans="1:9" ht="27.75" customHeight="1">
      <c r="A4" s="99"/>
      <c r="B4" s="53" t="s">
        <v>52</v>
      </c>
      <c r="C4" s="25" t="s">
        <v>58</v>
      </c>
      <c r="D4" s="53" t="s">
        <v>52</v>
      </c>
      <c r="E4" s="73" t="s">
        <v>58</v>
      </c>
      <c r="F4" s="53" t="s">
        <v>52</v>
      </c>
      <c r="G4" s="73" t="s">
        <v>58</v>
      </c>
    </row>
    <row r="5" spans="1:9" ht="24.75" hidden="1" customHeight="1">
      <c r="A5" s="54">
        <v>9</v>
      </c>
      <c r="B5" s="8">
        <v>491775</v>
      </c>
      <c r="C5" s="9">
        <v>61040033</v>
      </c>
      <c r="D5" s="8">
        <v>359141</v>
      </c>
      <c r="E5" s="9">
        <v>48496546</v>
      </c>
      <c r="F5" s="42">
        <f>D5/B5*100</f>
        <v>73.029535864978897</v>
      </c>
      <c r="G5" s="55">
        <f>E5/C5*100</f>
        <v>79.45039282662249</v>
      </c>
    </row>
    <row r="6" spans="1:9" ht="21.75" hidden="1" customHeight="1">
      <c r="A6" s="74">
        <v>16</v>
      </c>
      <c r="B6" s="19">
        <v>469542</v>
      </c>
      <c r="C6" s="17">
        <v>58016893</v>
      </c>
      <c r="D6" s="17">
        <v>354073</v>
      </c>
      <c r="E6" s="18">
        <v>48279203</v>
      </c>
      <c r="F6" s="42">
        <f t="shared" ref="F6:G7" si="0">D6/B6*100</f>
        <v>75.408163699945902</v>
      </c>
      <c r="G6" s="42">
        <f t="shared" si="0"/>
        <v>83.215767862646487</v>
      </c>
    </row>
    <row r="7" spans="1:9" ht="28.5" hidden="1" customHeight="1">
      <c r="A7" s="74">
        <f>A6+1</f>
        <v>17</v>
      </c>
      <c r="B7" s="19">
        <v>466513</v>
      </c>
      <c r="C7" s="17">
        <v>59092252</v>
      </c>
      <c r="D7" s="17">
        <v>355597</v>
      </c>
      <c r="E7" s="18">
        <v>48987045</v>
      </c>
      <c r="F7" s="42">
        <f t="shared" si="0"/>
        <v>76.224456767549881</v>
      </c>
      <c r="G7" s="42">
        <f t="shared" si="0"/>
        <v>82.899269095379879</v>
      </c>
    </row>
    <row r="8" spans="1:9" ht="33.75" hidden="1" customHeight="1">
      <c r="A8" s="74">
        <v>20</v>
      </c>
      <c r="B8" s="19">
        <v>427455</v>
      </c>
      <c r="C8" s="17">
        <v>51162900</v>
      </c>
      <c r="D8" s="17">
        <v>327590</v>
      </c>
      <c r="E8" s="18">
        <v>43305683</v>
      </c>
      <c r="F8" s="42">
        <f>D8/B8*100</f>
        <v>76.637306851013548</v>
      </c>
      <c r="G8" s="42">
        <f>E8/C8*100</f>
        <v>84.64274503595378</v>
      </c>
    </row>
    <row r="9" spans="1:9" ht="24" customHeight="1">
      <c r="A9" s="74">
        <f>21</f>
        <v>21</v>
      </c>
      <c r="B9" s="19">
        <v>419703</v>
      </c>
      <c r="C9" s="17">
        <v>40793247</v>
      </c>
      <c r="D9" s="17">
        <v>329482</v>
      </c>
      <c r="E9" s="18">
        <v>33679159</v>
      </c>
      <c r="F9" s="42">
        <v>78.503608504108854</v>
      </c>
      <c r="G9" s="42">
        <v>82.560623330621368</v>
      </c>
    </row>
    <row r="10" spans="1:9" ht="24" customHeight="1">
      <c r="A10" s="74">
        <v>22</v>
      </c>
      <c r="B10" s="19">
        <v>410828</v>
      </c>
      <c r="C10" s="17">
        <v>41207591</v>
      </c>
      <c r="D10" s="17">
        <v>322830</v>
      </c>
      <c r="E10" s="18">
        <v>34355528</v>
      </c>
      <c r="F10" s="42">
        <v>78.580330454594133</v>
      </c>
      <c r="G10" s="42">
        <v>83.371842823813708</v>
      </c>
    </row>
    <row r="11" spans="1:9" ht="24" customHeight="1">
      <c r="A11" s="74">
        <v>23</v>
      </c>
      <c r="B11" s="19">
        <v>402357</v>
      </c>
      <c r="C11" s="17">
        <v>39377477</v>
      </c>
      <c r="D11" s="17">
        <v>319339</v>
      </c>
      <c r="E11" s="18">
        <v>32762308</v>
      </c>
      <c r="F11" s="42">
        <v>79.367079484139708</v>
      </c>
      <c r="G11" s="42">
        <v>83.200627607502625</v>
      </c>
    </row>
    <row r="12" spans="1:9" ht="24" customHeight="1">
      <c r="A12" s="74">
        <v>24</v>
      </c>
      <c r="B12" s="19">
        <v>396334</v>
      </c>
      <c r="C12" s="17">
        <v>41627001</v>
      </c>
      <c r="D12" s="17">
        <v>318602</v>
      </c>
      <c r="E12" s="18">
        <v>35233503</v>
      </c>
      <c r="F12" s="42">
        <v>80.387249138352999</v>
      </c>
      <c r="G12" s="42">
        <v>84.64098338479873</v>
      </c>
    </row>
    <row r="13" spans="1:9" ht="24" customHeight="1">
      <c r="A13" s="74">
        <v>25</v>
      </c>
      <c r="B13" s="19">
        <v>390784</v>
      </c>
      <c r="C13" s="17">
        <v>44608674</v>
      </c>
      <c r="D13" s="17">
        <v>317164</v>
      </c>
      <c r="E13" s="18">
        <v>38521601</v>
      </c>
      <c r="F13" s="42">
        <v>81.160948247625285</v>
      </c>
      <c r="G13" s="42">
        <v>86.354508094098463</v>
      </c>
    </row>
    <row r="14" spans="1:9" ht="24" customHeight="1">
      <c r="A14" s="74">
        <v>26</v>
      </c>
      <c r="B14" s="19">
        <v>382713</v>
      </c>
      <c r="C14" s="17">
        <v>46612008</v>
      </c>
      <c r="D14" s="17">
        <v>312394</v>
      </c>
      <c r="E14" s="18">
        <v>40742819</v>
      </c>
      <c r="F14" s="42">
        <v>81.626179408590772</v>
      </c>
      <c r="G14" s="42">
        <v>87.408418448739639</v>
      </c>
    </row>
    <row r="15" spans="1:9" ht="24" customHeight="1">
      <c r="A15" s="74">
        <v>27</v>
      </c>
      <c r="B15" s="19">
        <v>387568</v>
      </c>
      <c r="C15" s="17">
        <v>43117309</v>
      </c>
      <c r="D15" s="17">
        <v>319821</v>
      </c>
      <c r="E15" s="18">
        <v>37386125</v>
      </c>
      <c r="F15" s="42">
        <v>82.519970689014571</v>
      </c>
      <c r="G15" s="42">
        <v>86.707927435823976</v>
      </c>
      <c r="I15" s="56"/>
    </row>
    <row r="16" spans="1:9" ht="24" customHeight="1">
      <c r="A16" s="74">
        <v>28</v>
      </c>
      <c r="B16" s="19">
        <v>391459</v>
      </c>
      <c r="C16" s="17">
        <v>42441746</v>
      </c>
      <c r="D16" s="17">
        <v>325195</v>
      </c>
      <c r="E16" s="18">
        <v>36770336</v>
      </c>
      <c r="F16" s="42">
        <v>83.072556768397192</v>
      </c>
      <c r="G16" s="42">
        <v>86.637189714108359</v>
      </c>
      <c r="I16" s="56"/>
    </row>
    <row r="17" spans="1:9" ht="24" customHeight="1">
      <c r="A17" s="74">
        <v>29</v>
      </c>
      <c r="B17" s="19">
        <v>394655</v>
      </c>
      <c r="C17" s="17">
        <v>43705883</v>
      </c>
      <c r="D17" s="17">
        <v>332654</v>
      </c>
      <c r="E17" s="18">
        <v>38279495</v>
      </c>
      <c r="F17" s="42">
        <v>84.289822756584869</v>
      </c>
      <c r="G17" s="42">
        <v>87.584307586235013</v>
      </c>
      <c r="I17" s="56"/>
    </row>
    <row r="18" spans="1:9" ht="22.5" customHeight="1">
      <c r="A18" s="97" t="s">
        <v>38</v>
      </c>
      <c r="B18" s="97"/>
      <c r="C18" s="97"/>
      <c r="D18" s="97"/>
      <c r="E18" s="97"/>
      <c r="F18" s="97"/>
      <c r="G18" s="97"/>
    </row>
    <row r="20" spans="1:9">
      <c r="A20" s="2" t="s">
        <v>61</v>
      </c>
      <c r="B20" s="2"/>
    </row>
    <row r="21" spans="1:9">
      <c r="A21" s="2"/>
      <c r="B21" s="2"/>
    </row>
    <row r="22" spans="1:9" ht="26.1" customHeight="1">
      <c r="A22" s="100"/>
      <c r="B22" s="93" t="s">
        <v>51</v>
      </c>
      <c r="C22" s="102"/>
      <c r="D22" s="103"/>
      <c r="E22" s="93" t="s">
        <v>35</v>
      </c>
      <c r="F22" s="96"/>
      <c r="G22" s="84"/>
    </row>
    <row r="23" spans="1:9" ht="26.1" customHeight="1">
      <c r="A23" s="101"/>
      <c r="B23" s="57">
        <v>29</v>
      </c>
      <c r="C23" s="57">
        <v>28</v>
      </c>
      <c r="D23" s="57">
        <v>27</v>
      </c>
      <c r="E23" s="57">
        <v>29</v>
      </c>
      <c r="F23" s="57">
        <v>28</v>
      </c>
      <c r="G23" s="57">
        <v>27</v>
      </c>
    </row>
    <row r="24" spans="1:9" ht="24" customHeight="1">
      <c r="A24" s="58" t="s">
        <v>1</v>
      </c>
      <c r="B24" s="59">
        <v>0.98799999999999999</v>
      </c>
      <c r="C24" s="59">
        <v>0.99</v>
      </c>
      <c r="D24" s="59">
        <v>0.99099999999999999</v>
      </c>
      <c r="E24" s="59">
        <v>0.999</v>
      </c>
      <c r="F24" s="59">
        <v>0.99199999999999999</v>
      </c>
      <c r="G24" s="59">
        <v>0.999</v>
      </c>
    </row>
    <row r="25" spans="1:9" ht="24" customHeight="1">
      <c r="A25" s="58" t="s">
        <v>3</v>
      </c>
      <c r="B25" s="60">
        <v>88.3</v>
      </c>
      <c r="C25" s="60">
        <v>87.3</v>
      </c>
      <c r="D25" s="60">
        <v>86.8</v>
      </c>
      <c r="E25" s="60">
        <v>96.3</v>
      </c>
      <c r="F25" s="60">
        <v>97.1</v>
      </c>
      <c r="G25" s="60">
        <v>96.6</v>
      </c>
    </row>
    <row r="26" spans="1:9" ht="24" customHeight="1">
      <c r="A26" s="72" t="s">
        <v>22</v>
      </c>
      <c r="B26" s="60">
        <v>99.1</v>
      </c>
      <c r="C26" s="60">
        <v>98.9</v>
      </c>
      <c r="D26" s="60">
        <v>98.9</v>
      </c>
      <c r="E26" s="60">
        <v>99.9</v>
      </c>
      <c r="F26" s="60">
        <v>99.9</v>
      </c>
      <c r="G26" s="60">
        <v>99.4</v>
      </c>
      <c r="H26" s="61"/>
      <c r="I26" s="61"/>
    </row>
    <row r="27" spans="1:9" ht="24" customHeight="1">
      <c r="A27" s="62" t="s">
        <v>17</v>
      </c>
      <c r="B27" s="60">
        <v>86.2</v>
      </c>
      <c r="C27" s="60">
        <v>85.2</v>
      </c>
      <c r="D27" s="60">
        <v>84.5</v>
      </c>
      <c r="E27" s="60">
        <v>89.2</v>
      </c>
      <c r="F27" s="60">
        <v>88.2</v>
      </c>
      <c r="G27" s="60">
        <v>87.7</v>
      </c>
    </row>
    <row r="28" spans="1:9" ht="24" customHeight="1">
      <c r="A28" s="72" t="s">
        <v>4</v>
      </c>
      <c r="B28" s="60">
        <v>85.4</v>
      </c>
      <c r="C28" s="60">
        <v>84.4</v>
      </c>
      <c r="D28" s="60">
        <v>83.4</v>
      </c>
      <c r="E28" s="60">
        <v>98.2</v>
      </c>
      <c r="F28" s="60">
        <v>98.6</v>
      </c>
      <c r="G28" s="60">
        <v>98.2</v>
      </c>
    </row>
    <row r="29" spans="1:9" ht="24" customHeight="1">
      <c r="A29" s="62" t="s">
        <v>5</v>
      </c>
      <c r="B29" s="60">
        <v>85.3</v>
      </c>
      <c r="C29" s="60">
        <v>84.5</v>
      </c>
      <c r="D29" s="60">
        <v>86.4</v>
      </c>
      <c r="E29" s="60">
        <v>90.8</v>
      </c>
      <c r="F29" s="60">
        <v>91.4</v>
      </c>
      <c r="G29" s="60">
        <v>92.1</v>
      </c>
    </row>
    <row r="30" spans="1:9" ht="24" customHeight="1">
      <c r="A30" s="72" t="s">
        <v>23</v>
      </c>
      <c r="B30" s="60">
        <v>98.6</v>
      </c>
      <c r="C30" s="60">
        <v>97.8</v>
      </c>
      <c r="D30" s="60">
        <v>100</v>
      </c>
      <c r="E30" s="60">
        <v>99.9</v>
      </c>
      <c r="F30" s="60">
        <v>99.9</v>
      </c>
      <c r="G30" s="60">
        <v>100</v>
      </c>
    </row>
    <row r="31" spans="1:9" ht="24" customHeight="1">
      <c r="A31" s="72" t="s">
        <v>24</v>
      </c>
      <c r="B31" s="60">
        <v>98.8</v>
      </c>
      <c r="C31" s="60">
        <v>92.8</v>
      </c>
      <c r="D31" s="60">
        <v>98.8</v>
      </c>
      <c r="E31" s="60">
        <v>99.5</v>
      </c>
      <c r="F31" s="60">
        <v>99.9</v>
      </c>
      <c r="G31" s="60">
        <v>99.9</v>
      </c>
    </row>
    <row r="32" spans="1:9" ht="24" customHeight="1">
      <c r="A32" s="72" t="s">
        <v>27</v>
      </c>
      <c r="B32" s="60">
        <v>100</v>
      </c>
      <c r="C32" s="60">
        <v>100</v>
      </c>
      <c r="D32" s="60">
        <v>100</v>
      </c>
      <c r="E32" s="60">
        <v>100</v>
      </c>
      <c r="F32" s="60">
        <v>100</v>
      </c>
      <c r="G32" s="60">
        <v>100</v>
      </c>
    </row>
    <row r="33" spans="1:9" ht="24" customHeight="1">
      <c r="A33" s="62" t="s">
        <v>7</v>
      </c>
      <c r="B33" s="63">
        <v>72.8</v>
      </c>
      <c r="C33" s="63">
        <v>76.8</v>
      </c>
      <c r="D33" s="63">
        <v>75.2</v>
      </c>
      <c r="E33" s="60">
        <v>50.3</v>
      </c>
      <c r="F33" s="60">
        <v>48.1</v>
      </c>
      <c r="G33" s="60">
        <v>48.6</v>
      </c>
    </row>
    <row r="34" spans="1:9" ht="24" customHeight="1">
      <c r="A34" s="71" t="s">
        <v>25</v>
      </c>
      <c r="B34" s="64">
        <v>82</v>
      </c>
      <c r="C34" s="64">
        <v>80.599999999999994</v>
      </c>
      <c r="D34" s="64">
        <v>80.099999999999994</v>
      </c>
      <c r="E34" s="60">
        <v>80.7</v>
      </c>
      <c r="F34" s="60">
        <v>79.099999999999994</v>
      </c>
      <c r="G34" s="60">
        <v>78.8</v>
      </c>
    </row>
    <row r="35" spans="1:9" ht="24" customHeight="1">
      <c r="A35" s="72" t="s">
        <v>26</v>
      </c>
      <c r="B35" s="60">
        <v>100</v>
      </c>
      <c r="C35" s="60">
        <v>100</v>
      </c>
      <c r="D35" s="60">
        <v>100</v>
      </c>
      <c r="E35" s="60">
        <v>100</v>
      </c>
      <c r="F35" s="60">
        <v>100</v>
      </c>
      <c r="G35" s="60">
        <v>100</v>
      </c>
    </row>
    <row r="36" spans="1:9" ht="24" customHeight="1">
      <c r="A36" s="72" t="s">
        <v>40</v>
      </c>
      <c r="B36" s="60">
        <v>100</v>
      </c>
      <c r="C36" s="60">
        <v>100</v>
      </c>
      <c r="D36" s="60">
        <v>100</v>
      </c>
      <c r="E36" s="60">
        <v>100</v>
      </c>
      <c r="F36" s="60">
        <v>100</v>
      </c>
      <c r="G36" s="60">
        <v>100</v>
      </c>
    </row>
    <row r="37" spans="1:9" ht="24" customHeight="1">
      <c r="A37" s="65" t="s">
        <v>8</v>
      </c>
      <c r="B37" s="60">
        <v>84.3</v>
      </c>
      <c r="C37" s="60">
        <v>83.1</v>
      </c>
      <c r="D37" s="60">
        <v>82.5</v>
      </c>
      <c r="E37" s="60">
        <v>87.6</v>
      </c>
      <c r="F37" s="60">
        <v>86.6</v>
      </c>
      <c r="G37" s="60">
        <v>86.7</v>
      </c>
    </row>
    <row r="38" spans="1:9" ht="23.25" customHeight="1">
      <c r="A38" s="66"/>
      <c r="B38" s="6"/>
      <c r="C38" s="6"/>
      <c r="D38" s="6"/>
      <c r="E38" s="6"/>
      <c r="F38" s="6"/>
      <c r="G38" s="6"/>
      <c r="I38" s="51"/>
    </row>
    <row r="39" spans="1:9" ht="23.25" customHeight="1">
      <c r="A39" s="66"/>
      <c r="B39" s="6"/>
      <c r="C39" s="6"/>
      <c r="D39" s="6"/>
      <c r="E39" s="6"/>
      <c r="F39" s="6"/>
      <c r="G39" s="6"/>
    </row>
    <row r="40" spans="1:9" ht="23.25" customHeight="1">
      <c r="A40" s="66"/>
      <c r="B40" s="6"/>
      <c r="C40" s="6"/>
      <c r="D40" s="6"/>
      <c r="E40" s="6"/>
      <c r="F40" s="6"/>
      <c r="G40" s="6"/>
    </row>
    <row r="41" spans="1:9">
      <c r="D41" s="6"/>
      <c r="E41" s="6"/>
      <c r="F41" s="6"/>
    </row>
    <row r="42" spans="1:9">
      <c r="D42" s="6"/>
      <c r="E42" s="6"/>
      <c r="F42" s="6"/>
    </row>
  </sheetData>
  <mergeCells count="8">
    <mergeCell ref="A3:A4"/>
    <mergeCell ref="B3:C3"/>
    <mergeCell ref="D3:E3"/>
    <mergeCell ref="F3:G3"/>
    <mergeCell ref="A18:G18"/>
    <mergeCell ref="A22:A23"/>
    <mergeCell ref="B22:D22"/>
    <mergeCell ref="E22:G22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rowBreaks count="1" manualBreakCount="1">
    <brk id="39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30"/>
  <sheetViews>
    <sheetView view="pageBreakPreview" zoomScaleNormal="100" zoomScaleSheetLayoutView="100" workbookViewId="0"/>
  </sheetViews>
  <sheetFormatPr defaultRowHeight="13.5"/>
  <cols>
    <col min="1" max="5" width="11.375" style="47" customWidth="1"/>
    <col min="6" max="6" width="11.5" style="47" customWidth="1"/>
    <col min="7" max="7" width="14.5" style="47" customWidth="1"/>
    <col min="8" max="16384" width="9" style="47"/>
  </cols>
  <sheetData>
    <row r="1" spans="1:7" ht="21.75" customHeight="1">
      <c r="A1" s="2" t="s">
        <v>28</v>
      </c>
    </row>
    <row r="2" spans="1:7" ht="13.5" customHeight="1">
      <c r="A2" s="2"/>
    </row>
    <row r="3" spans="1:7" ht="82.5" customHeight="1">
      <c r="A3" s="79" t="s">
        <v>74</v>
      </c>
      <c r="B3" s="80"/>
      <c r="C3" s="80"/>
      <c r="D3" s="80"/>
      <c r="E3" s="80"/>
      <c r="F3" s="80"/>
      <c r="G3" s="80"/>
    </row>
    <row r="5" spans="1:7">
      <c r="A5" s="2" t="s">
        <v>29</v>
      </c>
    </row>
    <row r="6" spans="1:7" ht="21.75" customHeight="1">
      <c r="A6" s="85"/>
      <c r="B6" s="105" t="s">
        <v>21</v>
      </c>
      <c r="C6" s="105"/>
      <c r="D6" s="105" t="s">
        <v>30</v>
      </c>
      <c r="E6" s="105"/>
      <c r="F6" s="105" t="s">
        <v>31</v>
      </c>
      <c r="G6" s="105"/>
    </row>
    <row r="7" spans="1:7" ht="21.75" customHeight="1">
      <c r="A7" s="85"/>
      <c r="B7" s="74" t="s">
        <v>52</v>
      </c>
      <c r="C7" s="74" t="s">
        <v>53</v>
      </c>
      <c r="D7" s="74" t="s">
        <v>52</v>
      </c>
      <c r="E7" s="74" t="s">
        <v>53</v>
      </c>
      <c r="F7" s="74" t="s">
        <v>52</v>
      </c>
      <c r="G7" s="74" t="s">
        <v>53</v>
      </c>
    </row>
    <row r="8" spans="1:7" ht="21.75" hidden="1" customHeight="1">
      <c r="A8" s="67">
        <v>12</v>
      </c>
      <c r="B8" s="68">
        <v>498738</v>
      </c>
      <c r="C8" s="69">
        <v>70078283</v>
      </c>
      <c r="D8" s="68">
        <v>478289</v>
      </c>
      <c r="E8" s="69">
        <v>68834343</v>
      </c>
      <c r="F8" s="46">
        <f>D8/B8*100</f>
        <v>95.899851224490618</v>
      </c>
      <c r="G8" s="46">
        <f>E8/C8*100</f>
        <v>98.224927970909334</v>
      </c>
    </row>
    <row r="9" spans="1:7" ht="3" hidden="1" customHeight="1">
      <c r="A9" s="57">
        <v>18</v>
      </c>
      <c r="B9" s="17">
        <v>467987</v>
      </c>
      <c r="C9" s="18">
        <v>58725609</v>
      </c>
      <c r="D9" s="17">
        <v>451967</v>
      </c>
      <c r="E9" s="18">
        <v>57770942</v>
      </c>
      <c r="F9" s="46">
        <f>D9/B9*100</f>
        <v>96.576827988811658</v>
      </c>
      <c r="G9" s="46">
        <f>E9/C9*100</f>
        <v>98.374359983222988</v>
      </c>
    </row>
    <row r="10" spans="1:7" ht="26.25" hidden="1" customHeight="1">
      <c r="A10" s="57">
        <v>21</v>
      </c>
      <c r="B10" s="17">
        <v>429048</v>
      </c>
      <c r="C10" s="18">
        <v>41359544</v>
      </c>
      <c r="D10" s="17">
        <v>417398</v>
      </c>
      <c r="E10" s="18">
        <v>40691080</v>
      </c>
      <c r="F10" s="46">
        <f t="shared" ref="F10:G15" si="0">D10/B10*100</f>
        <v>97.284686095728219</v>
      </c>
      <c r="G10" s="46">
        <f t="shared" si="0"/>
        <v>98.383773283380492</v>
      </c>
    </row>
    <row r="11" spans="1:7" ht="21.75" customHeight="1">
      <c r="A11" s="57">
        <v>22</v>
      </c>
      <c r="B11" s="17">
        <v>419312</v>
      </c>
      <c r="C11" s="18">
        <v>41706960</v>
      </c>
      <c r="D11" s="17">
        <v>409080</v>
      </c>
      <c r="E11" s="18">
        <v>41108313</v>
      </c>
      <c r="F11" s="46">
        <v>97.559812263898962</v>
      </c>
      <c r="G11" s="46">
        <v>98.564635255122894</v>
      </c>
    </row>
    <row r="12" spans="1:7" ht="21.75" customHeight="1">
      <c r="A12" s="57">
        <v>23</v>
      </c>
      <c r="B12" s="17">
        <v>409728</v>
      </c>
      <c r="C12" s="18">
        <v>39829498</v>
      </c>
      <c r="D12" s="17">
        <v>400868</v>
      </c>
      <c r="E12" s="18">
        <v>39300001</v>
      </c>
      <c r="F12" s="46">
        <v>97.837589815682605</v>
      </c>
      <c r="G12" s="46">
        <v>98.670590826929327</v>
      </c>
    </row>
    <row r="13" spans="1:7" ht="21.75" customHeight="1">
      <c r="A13" s="57">
        <v>24</v>
      </c>
      <c r="B13" s="17">
        <v>402848</v>
      </c>
      <c r="C13" s="18">
        <v>42036714</v>
      </c>
      <c r="D13" s="17">
        <v>394921</v>
      </c>
      <c r="E13" s="18">
        <v>41549639</v>
      </c>
      <c r="F13" s="46">
        <v>98.032260306616891</v>
      </c>
      <c r="G13" s="46">
        <v>98.841310479215863</v>
      </c>
    </row>
    <row r="14" spans="1:7" ht="21.75" customHeight="1">
      <c r="A14" s="57">
        <v>25</v>
      </c>
      <c r="B14" s="17">
        <v>396382</v>
      </c>
      <c r="C14" s="18">
        <v>44996605</v>
      </c>
      <c r="D14" s="17">
        <v>389649</v>
      </c>
      <c r="E14" s="18">
        <v>44553270</v>
      </c>
      <c r="F14" s="46">
        <v>98.30138603670197</v>
      </c>
      <c r="G14" s="46">
        <v>99.014736778474727</v>
      </c>
    </row>
    <row r="15" spans="1:7" ht="21.75" customHeight="1">
      <c r="A15" s="57">
        <v>26</v>
      </c>
      <c r="B15" s="17">
        <v>387651</v>
      </c>
      <c r="C15" s="18">
        <v>46942721</v>
      </c>
      <c r="D15" s="17">
        <v>381682</v>
      </c>
      <c r="E15" s="18">
        <v>46561634</v>
      </c>
      <c r="F15" s="46">
        <v>98.460212923480142</v>
      </c>
      <c r="G15" s="46">
        <v>99.188187237804129</v>
      </c>
    </row>
    <row r="16" spans="1:7" ht="21.75" customHeight="1">
      <c r="A16" s="57">
        <v>27</v>
      </c>
      <c r="B16" s="17">
        <v>391809</v>
      </c>
      <c r="C16" s="18">
        <v>43404821</v>
      </c>
      <c r="D16" s="17">
        <v>386768</v>
      </c>
      <c r="E16" s="18">
        <v>43079442</v>
      </c>
      <c r="F16" s="46">
        <v>98.713403724774068</v>
      </c>
      <c r="G16" s="46">
        <v>99.250362073835078</v>
      </c>
    </row>
    <row r="17" spans="1:7" ht="21.75" customHeight="1">
      <c r="A17" s="57">
        <v>28</v>
      </c>
      <c r="B17" s="17">
        <v>395170</v>
      </c>
      <c r="C17" s="18">
        <v>42694732</v>
      </c>
      <c r="D17" s="17">
        <v>390535</v>
      </c>
      <c r="E17" s="18">
        <v>42393218</v>
      </c>
      <c r="F17" s="46">
        <v>98.827087076448109</v>
      </c>
      <c r="G17" s="46">
        <v>99.293791093477296</v>
      </c>
    </row>
    <row r="18" spans="1:7" ht="21.75" customHeight="1">
      <c r="A18" s="57">
        <v>29</v>
      </c>
      <c r="B18" s="17">
        <v>397943</v>
      </c>
      <c r="C18" s="18">
        <v>43948157</v>
      </c>
      <c r="D18" s="17">
        <v>393916</v>
      </c>
      <c r="E18" s="18">
        <v>43631611</v>
      </c>
      <c r="F18" s="46">
        <v>98.988046026692274</v>
      </c>
      <c r="G18" s="46">
        <v>99.279728612965499</v>
      </c>
    </row>
    <row r="19" spans="1:7" ht="21.75" customHeight="1">
      <c r="A19" s="7" t="s">
        <v>39</v>
      </c>
      <c r="B19" s="7"/>
      <c r="C19" s="7"/>
      <c r="D19" s="7"/>
      <c r="E19" s="7"/>
      <c r="F19" s="7"/>
      <c r="G19" s="7"/>
    </row>
    <row r="26" spans="1:7" ht="17.25">
      <c r="A26" s="1" t="s">
        <v>32</v>
      </c>
    </row>
    <row r="27" spans="1:7" ht="13.5" customHeight="1">
      <c r="A27" s="1"/>
    </row>
    <row r="28" spans="1:7" ht="27" customHeight="1">
      <c r="A28" s="79" t="s">
        <v>71</v>
      </c>
      <c r="B28" s="79"/>
      <c r="C28" s="79"/>
      <c r="D28" s="79"/>
      <c r="E28" s="79"/>
      <c r="F28" s="79"/>
      <c r="G28" s="79"/>
    </row>
    <row r="29" spans="1:7" ht="13.5" customHeight="1">
      <c r="A29" s="11"/>
      <c r="B29" s="11"/>
      <c r="C29" s="11"/>
      <c r="D29" s="11"/>
      <c r="E29" s="11"/>
      <c r="F29" s="11"/>
      <c r="G29" s="11"/>
    </row>
    <row r="30" spans="1:7" ht="54" customHeight="1">
      <c r="A30" s="104" t="s">
        <v>75</v>
      </c>
      <c r="B30" s="104"/>
      <c r="C30" s="104"/>
      <c r="D30" s="104"/>
      <c r="E30" s="104"/>
      <c r="F30" s="104"/>
      <c r="G30" s="104"/>
    </row>
  </sheetData>
  <mergeCells count="7">
    <mergeCell ref="A30:G30"/>
    <mergeCell ref="A3:G3"/>
    <mergeCell ref="A6:A7"/>
    <mergeCell ref="B6:C6"/>
    <mergeCell ref="D6:E6"/>
    <mergeCell ref="F6:G6"/>
    <mergeCell ref="A28:G28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P62"/>
  <sheetViews>
    <sheetView view="pageBreakPreview" zoomScale="60" zoomScaleNormal="100" workbookViewId="0"/>
  </sheetViews>
  <sheetFormatPr defaultRowHeight="13.5"/>
  <cols>
    <col min="2" max="2" width="5.5" customWidth="1"/>
    <col min="3" max="3" width="5.75" style="12" customWidth="1"/>
    <col min="6" max="6" width="9" style="12"/>
    <col min="9" max="9" width="21.875" style="12" customWidth="1"/>
    <col min="13" max="13" width="5.375" bestFit="1" customWidth="1"/>
    <col min="14" max="14" width="10.125" bestFit="1" customWidth="1"/>
  </cols>
  <sheetData>
    <row r="1" spans="2:15">
      <c r="B1" t="s">
        <v>41</v>
      </c>
    </row>
    <row r="2" spans="2:15">
      <c r="M2" s="106" t="s">
        <v>42</v>
      </c>
      <c r="N2" s="106"/>
    </row>
    <row r="3" spans="2:15">
      <c r="M3" s="75" t="s">
        <v>43</v>
      </c>
      <c r="N3" s="13" t="s">
        <v>44</v>
      </c>
      <c r="O3" s="5" t="s">
        <v>66</v>
      </c>
    </row>
    <row r="4" spans="2:15">
      <c r="M4" s="10">
        <v>13</v>
      </c>
      <c r="N4" s="4">
        <v>616348</v>
      </c>
      <c r="O4" s="20">
        <v>0.96729379712110086</v>
      </c>
    </row>
    <row r="5" spans="2:15">
      <c r="M5" s="10">
        <v>14</v>
      </c>
      <c r="N5" s="4">
        <v>587300</v>
      </c>
      <c r="O5" s="20">
        <v>0.95287078079266907</v>
      </c>
    </row>
    <row r="6" spans="2:15">
      <c r="M6" s="10">
        <v>15</v>
      </c>
      <c r="N6" s="4">
        <v>554626</v>
      </c>
      <c r="O6" s="20">
        <v>0.94436574152903119</v>
      </c>
    </row>
    <row r="7" spans="2:15">
      <c r="M7" s="10">
        <v>16</v>
      </c>
      <c r="N7" s="4">
        <v>539763</v>
      </c>
      <c r="O7" s="20">
        <v>0.97320176118681778</v>
      </c>
    </row>
    <row r="8" spans="2:15">
      <c r="M8" s="10">
        <v>17</v>
      </c>
      <c r="N8" s="4">
        <v>533813</v>
      </c>
      <c r="O8" s="20">
        <v>0.9889766434527747</v>
      </c>
    </row>
    <row r="9" spans="2:15">
      <c r="M9" s="10">
        <v>18</v>
      </c>
      <c r="N9" s="4">
        <v>513508</v>
      </c>
      <c r="O9" s="20">
        <v>0.96196233512484708</v>
      </c>
    </row>
    <row r="10" spans="2:15">
      <c r="M10" s="10">
        <v>19</v>
      </c>
      <c r="N10" s="4">
        <v>480566</v>
      </c>
      <c r="O10" s="20">
        <v>0.93584910069560745</v>
      </c>
    </row>
    <row r="11" spans="2:15">
      <c r="M11" s="10">
        <v>20</v>
      </c>
      <c r="N11" s="4">
        <v>458366</v>
      </c>
      <c r="O11" s="20">
        <v>0.95380447222649956</v>
      </c>
    </row>
    <row r="12" spans="2:15">
      <c r="M12" s="10">
        <v>21</v>
      </c>
      <c r="N12" s="21">
        <v>490105</v>
      </c>
      <c r="O12" s="20">
        <v>1.0692437920788191</v>
      </c>
    </row>
    <row r="13" spans="2:15">
      <c r="M13" s="10">
        <v>22</v>
      </c>
      <c r="N13" s="21">
        <v>486798</v>
      </c>
      <c r="O13" s="20">
        <v>0.99325246630824005</v>
      </c>
    </row>
    <row r="14" spans="2:15">
      <c r="M14" s="10">
        <v>23</v>
      </c>
      <c r="N14" s="38">
        <v>477501</v>
      </c>
      <c r="O14" s="20">
        <v>0.98090172925936425</v>
      </c>
    </row>
    <row r="15" spans="2:15">
      <c r="M15" s="10">
        <v>24</v>
      </c>
      <c r="N15" s="21">
        <v>472133</v>
      </c>
      <c r="O15" s="20">
        <v>0.98875813872641105</v>
      </c>
    </row>
    <row r="16" spans="2:15">
      <c r="M16" s="10">
        <v>25</v>
      </c>
      <c r="N16" s="39">
        <v>500961</v>
      </c>
      <c r="O16" s="20">
        <v>1.0610590659835257</v>
      </c>
    </row>
    <row r="17" spans="13:16">
      <c r="M17" s="10">
        <v>26</v>
      </c>
      <c r="N17" s="21">
        <v>498629</v>
      </c>
      <c r="O17" s="20">
        <v>0.99534494701184328</v>
      </c>
    </row>
    <row r="18" spans="13:16">
      <c r="M18" s="32">
        <v>27</v>
      </c>
      <c r="N18" s="21">
        <v>488446</v>
      </c>
      <c r="O18" s="20">
        <v>0.97957800288390773</v>
      </c>
    </row>
    <row r="19" spans="13:16">
      <c r="M19" s="32">
        <v>28</v>
      </c>
      <c r="N19" s="21">
        <v>475143</v>
      </c>
      <c r="O19" s="20">
        <v>0.97276464542651597</v>
      </c>
    </row>
    <row r="20" spans="13:16">
      <c r="M20" s="34">
        <v>29</v>
      </c>
      <c r="N20" s="35">
        <v>477162</v>
      </c>
      <c r="O20" s="36">
        <v>1.0042492470687772</v>
      </c>
    </row>
    <row r="22" spans="13:16">
      <c r="M22" s="106" t="s">
        <v>45</v>
      </c>
      <c r="N22" s="106"/>
    </row>
    <row r="23" spans="13:16">
      <c r="M23" s="75" t="s">
        <v>43</v>
      </c>
      <c r="N23" s="13" t="s">
        <v>44</v>
      </c>
      <c r="O23" s="5" t="s">
        <v>66</v>
      </c>
      <c r="P23" s="5" t="s">
        <v>67</v>
      </c>
    </row>
    <row r="24" spans="13:16">
      <c r="M24" s="10">
        <v>13</v>
      </c>
      <c r="N24" s="4">
        <v>84816</v>
      </c>
      <c r="O24" s="20">
        <v>0.94854446022568417</v>
      </c>
      <c r="P24" s="20">
        <v>0.14441682274816958</v>
      </c>
    </row>
    <row r="25" spans="13:16">
      <c r="M25" s="10">
        <v>14</v>
      </c>
      <c r="N25" s="4">
        <v>76617</v>
      </c>
      <c r="O25" s="20">
        <v>0.9033319185059423</v>
      </c>
      <c r="P25" s="20">
        <v>0.13045632555763664</v>
      </c>
    </row>
    <row r="26" spans="13:16">
      <c r="M26" s="10">
        <v>15</v>
      </c>
      <c r="N26" s="4">
        <v>76848</v>
      </c>
      <c r="O26" s="20">
        <v>1.003014996671757</v>
      </c>
      <c r="P26" s="20">
        <v>0.13855823563987263</v>
      </c>
    </row>
    <row r="27" spans="13:16">
      <c r="M27" s="10">
        <v>16</v>
      </c>
      <c r="N27" s="4">
        <v>76559</v>
      </c>
      <c r="O27" s="20">
        <v>0.99623932958567563</v>
      </c>
      <c r="P27" s="20">
        <v>0.14183817712588673</v>
      </c>
    </row>
    <row r="28" spans="13:16">
      <c r="M28" s="10">
        <v>17</v>
      </c>
      <c r="N28" s="4">
        <v>78002</v>
      </c>
      <c r="O28" s="20">
        <v>1.0188482085711674</v>
      </c>
      <c r="P28" s="20">
        <v>0.1461223312283515</v>
      </c>
    </row>
    <row r="29" spans="13:16">
      <c r="M29" s="10">
        <v>18</v>
      </c>
      <c r="N29" s="4">
        <v>77880</v>
      </c>
      <c r="O29" s="20">
        <v>0.9984359375400631</v>
      </c>
      <c r="P29" s="20">
        <v>0.15166268100983821</v>
      </c>
    </row>
    <row r="30" spans="13:16">
      <c r="M30" s="10">
        <v>19</v>
      </c>
      <c r="N30" s="4">
        <v>86169</v>
      </c>
      <c r="O30" s="20">
        <v>1.1064329738058551</v>
      </c>
      <c r="P30" s="20">
        <v>0.17930731678895304</v>
      </c>
    </row>
    <row r="31" spans="13:16">
      <c r="M31" s="10">
        <v>20</v>
      </c>
      <c r="N31" s="4">
        <v>81157</v>
      </c>
      <c r="O31" s="20">
        <v>0.94183523076744535</v>
      </c>
      <c r="P31" s="20">
        <v>0.17705719883237414</v>
      </c>
    </row>
    <row r="32" spans="13:16">
      <c r="M32" s="10">
        <v>21</v>
      </c>
      <c r="N32" s="4">
        <v>69740</v>
      </c>
      <c r="O32" s="20">
        <v>0.85932205478270518</v>
      </c>
      <c r="P32" s="20">
        <v>0.14229603860397261</v>
      </c>
    </row>
    <row r="33" spans="13:16">
      <c r="M33" s="10">
        <v>22</v>
      </c>
      <c r="N33" s="4">
        <v>68873</v>
      </c>
      <c r="O33" s="20">
        <v>0.98756811012331513</v>
      </c>
      <c r="P33" s="20">
        <v>0.14148168234051905</v>
      </c>
    </row>
    <row r="34" spans="13:16">
      <c r="M34" s="10">
        <v>23</v>
      </c>
      <c r="N34" s="4">
        <v>66203</v>
      </c>
      <c r="O34" s="20">
        <v>0.96123299406153351</v>
      </c>
      <c r="P34" s="20">
        <v>0.13864473582254278</v>
      </c>
    </row>
    <row r="35" spans="13:16">
      <c r="M35" s="10">
        <v>24</v>
      </c>
      <c r="N35" s="4">
        <v>69557</v>
      </c>
      <c r="O35" s="20">
        <v>1.0506623566907844</v>
      </c>
      <c r="P35" s="20">
        <v>0.14732501223172284</v>
      </c>
    </row>
    <row r="36" spans="13:16">
      <c r="M36" s="10">
        <v>25</v>
      </c>
      <c r="N36" s="4">
        <v>73051</v>
      </c>
      <c r="O36" s="20">
        <v>1.0502321836766968</v>
      </c>
      <c r="P36" s="20">
        <v>0.14582173063372197</v>
      </c>
    </row>
    <row r="37" spans="13:16">
      <c r="M37" s="10">
        <v>26</v>
      </c>
      <c r="N37" s="4">
        <v>75720</v>
      </c>
      <c r="O37" s="20">
        <v>1.0365361186020725</v>
      </c>
      <c r="P37" s="20">
        <v>0.15185639022198869</v>
      </c>
    </row>
    <row r="38" spans="13:16">
      <c r="M38" s="10">
        <v>27</v>
      </c>
      <c r="N38" s="4">
        <v>77009</v>
      </c>
      <c r="O38" s="20">
        <v>1.0170232435287903</v>
      </c>
      <c r="P38" s="20">
        <v>0.15766123583773847</v>
      </c>
    </row>
    <row r="39" spans="13:16">
      <c r="M39" s="10">
        <v>28</v>
      </c>
      <c r="N39" s="4">
        <v>76620</v>
      </c>
      <c r="O39" s="20">
        <v>0.99494864236647662</v>
      </c>
      <c r="P39" s="20">
        <v>0.16125671639906303</v>
      </c>
    </row>
    <row r="40" spans="13:16">
      <c r="M40" s="34">
        <v>29</v>
      </c>
      <c r="N40" s="35">
        <v>78434</v>
      </c>
      <c r="O40" s="36">
        <v>1.023675280605586</v>
      </c>
      <c r="P40" s="36">
        <v>0.16437604000318551</v>
      </c>
    </row>
    <row r="42" spans="13:16">
      <c r="M42" s="106" t="s">
        <v>46</v>
      </c>
      <c r="N42" s="106"/>
    </row>
    <row r="43" spans="13:16">
      <c r="M43" s="75" t="s">
        <v>43</v>
      </c>
      <c r="N43" s="13" t="s">
        <v>44</v>
      </c>
      <c r="O43" s="5" t="s">
        <v>68</v>
      </c>
    </row>
    <row r="44" spans="13:16">
      <c r="M44" s="10">
        <v>13</v>
      </c>
      <c r="N44" s="4">
        <v>1987313</v>
      </c>
      <c r="O44" s="20">
        <v>1.0159925890745085</v>
      </c>
    </row>
    <row r="45" spans="13:16">
      <c r="M45" s="10">
        <v>14</v>
      </c>
      <c r="N45" s="4">
        <v>2021213</v>
      </c>
      <c r="O45" s="20">
        <v>1.0170582087471878</v>
      </c>
    </row>
    <row r="46" spans="13:16">
      <c r="M46" s="10">
        <v>15</v>
      </c>
      <c r="N46" s="4">
        <v>1886354</v>
      </c>
      <c r="O46" s="20">
        <v>0.93327818493152381</v>
      </c>
    </row>
    <row r="47" spans="13:16">
      <c r="M47" s="10">
        <v>16</v>
      </c>
      <c r="N47" s="4">
        <v>1769755</v>
      </c>
      <c r="O47" s="20">
        <v>0.93818816616605372</v>
      </c>
    </row>
    <row r="48" spans="13:16">
      <c r="M48" s="10">
        <v>17</v>
      </c>
      <c r="N48" s="4">
        <v>1626717</v>
      </c>
      <c r="O48" s="20">
        <v>0.91917638317168193</v>
      </c>
    </row>
    <row r="49" spans="2:15">
      <c r="M49" s="10">
        <v>18</v>
      </c>
      <c r="N49" s="4">
        <v>1489228</v>
      </c>
      <c r="O49" s="20">
        <v>0.91548068901966351</v>
      </c>
    </row>
    <row r="50" spans="2:15">
      <c r="M50" s="10">
        <v>19</v>
      </c>
      <c r="N50" s="4">
        <v>1681618</v>
      </c>
      <c r="O50" s="20">
        <v>1.1291877402251367</v>
      </c>
    </row>
    <row r="51" spans="2:15">
      <c r="M51" s="10">
        <v>20</v>
      </c>
      <c r="N51" s="4">
        <v>1798920</v>
      </c>
      <c r="O51" s="20">
        <v>1.0697554379175294</v>
      </c>
    </row>
    <row r="52" spans="2:15">
      <c r="M52" s="10">
        <v>21</v>
      </c>
      <c r="N52" s="4">
        <v>1856085</v>
      </c>
      <c r="O52" s="20">
        <v>1.0317773997731972</v>
      </c>
    </row>
    <row r="53" spans="2:15">
      <c r="M53" s="10">
        <v>22</v>
      </c>
      <c r="N53" s="4">
        <v>1841490</v>
      </c>
      <c r="O53" s="20">
        <v>0.99213667477513157</v>
      </c>
    </row>
    <row r="54" spans="2:15">
      <c r="M54" s="10">
        <v>23</v>
      </c>
      <c r="N54" s="4">
        <v>1794930</v>
      </c>
      <c r="O54" s="20">
        <v>0.97471612661486084</v>
      </c>
    </row>
    <row r="55" spans="2:15">
      <c r="B55" s="14"/>
      <c r="C55" s="15"/>
      <c r="M55" s="10">
        <v>24</v>
      </c>
      <c r="N55" s="4">
        <v>1820364</v>
      </c>
      <c r="O55" s="20">
        <v>1.0141699119185705</v>
      </c>
    </row>
    <row r="56" spans="2:15">
      <c r="C56" s="15"/>
      <c r="M56" s="10">
        <v>25</v>
      </c>
      <c r="N56" s="4">
        <v>1655597</v>
      </c>
      <c r="O56" s="20">
        <v>0.90948678396188898</v>
      </c>
    </row>
    <row r="57" spans="2:15">
      <c r="M57" s="10">
        <v>26</v>
      </c>
      <c r="N57" s="4">
        <v>1498747</v>
      </c>
      <c r="O57" s="20">
        <v>0.90526076092189101</v>
      </c>
    </row>
    <row r="58" spans="2:15" ht="13.5" customHeight="1">
      <c r="B58" s="14"/>
      <c r="C58" s="15"/>
      <c r="M58" s="10">
        <v>27</v>
      </c>
      <c r="N58" s="33">
        <v>1310336</v>
      </c>
      <c r="O58" s="20">
        <v>0.87428765495443861</v>
      </c>
    </row>
    <row r="59" spans="2:15">
      <c r="C59" s="15"/>
      <c r="M59" s="10">
        <v>28</v>
      </c>
      <c r="N59" s="33">
        <v>1069965</v>
      </c>
      <c r="O59" s="20">
        <v>0.81655773786265506</v>
      </c>
    </row>
    <row r="60" spans="2:15">
      <c r="M60" s="34">
        <v>29</v>
      </c>
      <c r="N60" s="37">
        <v>984044</v>
      </c>
      <c r="O60" s="36">
        <v>0.91969737327856516</v>
      </c>
    </row>
    <row r="61" spans="2:15">
      <c r="B61" s="14" t="s">
        <v>47</v>
      </c>
      <c r="C61" s="15" t="s">
        <v>48</v>
      </c>
    </row>
    <row r="62" spans="2:15">
      <c r="C62" s="15" t="s">
        <v>49</v>
      </c>
    </row>
  </sheetData>
  <mergeCells count="3">
    <mergeCell ref="M2:N2"/>
    <mergeCell ref="M22:N22"/>
    <mergeCell ref="M42:N42"/>
  </mergeCells>
  <phoneticPr fontId="3"/>
  <pageMargins left="0.74803149606299213" right="0.74803149606299213" top="0.98425196850393704" bottom="0.98425196850393704" header="0.51181102362204722" footer="0.51181102362204722"/>
  <pageSetup paperSize="9" scale="83" orientation="portrait" blackAndWhite="1" r:id="rId1"/>
  <headerFooter alignWithMargins="0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P10 </vt:lpstr>
      <vt:lpstr>P11</vt:lpstr>
      <vt:lpstr>P12</vt:lpstr>
      <vt:lpstr>P13</vt:lpstr>
      <vt:lpstr>P14</vt:lpstr>
      <vt:lpstr>'P10 '!Print_Area</vt:lpstr>
      <vt:lpstr>'P11'!Print_Area</vt:lpstr>
      <vt:lpstr>'P12'!Print_Area</vt:lpstr>
      <vt:lpstr>'P13'!Print_Area</vt:lpstr>
      <vt:lpstr>'P14'!Print_Area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Umeyama Asami</cp:lastModifiedBy>
  <cp:lastPrinted>2018-10-01T10:48:38Z</cp:lastPrinted>
  <dcterms:created xsi:type="dcterms:W3CDTF">2041-07-28T16:15:16Z</dcterms:created>
  <dcterms:modified xsi:type="dcterms:W3CDTF">2019-11-25T05:22:41Z</dcterms:modified>
</cp:coreProperties>
</file>