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日報\OPdate作成\"/>
    </mc:Choice>
  </mc:AlternateContent>
  <bookViews>
    <workbookView xWindow="120" yWindow="75" windowWidth="14955" windowHeight="7995"/>
  </bookViews>
  <sheets>
    <sheet name="Report1" sheetId="1" r:id="rId1"/>
  </sheets>
  <calcPr calcId="162913"/>
</workbook>
</file>

<file path=xl/calcChain.xml><?xml version="1.0" encoding="utf-8"?>
<calcChain xmlns="http://schemas.openxmlformats.org/spreadsheetml/2006/main">
  <c r="AU10" i="1" l="1"/>
  <c r="AU9" i="1"/>
  <c r="AU8" i="1"/>
  <c r="AU7" i="1"/>
  <c r="AO11" i="1"/>
  <c r="AU11" i="1" s="1"/>
  <c r="AR11" i="1"/>
  <c r="AU6" i="1"/>
</calcChain>
</file>

<file path=xl/sharedStrings.xml><?xml version="1.0" encoding="utf-8"?>
<sst xmlns="http://schemas.openxmlformats.org/spreadsheetml/2006/main" count="133" uniqueCount="81">
  <si>
    <t>１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2"/>
  </si>
  <si>
    <t>県別</t>
    <rPh sb="0" eb="2">
      <t>ケンベツ</t>
    </rPh>
    <phoneticPr fontId="2"/>
  </si>
  <si>
    <t>死　者　数</t>
    <rPh sb="0" eb="1">
      <t>シ</t>
    </rPh>
    <rPh sb="2" eb="3">
      <t>シャ</t>
    </rPh>
    <rPh sb="4" eb="5">
      <t>スウ</t>
    </rPh>
    <phoneticPr fontId="2"/>
  </si>
  <si>
    <t>四国管区内</t>
    <rPh sb="0" eb="2">
      <t>シコク</t>
    </rPh>
    <rPh sb="2" eb="3">
      <t>カン</t>
    </rPh>
    <rPh sb="3" eb="5">
      <t>クナイ</t>
    </rPh>
    <phoneticPr fontId="2"/>
  </si>
  <si>
    <t>傷者数</t>
    <rPh sb="0" eb="1">
      <t>キズ</t>
    </rPh>
    <rPh sb="1" eb="2">
      <t>シャ</t>
    </rPh>
    <rPh sb="2" eb="3">
      <t>カズ</t>
    </rPh>
    <phoneticPr fontId="2"/>
  </si>
  <si>
    <t>徳　　島</t>
    <phoneticPr fontId="2"/>
  </si>
  <si>
    <t>香　　川</t>
    <phoneticPr fontId="2"/>
  </si>
  <si>
    <t>愛　　媛</t>
    <phoneticPr fontId="2"/>
  </si>
  <si>
    <t>高　　知</t>
    <phoneticPr fontId="2"/>
  </si>
  <si>
    <t>全　　国</t>
    <phoneticPr fontId="2"/>
  </si>
  <si>
    <t>区分</t>
  </si>
  <si>
    <t>人</t>
  </si>
  <si>
    <t>人</t>
    <rPh sb="0" eb="1">
      <t>ニン</t>
    </rPh>
    <phoneticPr fontId="2"/>
  </si>
  <si>
    <t>本　　年</t>
    <phoneticPr fontId="2"/>
  </si>
  <si>
    <t>前　　年</t>
    <phoneticPr fontId="2"/>
  </si>
  <si>
    <t>人　　数</t>
    <phoneticPr fontId="2"/>
  </si>
  <si>
    <t>率(％)</t>
    <phoneticPr fontId="2"/>
  </si>
  <si>
    <t>増　　減</t>
    <phoneticPr fontId="2"/>
  </si>
  <si>
    <t>)</t>
    <phoneticPr fontId="2"/>
  </si>
  <si>
    <t>(</t>
    <phoneticPr fontId="2"/>
  </si>
  <si>
    <t>月中(増減)</t>
    <phoneticPr fontId="2"/>
  </si>
  <si>
    <t>１日当り</t>
    <phoneticPr fontId="2"/>
  </si>
  <si>
    <t>死者数</t>
    <phoneticPr fontId="2"/>
  </si>
  <si>
    <t>過去５年</t>
    <phoneticPr fontId="2"/>
  </si>
  <si>
    <t>平均死者</t>
    <phoneticPr fontId="2"/>
  </si>
  <si>
    <t>３　人身事故前年対比</t>
    <rPh sb="2" eb="4">
      <t>ジンシン</t>
    </rPh>
    <rPh sb="4" eb="6">
      <t>ジコ</t>
    </rPh>
    <rPh sb="6" eb="8">
      <t>ゼンネン</t>
    </rPh>
    <rPh sb="8" eb="10">
      <t>タイヒ</t>
    </rPh>
    <phoneticPr fontId="2"/>
  </si>
  <si>
    <t>年別</t>
  </si>
  <si>
    <t>区分</t>
    <phoneticPr fontId="2"/>
  </si>
  <si>
    <t>件数</t>
  </si>
  <si>
    <t>発生件数</t>
    <phoneticPr fontId="2"/>
  </si>
  <si>
    <t>本年</t>
    <phoneticPr fontId="2"/>
  </si>
  <si>
    <t>　人口１０万人当り</t>
    <phoneticPr fontId="2"/>
  </si>
  <si>
    <t>　死者数の増減率</t>
    <phoneticPr fontId="2"/>
  </si>
  <si>
    <t>　車両台数１万台当り</t>
    <phoneticPr fontId="2"/>
  </si>
  <si>
    <t>位</t>
  </si>
  <si>
    <t>４　死亡事故の特徴</t>
    <rPh sb="2" eb="4">
      <t>シボウ</t>
    </rPh>
    <rPh sb="4" eb="6">
      <t>ジコ</t>
    </rPh>
    <rPh sb="7" eb="9">
      <t>トクチョウ</t>
    </rPh>
    <phoneticPr fontId="2"/>
  </si>
  <si>
    <t>　免許人口１万人当り</t>
    <phoneticPr fontId="2"/>
  </si>
  <si>
    <t>※　増減数は前年との比較、過去５年間の平均死者は各年当日累計の平均数</t>
    <rPh sb="24" eb="25">
      <t>カク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</si>
  <si>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</si>
  <si>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</si>
  <si>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 xml:space="preserve">計 </t>
    <phoneticPr fontId="2"/>
  </si>
  <si>
    <t xml:space="preserve">計  </t>
    <rPh sb="0" eb="1">
      <t>ケイ</t>
    </rPh>
    <phoneticPr fontId="2"/>
  </si>
  <si>
    <t>数</t>
    <phoneticPr fontId="2"/>
  </si>
  <si>
    <t>平均数</t>
    <rPh sb="2" eb="3">
      <t>スウ</t>
    </rPh>
    <phoneticPr fontId="2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</si>
  <si>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3"/>
  </si>
  <si>
    <t>位</t>
    <rPh sb="0" eb="1">
      <t>イ</t>
    </rPh>
    <phoneticPr fontId="3"/>
  </si>
  <si>
    <t>平成30年1月31日</t>
  </si>
  <si>
    <t>ベスト</t>
  </si>
  <si>
    <t>特　徴　点</t>
  </si>
  <si>
    <t>発　生　状　況</t>
  </si>
  <si>
    <t>死者数</t>
  </si>
  <si>
    <t>構成率</t>
  </si>
  <si>
    <t>前年比</t>
  </si>
  <si>
    <t>増減率</t>
  </si>
  <si>
    <t>○無謀運転による事故</t>
  </si>
  <si>
    <t>%</t>
  </si>
  <si>
    <t>○交差点の事故</t>
    <rPh sb="1" eb="4">
      <t>コウサテン</t>
    </rPh>
    <rPh sb="5" eb="7">
      <t>ジコ</t>
    </rPh>
    <phoneticPr fontId="2"/>
  </si>
  <si>
    <t>○高齢者の死者</t>
  </si>
  <si>
    <t>　・うち歩行中の死者</t>
  </si>
  <si>
    <t>　・うち自転車の死者</t>
    <rPh sb="4" eb="7">
      <t>ジテンシャ</t>
    </rPh>
    <phoneticPr fontId="2"/>
  </si>
  <si>
    <t>　・第一当事者の死者</t>
  </si>
  <si>
    <t>○夜間事故</t>
  </si>
  <si>
    <t>○四輪乗車中の死者</t>
  </si>
  <si>
    <t>　・うちシートベルト等非着用</t>
  </si>
  <si>
    <t>○車両単独事故の死者</t>
    <rPh sb="5" eb="7">
      <t>ジコ</t>
    </rPh>
    <rPh sb="8" eb="10">
      <t>シシャ</t>
    </rPh>
    <phoneticPr fontId="2"/>
  </si>
  <si>
    <t>○自転車乗車中の死者</t>
  </si>
  <si>
    <t>○歩行者の死者</t>
  </si>
  <si>
    <t>0.0</t>
    <phoneticPr fontId="2"/>
  </si>
  <si>
    <t>％</t>
    <phoneticPr fontId="2"/>
  </si>
  <si>
    <t>人</t>
    <rPh sb="0" eb="1">
      <t>ヒト</t>
    </rPh>
    <phoneticPr fontId="1"/>
  </si>
  <si>
    <t>(</t>
    <phoneticPr fontId="2"/>
  </si>
  <si>
    <t>)</t>
    <phoneticPr fontId="2"/>
  </si>
  <si>
    <t>高齢者の死者</t>
    <rPh sb="0" eb="3">
      <t>コウレイシャ</t>
    </rPh>
    <rPh sb="4" eb="6">
      <t>シシャ</t>
    </rPh>
    <phoneticPr fontId="2"/>
  </si>
  <si>
    <t>人数</t>
    <rPh sb="0" eb="2">
      <t>ニンズウ</t>
    </rPh>
    <phoneticPr fontId="2"/>
  </si>
  <si>
    <t>増減数</t>
    <rPh sb="0" eb="2">
      <t>ゾウゲン</t>
    </rPh>
    <rPh sb="2" eb="3">
      <t>スウ</t>
    </rPh>
    <phoneticPr fontId="2"/>
  </si>
  <si>
    <t>構成率</t>
    <rPh sb="0" eb="3">
      <t>コウセイリツ</t>
    </rPh>
    <phoneticPr fontId="2"/>
  </si>
  <si>
    <t>現在（確定数）</t>
    <rPh sb="3" eb="5">
      <t>カクテイ</t>
    </rPh>
    <rPh sb="5" eb="6">
      <t>カズ</t>
    </rPh>
    <phoneticPr fontId="2"/>
  </si>
  <si>
    <t>２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2"/>
  </si>
  <si>
    <t>徳島県警察本部交通企画課</t>
    <rPh sb="0" eb="3">
      <t>トクシマケン</t>
    </rPh>
    <rPh sb="3" eb="5">
      <t>ケイサツ</t>
    </rPh>
    <rPh sb="5" eb="7">
      <t>ホンブ</t>
    </rPh>
    <rPh sb="7" eb="9">
      <t>コウツウ</t>
    </rPh>
    <rPh sb="9" eb="12">
      <t>キカクカ</t>
    </rPh>
    <phoneticPr fontId="2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</si>
  <si>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2"/>
  </si>
  <si>
    <t>　・着用していれば助かった者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</si>
</sst>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#,##0.0;[Red]\-#,##0.0"/>
    <numFmt numFmtId="178" formatCode="#,##0.0_ ;[Red]\-#,##0.0\ "/>
    <numFmt numFmtId="179" formatCode="#,##0.00_ ;[Red]\-#,##0.00\ "/>
    <numFmt numFmtId="181" formatCode="0.0"/>
    <numFmt numFmtId="182" formatCode="0\ ;[Red]\-0\ "/>
    <numFmt numFmtId="183" formatCode="0.0%\ "/>
    <numFmt numFmtId="184" formatCode="0_ ;[Red]\-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" fillId="0" borderId="0" xfId="0" applyFont="1" applyFill="1" applyAlignment="1"/>
    <xf numFmtId="0" fontId="5" fillId="0" borderId="0" xfId="0" applyFont="1" applyFill="1" applyAlignment="1"/>
    <xf numFmtId="58" fontId="6" fillId="0" borderId="0" xfId="0" applyNumberFormat="1" applyFont="1" applyFill="1" applyAlignment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56" fontId="5" fillId="0" borderId="8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7" xfId="0" applyFont="1" applyFill="1" applyBorder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38" fontId="7" fillId="0" borderId="4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182" fontId="7" fillId="0" borderId="1" xfId="0" applyNumberFormat="1" applyFont="1" applyFill="1" applyBorder="1" applyAlignment="1">
      <alignment horizontal="right" vertical="center"/>
    </xf>
    <xf numFmtId="182" fontId="7" fillId="0" borderId="2" xfId="0" applyNumberFormat="1" applyFont="1" applyFill="1" applyBorder="1" applyAlignment="1">
      <alignment horizontal="right" vertical="center"/>
    </xf>
    <xf numFmtId="182" fontId="7" fillId="0" borderId="3" xfId="0" applyNumberFormat="1" applyFont="1" applyFill="1" applyBorder="1" applyAlignment="1">
      <alignment horizontal="right" vertical="center"/>
    </xf>
    <xf numFmtId="183" fontId="7" fillId="0" borderId="1" xfId="2" applyNumberFormat="1" applyFont="1" applyFill="1" applyBorder="1" applyAlignment="1">
      <alignment horizontal="right" vertical="center"/>
    </xf>
    <xf numFmtId="183" fontId="7" fillId="0" borderId="2" xfId="2" applyNumberFormat="1" applyFont="1" applyFill="1" applyBorder="1" applyAlignment="1">
      <alignment horizontal="right" vertical="center"/>
    </xf>
    <xf numFmtId="183" fontId="7" fillId="0" borderId="3" xfId="2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7" fillId="0" borderId="25" xfId="0" applyFont="1" applyFill="1" applyBorder="1" applyAlignment="1">
      <alignment horizontal="right" vertical="center"/>
    </xf>
    <xf numFmtId="182" fontId="7" fillId="0" borderId="25" xfId="0" applyNumberFormat="1" applyFont="1" applyFill="1" applyBorder="1" applyAlignment="1">
      <alignment horizontal="right" vertical="center"/>
    </xf>
    <xf numFmtId="183" fontId="7" fillId="0" borderId="12" xfId="2" applyNumberFormat="1" applyFont="1" applyFill="1" applyBorder="1" applyAlignment="1">
      <alignment horizontal="right" vertical="center"/>
    </xf>
    <xf numFmtId="183" fontId="7" fillId="0" borderId="13" xfId="2" applyNumberFormat="1" applyFont="1" applyFill="1" applyBorder="1" applyAlignment="1">
      <alignment horizontal="right" vertical="center"/>
    </xf>
    <xf numFmtId="183" fontId="7" fillId="0" borderId="14" xfId="2" applyNumberFormat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0" fontId="7" fillId="0" borderId="26" xfId="0" applyFont="1" applyFill="1" applyBorder="1" applyAlignment="1">
      <alignment horizontal="right" vertical="center"/>
    </xf>
    <xf numFmtId="182" fontId="7" fillId="0" borderId="26" xfId="0" applyNumberFormat="1" applyFont="1" applyFill="1" applyBorder="1" applyAlignment="1">
      <alignment horizontal="right" vertical="center"/>
    </xf>
    <xf numFmtId="183" fontId="7" fillId="0" borderId="15" xfId="2" applyNumberFormat="1" applyFont="1" applyFill="1" applyBorder="1" applyAlignment="1">
      <alignment horizontal="right" vertical="center"/>
    </xf>
    <xf numFmtId="183" fontId="7" fillId="0" borderId="16" xfId="2" applyNumberFormat="1" applyFont="1" applyFill="1" applyBorder="1" applyAlignment="1">
      <alignment horizontal="right" vertical="center"/>
    </xf>
    <xf numFmtId="183" fontId="7" fillId="0" borderId="17" xfId="2" applyNumberFormat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vertical="center" shrinkToFit="1"/>
    </xf>
    <xf numFmtId="38" fontId="7" fillId="0" borderId="22" xfId="1" applyFont="1" applyFill="1" applyBorder="1" applyAlignment="1">
      <alignment vertical="center" shrinkToFit="1"/>
    </xf>
    <xf numFmtId="38" fontId="7" fillId="0" borderId="23" xfId="1" applyFont="1" applyFill="1" applyBorder="1" applyAlignment="1">
      <alignment vertical="center" shrinkToFit="1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177" fontId="7" fillId="0" borderId="21" xfId="1" applyNumberFormat="1" applyFont="1" applyFill="1" applyBorder="1" applyAlignment="1">
      <alignment vertical="center" shrinkToFit="1"/>
    </xf>
    <xf numFmtId="177" fontId="7" fillId="0" borderId="22" xfId="1" applyNumberFormat="1" applyFont="1" applyFill="1" applyBorder="1" applyAlignment="1">
      <alignment vertical="center" shrinkToFit="1"/>
    </xf>
    <xf numFmtId="177" fontId="7" fillId="0" borderId="23" xfId="1" applyNumberFormat="1" applyFont="1" applyFill="1" applyBorder="1" applyAlignment="1">
      <alignment vertical="center" shrinkToFit="1"/>
    </xf>
    <xf numFmtId="40" fontId="7" fillId="0" borderId="21" xfId="1" applyNumberFormat="1" applyFont="1" applyFill="1" applyBorder="1" applyAlignment="1">
      <alignment vertical="center" shrinkToFit="1"/>
    </xf>
    <xf numFmtId="40" fontId="7" fillId="0" borderId="22" xfId="1" applyNumberFormat="1" applyFont="1" applyFill="1" applyBorder="1" applyAlignment="1">
      <alignment vertical="center" shrinkToFit="1"/>
    </xf>
    <xf numFmtId="40" fontId="7" fillId="0" borderId="23" xfId="1" applyNumberFormat="1" applyFont="1" applyFill="1" applyBorder="1" applyAlignment="1">
      <alignment vertical="center" shrinkToFit="1"/>
    </xf>
    <xf numFmtId="0" fontId="7" fillId="0" borderId="27" xfId="0" applyFont="1" applyFill="1" applyBorder="1" applyAlignment="1">
      <alignment horizontal="right" vertical="center"/>
    </xf>
    <xf numFmtId="182" fontId="7" fillId="0" borderId="27" xfId="0" applyNumberFormat="1" applyFont="1" applyFill="1" applyBorder="1" applyAlignment="1">
      <alignment horizontal="right" vertical="center"/>
    </xf>
    <xf numFmtId="183" fontId="7" fillId="0" borderId="18" xfId="2" applyNumberFormat="1" applyFont="1" applyFill="1" applyBorder="1" applyAlignment="1">
      <alignment horizontal="right" vertical="center"/>
    </xf>
    <xf numFmtId="183" fontId="7" fillId="0" borderId="19" xfId="2" applyNumberFormat="1" applyFont="1" applyFill="1" applyBorder="1" applyAlignment="1">
      <alignment horizontal="right" vertical="center"/>
    </xf>
    <xf numFmtId="183" fontId="7" fillId="0" borderId="20" xfId="2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184" fontId="7" fillId="0" borderId="24" xfId="0" applyNumberFormat="1" applyFont="1" applyFill="1" applyBorder="1" applyAlignment="1">
      <alignment horizontal="right" vertical="center"/>
    </xf>
    <xf numFmtId="183" fontId="7" fillId="0" borderId="4" xfId="2" applyNumberFormat="1" applyFont="1" applyFill="1" applyBorder="1" applyAlignment="1">
      <alignment horizontal="right" vertical="center"/>
    </xf>
    <xf numFmtId="183" fontId="7" fillId="0" borderId="6" xfId="2" applyNumberFormat="1" applyFont="1" applyFill="1" applyBorder="1" applyAlignment="1">
      <alignment horizontal="right" vertical="center"/>
    </xf>
    <xf numFmtId="183" fontId="7" fillId="0" borderId="5" xfId="2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textRotation="255"/>
    </xf>
    <xf numFmtId="56" fontId="7" fillId="0" borderId="8" xfId="0" applyNumberFormat="1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2" fontId="7" fillId="0" borderId="4" xfId="1" quotePrefix="1" applyNumberFormat="1" applyFont="1" applyFill="1" applyBorder="1" applyAlignment="1">
      <alignment horizontal="right" vertical="center" shrinkToFit="1"/>
    </xf>
    <xf numFmtId="2" fontId="7" fillId="0" borderId="6" xfId="1" applyNumberFormat="1" applyFont="1" applyFill="1" applyBorder="1" applyAlignment="1">
      <alignment horizontal="right" vertical="center" shrinkToFit="1"/>
    </xf>
    <xf numFmtId="181" fontId="7" fillId="0" borderId="4" xfId="1" quotePrefix="1" applyNumberFormat="1" applyFont="1" applyFill="1" applyBorder="1" applyAlignment="1">
      <alignment horizontal="right" vertical="center" shrinkToFit="1"/>
    </xf>
    <xf numFmtId="181" fontId="7" fillId="0" borderId="6" xfId="1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178" fontId="7" fillId="0" borderId="4" xfId="1" applyNumberFormat="1" applyFont="1" applyFill="1" applyBorder="1" applyAlignment="1">
      <alignment vertical="center" shrinkToFit="1"/>
    </xf>
    <xf numFmtId="178" fontId="7" fillId="0" borderId="6" xfId="1" applyNumberFormat="1" applyFont="1" applyFill="1" applyBorder="1" applyAlignment="1">
      <alignment vertical="center" shrinkToFit="1"/>
    </xf>
    <xf numFmtId="38" fontId="7" fillId="0" borderId="7" xfId="1" applyFont="1" applyFill="1" applyBorder="1" applyAlignment="1">
      <alignment vertical="center" shrinkToFit="1"/>
    </xf>
    <xf numFmtId="38" fontId="7" fillId="0" borderId="8" xfId="1" applyFont="1" applyFill="1" applyBorder="1" applyAlignment="1">
      <alignment vertical="center" shrinkToFit="1"/>
    </xf>
    <xf numFmtId="177" fontId="7" fillId="0" borderId="7" xfId="1" applyNumberFormat="1" applyFont="1" applyFill="1" applyBorder="1" applyAlignment="1">
      <alignment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38" fontId="7" fillId="0" borderId="1" xfId="1" applyFont="1" applyFill="1" applyBorder="1" applyAlignment="1">
      <alignment vertical="center" shrinkToFit="1"/>
    </xf>
    <xf numFmtId="38" fontId="7" fillId="0" borderId="2" xfId="1" applyFont="1" applyFill="1" applyBorder="1" applyAlignment="1">
      <alignment vertical="center" shrinkToFit="1"/>
    </xf>
    <xf numFmtId="178" fontId="7" fillId="0" borderId="1" xfId="1" applyNumberFormat="1" applyFont="1" applyFill="1" applyBorder="1" applyAlignment="1">
      <alignment vertical="center" shrinkToFit="1"/>
    </xf>
    <xf numFmtId="178" fontId="7" fillId="0" borderId="2" xfId="1" applyNumberFormat="1" applyFont="1" applyFill="1" applyBorder="1" applyAlignment="1">
      <alignment vertical="center" shrinkToFit="1"/>
    </xf>
    <xf numFmtId="177" fontId="7" fillId="0" borderId="1" xfId="1" applyNumberFormat="1" applyFont="1" applyFill="1" applyBorder="1" applyAlignment="1">
      <alignment vertical="center" shrinkToFit="1"/>
    </xf>
    <xf numFmtId="177" fontId="7" fillId="0" borderId="2" xfId="1" applyNumberFormat="1" applyFont="1" applyFill="1" applyBorder="1" applyAlignment="1">
      <alignment vertical="center" shrinkToFit="1"/>
    </xf>
    <xf numFmtId="38" fontId="7" fillId="0" borderId="10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178" fontId="7" fillId="0" borderId="10" xfId="1" applyNumberFormat="1" applyFont="1" applyFill="1" applyBorder="1" applyAlignment="1">
      <alignment vertical="center" shrinkToFit="1"/>
    </xf>
    <xf numFmtId="178" fontId="7" fillId="0" borderId="0" xfId="1" applyNumberFormat="1" applyFont="1" applyFill="1" applyBorder="1" applyAlignment="1">
      <alignment vertical="center" shrinkToFit="1"/>
    </xf>
    <xf numFmtId="177" fontId="7" fillId="0" borderId="10" xfId="1" applyNumberFormat="1" applyFont="1" applyFill="1" applyBorder="1" applyAlignment="1">
      <alignment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38" fontId="7" fillId="0" borderId="10" xfId="1" applyFont="1" applyFill="1" applyBorder="1" applyAlignment="1">
      <alignment horizontal="right" vertical="center" shrinkToFit="1"/>
    </xf>
    <xf numFmtId="38" fontId="7" fillId="0" borderId="0" xfId="1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179" fontId="7" fillId="0" borderId="4" xfId="1" applyNumberFormat="1" applyFont="1" applyFill="1" applyBorder="1" applyAlignment="1">
      <alignment vertical="center" shrinkToFit="1"/>
    </xf>
    <xf numFmtId="179" fontId="7" fillId="0" borderId="6" xfId="1" applyNumberFormat="1" applyFont="1" applyFill="1" applyBorder="1" applyAlignment="1">
      <alignment vertical="center" shrinkToFit="1"/>
    </xf>
    <xf numFmtId="179" fontId="7" fillId="0" borderId="5" xfId="1" applyNumberFormat="1" applyFont="1" applyFill="1" applyBorder="1" applyAlignment="1">
      <alignment vertical="center" shrinkToFit="1"/>
    </xf>
    <xf numFmtId="178" fontId="7" fillId="0" borderId="5" xfId="1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centerContinuous"/>
    </xf>
    <xf numFmtId="0" fontId="7" fillId="0" borderId="5" xfId="0" applyFont="1" applyFill="1" applyBorder="1" applyAlignment="1">
      <alignment horizontal="centerContinuous"/>
    </xf>
    <xf numFmtId="178" fontId="7" fillId="0" borderId="0" xfId="1" applyNumberFormat="1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7"/>
  <sheetViews>
    <sheetView showZeros="0" tabSelected="1" view="pageBreakPreview" zoomScale="80" zoomScaleNormal="64" zoomScaleSheetLayoutView="80" workbookViewId="0">
      <selection activeCell="F7" sqref="F7:I11"/>
    </sheetView>
  </sheetViews>
  <sheetFormatPr defaultColWidth="1.625" defaultRowHeight="14.25" x14ac:dyDescent="0.15"/>
  <cols>
    <col min="1" max="61" width="2.375" style="6" customWidth="1"/>
    <col min="62" max="16384" width="1.625" style="6"/>
  </cols>
  <sheetData>
    <row r="1" spans="1:60" s="4" customFormat="1" ht="27.75" customHeight="1" x14ac:dyDescent="0.2">
      <c r="B1" s="1" t="s">
        <v>79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 t="s">
        <v>46</v>
      </c>
      <c r="AB1" s="2"/>
      <c r="AC1" s="2"/>
      <c r="AD1" s="2"/>
      <c r="AE1" s="2"/>
      <c r="AG1" s="3"/>
      <c r="AH1" s="3"/>
      <c r="AI1" s="4" t="s">
        <v>76</v>
      </c>
      <c r="AJ1" s="3"/>
      <c r="AK1" s="3"/>
      <c r="AL1" s="3"/>
      <c r="AM1" s="3"/>
      <c r="AP1" s="3"/>
      <c r="AS1" s="5"/>
      <c r="AU1" s="5"/>
      <c r="AV1" s="5"/>
      <c r="AW1" s="2"/>
      <c r="BG1" s="185" t="s">
        <v>78</v>
      </c>
    </row>
    <row r="2" spans="1:60" ht="9.75" customHeight="1" x14ac:dyDescent="0.15"/>
    <row r="3" spans="1:60" ht="19.5" customHeight="1" x14ac:dyDescent="0.15">
      <c r="A3" s="7" t="s">
        <v>0</v>
      </c>
      <c r="N3" s="8"/>
      <c r="O3" s="8"/>
      <c r="AA3" s="7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  <c r="AO3" s="11"/>
      <c r="AP3" s="11"/>
      <c r="AQ3" s="12"/>
      <c r="AR3" s="13"/>
      <c r="AS3" s="13"/>
    </row>
    <row r="4" spans="1:60" ht="19.5" customHeight="1" x14ac:dyDescent="0.15">
      <c r="A4" s="14"/>
      <c r="B4" s="15"/>
      <c r="C4" s="15"/>
      <c r="D4" s="15"/>
      <c r="E4" s="16"/>
      <c r="F4" s="15" t="s">
        <v>10</v>
      </c>
      <c r="G4" s="15"/>
      <c r="H4" s="15"/>
      <c r="I4" s="17"/>
      <c r="J4" s="18"/>
      <c r="K4" s="18"/>
      <c r="L4" s="18"/>
      <c r="M4" s="19"/>
      <c r="N4" s="19"/>
      <c r="O4" s="19"/>
      <c r="P4" s="19"/>
      <c r="Q4" s="20" t="s">
        <v>13</v>
      </c>
      <c r="R4" s="20"/>
      <c r="S4" s="20"/>
      <c r="T4" s="21"/>
      <c r="U4" s="22" t="s">
        <v>14</v>
      </c>
      <c r="V4" s="20"/>
      <c r="W4" s="20"/>
      <c r="X4" s="21"/>
      <c r="Y4" s="23" t="s">
        <v>17</v>
      </c>
      <c r="Z4" s="24"/>
      <c r="AA4" s="24"/>
      <c r="AB4" s="24"/>
      <c r="AC4" s="24"/>
      <c r="AD4" s="24"/>
      <c r="AE4" s="24"/>
      <c r="AF4" s="25"/>
      <c r="AG4" s="22" t="s">
        <v>21</v>
      </c>
      <c r="AH4" s="20"/>
      <c r="AI4" s="20"/>
      <c r="AJ4" s="21"/>
      <c r="AK4" s="22" t="s">
        <v>23</v>
      </c>
      <c r="AL4" s="20"/>
      <c r="AM4" s="20"/>
      <c r="AN4" s="21"/>
      <c r="AO4" s="26" t="s">
        <v>72</v>
      </c>
      <c r="AP4" s="27"/>
      <c r="AQ4" s="27"/>
      <c r="AR4" s="27"/>
      <c r="AS4" s="27"/>
      <c r="AT4" s="27"/>
      <c r="AU4" s="27"/>
      <c r="AV4" s="27"/>
      <c r="AW4" s="27"/>
      <c r="AX4" s="28"/>
    </row>
    <row r="5" spans="1:60" ht="19.5" customHeight="1" x14ac:dyDescent="0.15">
      <c r="A5" s="29" t="s">
        <v>1</v>
      </c>
      <c r="B5" s="30"/>
      <c r="C5" s="31"/>
      <c r="D5" s="31"/>
      <c r="E5" s="31"/>
      <c r="F5" s="31"/>
      <c r="G5" s="30"/>
      <c r="H5" s="30"/>
      <c r="I5" s="32"/>
      <c r="J5" s="33">
        <v>1</v>
      </c>
      <c r="K5" s="34"/>
      <c r="L5" s="24" t="s">
        <v>20</v>
      </c>
      <c r="M5" s="24"/>
      <c r="N5" s="24"/>
      <c r="O5" s="24"/>
      <c r="P5" s="25"/>
      <c r="Q5" s="35"/>
      <c r="T5" s="36"/>
      <c r="U5" s="37"/>
      <c r="V5" s="30"/>
      <c r="W5" s="30"/>
      <c r="X5" s="38"/>
      <c r="Y5" s="23" t="s">
        <v>15</v>
      </c>
      <c r="Z5" s="24"/>
      <c r="AA5" s="24"/>
      <c r="AB5" s="25"/>
      <c r="AC5" s="23" t="s">
        <v>16</v>
      </c>
      <c r="AD5" s="24"/>
      <c r="AE5" s="24"/>
      <c r="AF5" s="25"/>
      <c r="AG5" s="39" t="s">
        <v>22</v>
      </c>
      <c r="AH5" s="40"/>
      <c r="AI5" s="40"/>
      <c r="AJ5" s="41"/>
      <c r="AK5" s="39" t="s">
        <v>24</v>
      </c>
      <c r="AL5" s="40"/>
      <c r="AM5" s="40"/>
      <c r="AN5" s="41"/>
      <c r="AO5" s="42" t="s">
        <v>73</v>
      </c>
      <c r="AP5" s="42"/>
      <c r="AQ5" s="42"/>
      <c r="AR5" s="42" t="s">
        <v>74</v>
      </c>
      <c r="AS5" s="42"/>
      <c r="AT5" s="42"/>
      <c r="AU5" s="42" t="s">
        <v>75</v>
      </c>
      <c r="AV5" s="42"/>
      <c r="AW5" s="42"/>
      <c r="AX5" s="42"/>
    </row>
    <row r="6" spans="1:60" ht="19.5" customHeight="1" x14ac:dyDescent="0.15">
      <c r="A6" s="43" t="s">
        <v>2</v>
      </c>
      <c r="B6" s="44"/>
      <c r="C6" s="45"/>
      <c r="D6" s="23" t="s">
        <v>9</v>
      </c>
      <c r="E6" s="24"/>
      <c r="F6" s="24"/>
      <c r="G6" s="24"/>
      <c r="H6" s="24"/>
      <c r="I6" s="25"/>
      <c r="J6" s="46">
        <v>319</v>
      </c>
      <c r="K6" s="47"/>
      <c r="L6" s="48"/>
      <c r="M6" s="18" t="s">
        <v>19</v>
      </c>
      <c r="N6" s="47">
        <v>37</v>
      </c>
      <c r="O6" s="47"/>
      <c r="P6" s="49" t="s">
        <v>18</v>
      </c>
      <c r="Q6" s="46">
        <v>319</v>
      </c>
      <c r="R6" s="47"/>
      <c r="S6" s="47"/>
      <c r="T6" s="48"/>
      <c r="U6" s="46">
        <v>282</v>
      </c>
      <c r="V6" s="47"/>
      <c r="W6" s="47"/>
      <c r="X6" s="48"/>
      <c r="Y6" s="46">
        <v>37</v>
      </c>
      <c r="Z6" s="47"/>
      <c r="AA6" s="47"/>
      <c r="AB6" s="48"/>
      <c r="AC6" s="50">
        <v>13.1</v>
      </c>
      <c r="AD6" s="51"/>
      <c r="AE6" s="51"/>
      <c r="AF6" s="52"/>
      <c r="AG6" s="53">
        <v>10.29</v>
      </c>
      <c r="AH6" s="54"/>
      <c r="AI6" s="54"/>
      <c r="AJ6" s="55"/>
      <c r="AK6" s="50">
        <v>335.4</v>
      </c>
      <c r="AL6" s="51"/>
      <c r="AM6" s="51"/>
      <c r="AN6" s="52"/>
      <c r="AO6" s="56">
        <v>195</v>
      </c>
      <c r="AP6" s="57"/>
      <c r="AQ6" s="58"/>
      <c r="AR6" s="59">
        <v>34</v>
      </c>
      <c r="AS6" s="60"/>
      <c r="AT6" s="61"/>
      <c r="AU6" s="62">
        <f>AO6/Q6</f>
        <v>0.61128526645768022</v>
      </c>
      <c r="AV6" s="63"/>
      <c r="AW6" s="63"/>
      <c r="AX6" s="64"/>
    </row>
    <row r="7" spans="1:60" ht="19.5" customHeight="1" x14ac:dyDescent="0.15">
      <c r="A7" s="65"/>
      <c r="B7" s="66"/>
      <c r="C7" s="67"/>
      <c r="D7" s="43" t="s">
        <v>3</v>
      </c>
      <c r="E7" s="45"/>
      <c r="F7" s="186" t="s">
        <v>5</v>
      </c>
      <c r="G7" s="187"/>
      <c r="H7" s="187"/>
      <c r="I7" s="188"/>
      <c r="J7" s="68">
        <v>0</v>
      </c>
      <c r="K7" s="69"/>
      <c r="L7" s="70"/>
      <c r="M7" s="71" t="s">
        <v>70</v>
      </c>
      <c r="N7" s="69">
        <v>-2</v>
      </c>
      <c r="O7" s="69"/>
      <c r="P7" s="72" t="s">
        <v>71</v>
      </c>
      <c r="Q7" s="68">
        <v>0</v>
      </c>
      <c r="R7" s="69"/>
      <c r="S7" s="69"/>
      <c r="T7" s="70"/>
      <c r="U7" s="68">
        <v>2</v>
      </c>
      <c r="V7" s="69"/>
      <c r="W7" s="69"/>
      <c r="X7" s="70"/>
      <c r="Y7" s="68">
        <v>-2</v>
      </c>
      <c r="Z7" s="69"/>
      <c r="AA7" s="69"/>
      <c r="AB7" s="70"/>
      <c r="AC7" s="73">
        <v>-100</v>
      </c>
      <c r="AD7" s="74"/>
      <c r="AE7" s="74"/>
      <c r="AF7" s="75"/>
      <c r="AG7" s="76">
        <v>0</v>
      </c>
      <c r="AH7" s="77"/>
      <c r="AI7" s="77"/>
      <c r="AJ7" s="78"/>
      <c r="AK7" s="73">
        <v>3.6</v>
      </c>
      <c r="AL7" s="74"/>
      <c r="AM7" s="74"/>
      <c r="AN7" s="75"/>
      <c r="AO7" s="79">
        <v>0</v>
      </c>
      <c r="AP7" s="79"/>
      <c r="AQ7" s="79"/>
      <c r="AR7" s="80">
        <v>-1</v>
      </c>
      <c r="AS7" s="80"/>
      <c r="AT7" s="80"/>
      <c r="AU7" s="81">
        <f>IF(Q7=0,0,AO7/Q7)</f>
        <v>0</v>
      </c>
      <c r="AV7" s="82"/>
      <c r="AW7" s="82"/>
      <c r="AX7" s="83"/>
    </row>
    <row r="8" spans="1:60" ht="19.5" customHeight="1" x14ac:dyDescent="0.15">
      <c r="A8" s="65"/>
      <c r="B8" s="66"/>
      <c r="C8" s="67"/>
      <c r="D8" s="65"/>
      <c r="E8" s="67"/>
      <c r="F8" s="189" t="s">
        <v>6</v>
      </c>
      <c r="G8" s="190"/>
      <c r="H8" s="190"/>
      <c r="I8" s="191"/>
      <c r="J8" s="84">
        <v>3</v>
      </c>
      <c r="K8" s="85"/>
      <c r="L8" s="86"/>
      <c r="M8" s="87" t="s">
        <v>70</v>
      </c>
      <c r="N8" s="85">
        <v>2</v>
      </c>
      <c r="O8" s="85"/>
      <c r="P8" s="88" t="s">
        <v>71</v>
      </c>
      <c r="Q8" s="84">
        <v>3</v>
      </c>
      <c r="R8" s="85"/>
      <c r="S8" s="85"/>
      <c r="T8" s="86"/>
      <c r="U8" s="84">
        <v>1</v>
      </c>
      <c r="V8" s="85"/>
      <c r="W8" s="85"/>
      <c r="X8" s="86"/>
      <c r="Y8" s="84">
        <v>2</v>
      </c>
      <c r="Z8" s="85"/>
      <c r="AA8" s="85"/>
      <c r="AB8" s="86"/>
      <c r="AC8" s="89">
        <v>200</v>
      </c>
      <c r="AD8" s="90"/>
      <c r="AE8" s="90"/>
      <c r="AF8" s="91"/>
      <c r="AG8" s="92">
        <v>0.1</v>
      </c>
      <c r="AH8" s="93"/>
      <c r="AI8" s="93"/>
      <c r="AJ8" s="94"/>
      <c r="AK8" s="89">
        <v>6</v>
      </c>
      <c r="AL8" s="90"/>
      <c r="AM8" s="90"/>
      <c r="AN8" s="91"/>
      <c r="AO8" s="95">
        <v>1</v>
      </c>
      <c r="AP8" s="95"/>
      <c r="AQ8" s="95"/>
      <c r="AR8" s="96">
        <v>1</v>
      </c>
      <c r="AS8" s="96"/>
      <c r="AT8" s="96"/>
      <c r="AU8" s="97">
        <f t="shared" ref="AU8:AU11" si="0">IF(Q8=0,0,AO8/Q8)</f>
        <v>0.33333333333333331</v>
      </c>
      <c r="AV8" s="98"/>
      <c r="AW8" s="98"/>
      <c r="AX8" s="99"/>
    </row>
    <row r="9" spans="1:60" ht="19.5" customHeight="1" x14ac:dyDescent="0.15">
      <c r="A9" s="65"/>
      <c r="B9" s="66"/>
      <c r="C9" s="67"/>
      <c r="D9" s="65"/>
      <c r="E9" s="67"/>
      <c r="F9" s="189" t="s">
        <v>7</v>
      </c>
      <c r="G9" s="190"/>
      <c r="H9" s="190"/>
      <c r="I9" s="191"/>
      <c r="J9" s="84">
        <v>5</v>
      </c>
      <c r="K9" s="85"/>
      <c r="L9" s="86"/>
      <c r="M9" s="87" t="s">
        <v>70</v>
      </c>
      <c r="N9" s="85">
        <v>0</v>
      </c>
      <c r="O9" s="85"/>
      <c r="P9" s="88" t="s">
        <v>71</v>
      </c>
      <c r="Q9" s="84">
        <v>5</v>
      </c>
      <c r="R9" s="85"/>
      <c r="S9" s="85"/>
      <c r="T9" s="86"/>
      <c r="U9" s="84">
        <v>5</v>
      </c>
      <c r="V9" s="85"/>
      <c r="W9" s="85"/>
      <c r="X9" s="86"/>
      <c r="Y9" s="84">
        <v>0</v>
      </c>
      <c r="Z9" s="85"/>
      <c r="AA9" s="85"/>
      <c r="AB9" s="86"/>
      <c r="AC9" s="89">
        <v>0</v>
      </c>
      <c r="AD9" s="90"/>
      <c r="AE9" s="90"/>
      <c r="AF9" s="91"/>
      <c r="AG9" s="92">
        <v>0.16</v>
      </c>
      <c r="AH9" s="93"/>
      <c r="AI9" s="93"/>
      <c r="AJ9" s="94"/>
      <c r="AK9" s="89">
        <v>5.4</v>
      </c>
      <c r="AL9" s="90"/>
      <c r="AM9" s="90"/>
      <c r="AN9" s="91"/>
      <c r="AO9" s="95">
        <v>2</v>
      </c>
      <c r="AP9" s="95"/>
      <c r="AQ9" s="95"/>
      <c r="AR9" s="96">
        <v>-3</v>
      </c>
      <c r="AS9" s="96"/>
      <c r="AT9" s="96"/>
      <c r="AU9" s="97">
        <f t="shared" si="0"/>
        <v>0.4</v>
      </c>
      <c r="AV9" s="98"/>
      <c r="AW9" s="98"/>
      <c r="AX9" s="99"/>
    </row>
    <row r="10" spans="1:60" ht="19.5" customHeight="1" x14ac:dyDescent="0.15">
      <c r="A10" s="65"/>
      <c r="B10" s="66"/>
      <c r="C10" s="67"/>
      <c r="D10" s="65"/>
      <c r="E10" s="67"/>
      <c r="F10" s="192" t="s">
        <v>8</v>
      </c>
      <c r="G10" s="193"/>
      <c r="H10" s="193"/>
      <c r="I10" s="194"/>
      <c r="J10" s="100">
        <v>4</v>
      </c>
      <c r="K10" s="101"/>
      <c r="L10" s="102"/>
      <c r="M10" s="103" t="s">
        <v>70</v>
      </c>
      <c r="N10" s="101">
        <v>3</v>
      </c>
      <c r="O10" s="101"/>
      <c r="P10" s="104" t="s">
        <v>71</v>
      </c>
      <c r="Q10" s="100">
        <v>4</v>
      </c>
      <c r="R10" s="101"/>
      <c r="S10" s="101"/>
      <c r="T10" s="102"/>
      <c r="U10" s="100">
        <v>1</v>
      </c>
      <c r="V10" s="101"/>
      <c r="W10" s="101"/>
      <c r="X10" s="102"/>
      <c r="Y10" s="100">
        <v>3</v>
      </c>
      <c r="Z10" s="101"/>
      <c r="AA10" s="101"/>
      <c r="AB10" s="102"/>
      <c r="AC10" s="105">
        <v>300</v>
      </c>
      <c r="AD10" s="106"/>
      <c r="AE10" s="106"/>
      <c r="AF10" s="107"/>
      <c r="AG10" s="108">
        <v>0.13</v>
      </c>
      <c r="AH10" s="109"/>
      <c r="AI10" s="109"/>
      <c r="AJ10" s="110"/>
      <c r="AK10" s="105">
        <v>3.8</v>
      </c>
      <c r="AL10" s="106"/>
      <c r="AM10" s="106"/>
      <c r="AN10" s="107"/>
      <c r="AO10" s="111">
        <v>3</v>
      </c>
      <c r="AP10" s="111"/>
      <c r="AQ10" s="111"/>
      <c r="AR10" s="112">
        <v>3</v>
      </c>
      <c r="AS10" s="112"/>
      <c r="AT10" s="112"/>
      <c r="AU10" s="113">
        <f t="shared" si="0"/>
        <v>0.75</v>
      </c>
      <c r="AV10" s="114"/>
      <c r="AW10" s="114"/>
      <c r="AX10" s="115"/>
    </row>
    <row r="11" spans="1:60" ht="19.5" customHeight="1" x14ac:dyDescent="0.15">
      <c r="A11" s="116"/>
      <c r="B11" s="117"/>
      <c r="C11" s="118"/>
      <c r="D11" s="116"/>
      <c r="E11" s="118"/>
      <c r="F11" s="23" t="s">
        <v>40</v>
      </c>
      <c r="G11" s="24"/>
      <c r="H11" s="24"/>
      <c r="I11" s="25"/>
      <c r="J11" s="46">
        <v>12</v>
      </c>
      <c r="K11" s="47"/>
      <c r="L11" s="48"/>
      <c r="M11" s="18" t="s">
        <v>70</v>
      </c>
      <c r="N11" s="47">
        <v>3</v>
      </c>
      <c r="O11" s="47"/>
      <c r="P11" s="49" t="s">
        <v>71</v>
      </c>
      <c r="Q11" s="46">
        <v>12</v>
      </c>
      <c r="R11" s="47"/>
      <c r="S11" s="47"/>
      <c r="T11" s="48"/>
      <c r="U11" s="46">
        <v>9</v>
      </c>
      <c r="V11" s="47"/>
      <c r="W11" s="47"/>
      <c r="X11" s="48"/>
      <c r="Y11" s="46">
        <v>3</v>
      </c>
      <c r="Z11" s="47"/>
      <c r="AA11" s="47"/>
      <c r="AB11" s="48"/>
      <c r="AC11" s="50">
        <v>33.299999999999997</v>
      </c>
      <c r="AD11" s="51"/>
      <c r="AE11" s="51"/>
      <c r="AF11" s="52"/>
      <c r="AG11" s="53">
        <v>0.39</v>
      </c>
      <c r="AH11" s="54"/>
      <c r="AI11" s="54"/>
      <c r="AJ11" s="55"/>
      <c r="AK11" s="50">
        <v>18.8</v>
      </c>
      <c r="AL11" s="51"/>
      <c r="AM11" s="51"/>
      <c r="AN11" s="52"/>
      <c r="AO11" s="119">
        <f>SUM(AO7:AP10)</f>
        <v>6</v>
      </c>
      <c r="AP11" s="119"/>
      <c r="AQ11" s="119"/>
      <c r="AR11" s="119">
        <f>SUM(AR7:AS10)</f>
        <v>0</v>
      </c>
      <c r="AS11" s="119"/>
      <c r="AT11" s="119"/>
      <c r="AU11" s="120">
        <f t="shared" si="0"/>
        <v>0.5</v>
      </c>
      <c r="AV11" s="121"/>
      <c r="AW11" s="121"/>
      <c r="AX11" s="122"/>
    </row>
    <row r="12" spans="1:60" ht="19.5" customHeight="1" x14ac:dyDescent="0.15">
      <c r="A12" s="6" t="s">
        <v>37</v>
      </c>
      <c r="G12" s="123"/>
      <c r="H12" s="123"/>
      <c r="S12" s="124"/>
    </row>
    <row r="13" spans="1:60" ht="19.5" customHeight="1" x14ac:dyDescent="0.15"/>
    <row r="14" spans="1:60" ht="19.5" customHeight="1" x14ac:dyDescent="0.15">
      <c r="A14" s="7" t="s">
        <v>77</v>
      </c>
      <c r="B14" s="124"/>
      <c r="C14" s="8"/>
      <c r="D14" s="8"/>
      <c r="E14" s="8"/>
      <c r="F14" s="8"/>
      <c r="G14" s="8"/>
      <c r="H14" s="8"/>
      <c r="V14" s="125"/>
      <c r="W14" s="126"/>
      <c r="X14" s="126"/>
      <c r="Y14" s="126"/>
      <c r="Z14" s="127"/>
      <c r="AE14" s="128" t="s">
        <v>35</v>
      </c>
    </row>
    <row r="15" spans="1:60" ht="19.5" customHeight="1" x14ac:dyDescent="0.15">
      <c r="A15" s="129" t="s">
        <v>31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1"/>
      <c r="N15" s="132" t="s">
        <v>67</v>
      </c>
      <c r="O15" s="133"/>
      <c r="P15" s="133"/>
      <c r="Q15" s="133"/>
      <c r="R15" s="18" t="s">
        <v>12</v>
      </c>
      <c r="S15" s="18"/>
      <c r="T15" s="18"/>
      <c r="U15" s="27" t="s">
        <v>47</v>
      </c>
      <c r="V15" s="27"/>
      <c r="W15" s="27"/>
      <c r="X15" s="47">
        <v>1</v>
      </c>
      <c r="Y15" s="47"/>
      <c r="Z15" s="47"/>
      <c r="AA15" s="47"/>
      <c r="AB15" s="18" t="s">
        <v>34</v>
      </c>
      <c r="AC15" s="49"/>
      <c r="AE15" s="14" t="s">
        <v>48</v>
      </c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23" t="s">
        <v>49</v>
      </c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5"/>
    </row>
    <row r="16" spans="1:60" ht="19.5" customHeight="1" x14ac:dyDescent="0.15">
      <c r="A16" s="129" t="s">
        <v>32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1"/>
      <c r="N16" s="134">
        <v>-100</v>
      </c>
      <c r="O16" s="135"/>
      <c r="P16" s="135"/>
      <c r="Q16" s="135"/>
      <c r="R16" s="18" t="s">
        <v>68</v>
      </c>
      <c r="S16" s="18"/>
      <c r="T16" s="18"/>
      <c r="U16" s="27" t="s">
        <v>47</v>
      </c>
      <c r="V16" s="27"/>
      <c r="W16" s="27"/>
      <c r="X16" s="47">
        <v>1</v>
      </c>
      <c r="Y16" s="47"/>
      <c r="Z16" s="47"/>
      <c r="AA16" s="47"/>
      <c r="AB16" s="18" t="s">
        <v>34</v>
      </c>
      <c r="AC16" s="49"/>
      <c r="AE16" s="37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23" t="s">
        <v>50</v>
      </c>
      <c r="AT16" s="24"/>
      <c r="AU16" s="24"/>
      <c r="AV16" s="25"/>
      <c r="AW16" s="23" t="s">
        <v>51</v>
      </c>
      <c r="AX16" s="24"/>
      <c r="AY16" s="24"/>
      <c r="AZ16" s="25"/>
      <c r="BA16" s="23" t="s">
        <v>52</v>
      </c>
      <c r="BB16" s="24"/>
      <c r="BC16" s="24"/>
      <c r="BD16" s="25"/>
      <c r="BE16" s="23" t="s">
        <v>53</v>
      </c>
      <c r="BF16" s="24"/>
      <c r="BG16" s="24"/>
      <c r="BH16" s="25"/>
    </row>
    <row r="17" spans="1:60" ht="19.5" customHeight="1" x14ac:dyDescent="0.15">
      <c r="A17" s="129" t="s">
        <v>33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1"/>
      <c r="N17" s="132" t="s">
        <v>67</v>
      </c>
      <c r="O17" s="133"/>
      <c r="P17" s="133"/>
      <c r="Q17" s="133"/>
      <c r="R17" s="18" t="s">
        <v>11</v>
      </c>
      <c r="S17" s="18"/>
      <c r="T17" s="18"/>
      <c r="U17" s="27" t="s">
        <v>47</v>
      </c>
      <c r="V17" s="27"/>
      <c r="W17" s="27"/>
      <c r="X17" s="47">
        <v>1</v>
      </c>
      <c r="Y17" s="47"/>
      <c r="Z17" s="47"/>
      <c r="AA17" s="47"/>
      <c r="AB17" s="18" t="s">
        <v>34</v>
      </c>
      <c r="AC17" s="49"/>
      <c r="AE17" s="136" t="s">
        <v>54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46"/>
      <c r="AT17" s="47"/>
      <c r="AU17" s="47"/>
      <c r="AV17" s="137" t="s">
        <v>11</v>
      </c>
      <c r="AW17" s="138">
        <v>0</v>
      </c>
      <c r="AX17" s="139" t="e">
        <v>#VALUE!</v>
      </c>
      <c r="AY17" s="139" t="e">
        <v>#DIV/0!</v>
      </c>
      <c r="AZ17" s="49" t="s">
        <v>55</v>
      </c>
      <c r="BA17" s="46">
        <v>0</v>
      </c>
      <c r="BB17" s="47"/>
      <c r="BC17" s="47"/>
      <c r="BD17" s="137" t="s">
        <v>11</v>
      </c>
      <c r="BE17" s="50">
        <v>0</v>
      </c>
      <c r="BF17" s="51"/>
      <c r="BG17" s="51"/>
      <c r="BH17" s="49" t="s">
        <v>55</v>
      </c>
    </row>
    <row r="18" spans="1:60" ht="19.5" customHeight="1" x14ac:dyDescent="0.15">
      <c r="A18" s="129" t="s">
        <v>36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1"/>
      <c r="N18" s="132" t="s">
        <v>67</v>
      </c>
      <c r="O18" s="133"/>
      <c r="P18" s="133"/>
      <c r="Q18" s="133"/>
      <c r="R18" s="18" t="s">
        <v>11</v>
      </c>
      <c r="S18" s="18"/>
      <c r="T18" s="18"/>
      <c r="U18" s="27" t="s">
        <v>47</v>
      </c>
      <c r="V18" s="27"/>
      <c r="W18" s="27"/>
      <c r="X18" s="47">
        <v>1</v>
      </c>
      <c r="Y18" s="47"/>
      <c r="Z18" s="47"/>
      <c r="AA18" s="47"/>
      <c r="AB18" s="18" t="s">
        <v>34</v>
      </c>
      <c r="AC18" s="49"/>
      <c r="AE18" s="136" t="s">
        <v>56</v>
      </c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46"/>
      <c r="AT18" s="47"/>
      <c r="AU18" s="47"/>
      <c r="AV18" s="49"/>
      <c r="AW18" s="138">
        <v>0</v>
      </c>
      <c r="AX18" s="139" t="e">
        <v>#DIV/0!</v>
      </c>
      <c r="AY18" s="139" t="e">
        <v>#DIV/0!</v>
      </c>
      <c r="AZ18" s="49" t="s">
        <v>55</v>
      </c>
      <c r="BA18" s="46">
        <v>-1</v>
      </c>
      <c r="BB18" s="47"/>
      <c r="BC18" s="47"/>
      <c r="BD18" s="49"/>
      <c r="BE18" s="50">
        <v>-100</v>
      </c>
      <c r="BF18" s="51"/>
      <c r="BG18" s="51"/>
      <c r="BH18" s="49" t="s">
        <v>55</v>
      </c>
    </row>
    <row r="19" spans="1:60" ht="19.5" customHeight="1" x14ac:dyDescent="0.15">
      <c r="A19" s="182" t="s">
        <v>44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4"/>
      <c r="N19" s="132" t="s">
        <v>67</v>
      </c>
      <c r="O19" s="133"/>
      <c r="P19" s="133"/>
      <c r="Q19" s="133"/>
      <c r="R19" s="130" t="s">
        <v>69</v>
      </c>
      <c r="S19" s="130"/>
      <c r="T19" s="18"/>
      <c r="U19" s="27" t="s">
        <v>47</v>
      </c>
      <c r="V19" s="27"/>
      <c r="W19" s="27"/>
      <c r="X19" s="47">
        <v>1</v>
      </c>
      <c r="Y19" s="47"/>
      <c r="Z19" s="47"/>
      <c r="AA19" s="47"/>
      <c r="AB19" s="130" t="s">
        <v>45</v>
      </c>
      <c r="AC19" s="131"/>
      <c r="AE19" s="14" t="s">
        <v>57</v>
      </c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44"/>
      <c r="AT19" s="145"/>
      <c r="AU19" s="145"/>
      <c r="AV19" s="17"/>
      <c r="AW19" s="146">
        <v>0</v>
      </c>
      <c r="AX19" s="147" t="e">
        <v>#DIV/0!</v>
      </c>
      <c r="AY19" s="147" t="e">
        <v>#DIV/0!</v>
      </c>
      <c r="AZ19" s="15" t="s">
        <v>55</v>
      </c>
      <c r="BA19" s="144">
        <v>-1</v>
      </c>
      <c r="BB19" s="145"/>
      <c r="BC19" s="145"/>
      <c r="BD19" s="17"/>
      <c r="BE19" s="148">
        <v>-100</v>
      </c>
      <c r="BF19" s="149"/>
      <c r="BG19" s="149"/>
      <c r="BH19" s="17" t="s">
        <v>55</v>
      </c>
    </row>
    <row r="20" spans="1:60" ht="19.5" customHeight="1" x14ac:dyDescent="0.15">
      <c r="AE20" s="35" t="s">
        <v>58</v>
      </c>
      <c r="AS20" s="150"/>
      <c r="AT20" s="151"/>
      <c r="AU20" s="151"/>
      <c r="AV20" s="36"/>
      <c r="AW20" s="152">
        <v>0</v>
      </c>
      <c r="AX20" s="153" t="e">
        <v>#VALUE!</v>
      </c>
      <c r="AY20" s="153" t="e">
        <v>#VALUE!</v>
      </c>
      <c r="AZ20" s="6" t="s">
        <v>55</v>
      </c>
      <c r="BA20" s="150">
        <v>0</v>
      </c>
      <c r="BB20" s="151"/>
      <c r="BC20" s="151"/>
      <c r="BD20" s="36"/>
      <c r="BE20" s="154">
        <v>0</v>
      </c>
      <c r="BF20" s="155"/>
      <c r="BG20" s="155"/>
      <c r="BH20" s="36" t="s">
        <v>55</v>
      </c>
    </row>
    <row r="21" spans="1:60" ht="19.5" customHeight="1" x14ac:dyDescent="0.15">
      <c r="A21" s="7" t="s">
        <v>25</v>
      </c>
      <c r="AE21" s="35" t="s">
        <v>59</v>
      </c>
      <c r="AS21" s="159"/>
      <c r="AT21" s="160"/>
      <c r="AU21" s="160"/>
      <c r="AV21" s="36"/>
      <c r="AW21" s="152">
        <v>0</v>
      </c>
      <c r="AX21" s="153" t="e">
        <v>#VALUE!</v>
      </c>
      <c r="AY21" s="153" t="e">
        <v>#VALUE!</v>
      </c>
      <c r="AZ21" s="6" t="s">
        <v>55</v>
      </c>
      <c r="BA21" s="150">
        <v>0</v>
      </c>
      <c r="BB21" s="151"/>
      <c r="BC21" s="151"/>
      <c r="BD21" s="36"/>
      <c r="BE21" s="154">
        <v>0</v>
      </c>
      <c r="BF21" s="155"/>
      <c r="BG21" s="155"/>
      <c r="BH21" s="36" t="s">
        <v>55</v>
      </c>
    </row>
    <row r="22" spans="1:60" ht="19.5" customHeight="1" x14ac:dyDescent="0.15">
      <c r="A22" s="156"/>
      <c r="B22" s="157"/>
      <c r="C22" s="157" t="s">
        <v>26</v>
      </c>
      <c r="D22" s="157"/>
      <c r="E22" s="158"/>
      <c r="F22" s="22" t="s">
        <v>30</v>
      </c>
      <c r="G22" s="20"/>
      <c r="H22" s="20"/>
      <c r="I22" s="21"/>
      <c r="J22" s="22" t="s">
        <v>14</v>
      </c>
      <c r="K22" s="20"/>
      <c r="L22" s="20"/>
      <c r="M22" s="21"/>
      <c r="N22" s="23" t="s">
        <v>17</v>
      </c>
      <c r="O22" s="24"/>
      <c r="P22" s="24"/>
      <c r="Q22" s="24"/>
      <c r="R22" s="24"/>
      <c r="S22" s="24"/>
      <c r="T22" s="24"/>
      <c r="U22" s="25"/>
      <c r="V22" s="22" t="s">
        <v>21</v>
      </c>
      <c r="W22" s="20"/>
      <c r="X22" s="20"/>
      <c r="Y22" s="21"/>
      <c r="Z22" s="22" t="s">
        <v>23</v>
      </c>
      <c r="AA22" s="20"/>
      <c r="AB22" s="20"/>
      <c r="AC22" s="21"/>
      <c r="AD22" s="8"/>
      <c r="AE22" s="35" t="s">
        <v>60</v>
      </c>
      <c r="AS22" s="140"/>
      <c r="AT22" s="141"/>
      <c r="AU22" s="141"/>
      <c r="AV22" s="36"/>
      <c r="AW22" s="152">
        <v>0</v>
      </c>
      <c r="AX22" s="153" t="e">
        <v>#VALUE!</v>
      </c>
      <c r="AY22" s="153" t="e">
        <v>#VALUE!</v>
      </c>
      <c r="AZ22" s="6" t="s">
        <v>55</v>
      </c>
      <c r="BA22" s="140">
        <v>-1</v>
      </c>
      <c r="BB22" s="141"/>
      <c r="BC22" s="141"/>
      <c r="BD22" s="38"/>
      <c r="BE22" s="142">
        <v>-100</v>
      </c>
      <c r="BF22" s="143"/>
      <c r="BG22" s="143"/>
      <c r="BH22" s="36" t="s">
        <v>55</v>
      </c>
    </row>
    <row r="23" spans="1:60" ht="19.5" customHeight="1" x14ac:dyDescent="0.15">
      <c r="A23" s="161" t="s">
        <v>27</v>
      </c>
      <c r="B23" s="162"/>
      <c r="C23" s="162"/>
      <c r="D23" s="162"/>
      <c r="E23" s="163"/>
      <c r="F23" s="164"/>
      <c r="G23" s="165"/>
      <c r="H23" s="30"/>
      <c r="I23" s="38"/>
      <c r="J23" s="37"/>
      <c r="K23" s="30"/>
      <c r="L23" s="30"/>
      <c r="M23" s="38"/>
      <c r="N23" s="23" t="s">
        <v>42</v>
      </c>
      <c r="O23" s="24"/>
      <c r="P23" s="24"/>
      <c r="Q23" s="25"/>
      <c r="R23" s="23" t="s">
        <v>16</v>
      </c>
      <c r="S23" s="24"/>
      <c r="T23" s="24"/>
      <c r="U23" s="25"/>
      <c r="V23" s="39"/>
      <c r="W23" s="40"/>
      <c r="X23" s="40"/>
      <c r="Y23" s="41"/>
      <c r="Z23" s="39" t="s">
        <v>43</v>
      </c>
      <c r="AA23" s="40"/>
      <c r="AB23" s="40"/>
      <c r="AC23" s="41"/>
      <c r="AD23" s="8"/>
      <c r="AE23" s="136" t="s">
        <v>61</v>
      </c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46"/>
      <c r="AT23" s="47"/>
      <c r="AU23" s="47"/>
      <c r="AV23" s="49"/>
      <c r="AW23" s="138">
        <v>0</v>
      </c>
      <c r="AX23" s="139" t="e">
        <v>#DIV/0!</v>
      </c>
      <c r="AY23" s="139" t="e">
        <v>#DIV/0!</v>
      </c>
      <c r="AZ23" s="49" t="s">
        <v>55</v>
      </c>
      <c r="BA23" s="46">
        <v>-2</v>
      </c>
      <c r="BB23" s="47"/>
      <c r="BC23" s="47"/>
      <c r="BD23" s="49"/>
      <c r="BE23" s="50">
        <v>-100</v>
      </c>
      <c r="BF23" s="51"/>
      <c r="BG23" s="51"/>
      <c r="BH23" s="49" t="s">
        <v>55</v>
      </c>
    </row>
    <row r="24" spans="1:60" ht="19.5" customHeight="1" x14ac:dyDescent="0.15">
      <c r="A24" s="136" t="s">
        <v>29</v>
      </c>
      <c r="B24" s="166"/>
      <c r="C24" s="166"/>
      <c r="D24" s="166"/>
      <c r="E24" s="167"/>
      <c r="F24" s="46">
        <v>200</v>
      </c>
      <c r="G24" s="47"/>
      <c r="H24" s="47"/>
      <c r="I24" s="48"/>
      <c r="J24" s="46">
        <v>257</v>
      </c>
      <c r="K24" s="47"/>
      <c r="L24" s="47"/>
      <c r="M24" s="48"/>
      <c r="N24" s="46">
        <v>-57</v>
      </c>
      <c r="O24" s="47"/>
      <c r="P24" s="47"/>
      <c r="Q24" s="48"/>
      <c r="R24" s="50">
        <v>-22.2</v>
      </c>
      <c r="S24" s="51"/>
      <c r="T24" s="51"/>
      <c r="U24" s="52"/>
      <c r="V24" s="168">
        <v>6.45</v>
      </c>
      <c r="W24" s="169"/>
      <c r="X24" s="169"/>
      <c r="Y24" s="170"/>
      <c r="Z24" s="138">
        <v>328.8</v>
      </c>
      <c r="AA24" s="139"/>
      <c r="AB24" s="139"/>
      <c r="AC24" s="171"/>
      <c r="AD24" s="181"/>
      <c r="AE24" s="14" t="s">
        <v>62</v>
      </c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44"/>
      <c r="AT24" s="145"/>
      <c r="AU24" s="145"/>
      <c r="AV24" s="17"/>
      <c r="AW24" s="146">
        <v>0</v>
      </c>
      <c r="AX24" s="147" t="e">
        <v>#DIV/0!</v>
      </c>
      <c r="AY24" s="147" t="e">
        <v>#DIV/0!</v>
      </c>
      <c r="AZ24" s="17" t="s">
        <v>55</v>
      </c>
      <c r="BA24" s="144">
        <v>-2</v>
      </c>
      <c r="BB24" s="145"/>
      <c r="BC24" s="145"/>
      <c r="BD24" s="17"/>
      <c r="BE24" s="148">
        <v>-100</v>
      </c>
      <c r="BF24" s="149"/>
      <c r="BG24" s="149"/>
      <c r="BH24" s="17" t="s">
        <v>55</v>
      </c>
    </row>
    <row r="25" spans="1:60" ht="19.5" customHeight="1" x14ac:dyDescent="0.15">
      <c r="A25" s="14"/>
      <c r="B25" s="158"/>
      <c r="C25" s="172" t="s">
        <v>28</v>
      </c>
      <c r="D25" s="166"/>
      <c r="E25" s="167"/>
      <c r="F25" s="46">
        <v>0</v>
      </c>
      <c r="G25" s="47"/>
      <c r="H25" s="47"/>
      <c r="I25" s="48"/>
      <c r="J25" s="46">
        <v>2</v>
      </c>
      <c r="K25" s="47"/>
      <c r="L25" s="47"/>
      <c r="M25" s="48"/>
      <c r="N25" s="46">
        <v>-2</v>
      </c>
      <c r="O25" s="47"/>
      <c r="P25" s="47"/>
      <c r="Q25" s="48"/>
      <c r="R25" s="50">
        <v>-100</v>
      </c>
      <c r="S25" s="51"/>
      <c r="T25" s="51"/>
      <c r="U25" s="52"/>
      <c r="V25" s="168">
        <v>0</v>
      </c>
      <c r="W25" s="169"/>
      <c r="X25" s="169"/>
      <c r="Y25" s="170"/>
      <c r="Z25" s="138">
        <v>3.6</v>
      </c>
      <c r="AA25" s="139"/>
      <c r="AB25" s="139"/>
      <c r="AC25" s="171"/>
      <c r="AD25" s="181"/>
      <c r="AE25" s="35" t="s">
        <v>63</v>
      </c>
      <c r="AS25" s="150"/>
      <c r="AT25" s="151"/>
      <c r="AU25" s="151"/>
      <c r="AV25" s="36"/>
      <c r="AW25" s="152">
        <v>0</v>
      </c>
      <c r="AX25" s="153" t="e">
        <v>#VALUE!</v>
      </c>
      <c r="AY25" s="153" t="e">
        <v>#VALUE!</v>
      </c>
      <c r="AZ25" s="36" t="s">
        <v>55</v>
      </c>
      <c r="BA25" s="150">
        <v>-2</v>
      </c>
      <c r="BB25" s="151"/>
      <c r="BC25" s="151"/>
      <c r="BD25" s="36"/>
      <c r="BE25" s="154">
        <v>-100</v>
      </c>
      <c r="BF25" s="155"/>
      <c r="BG25" s="155"/>
      <c r="BH25" s="36" t="s">
        <v>55</v>
      </c>
    </row>
    <row r="26" spans="1:60" ht="19.5" customHeight="1" x14ac:dyDescent="0.15">
      <c r="A26" s="37" t="s">
        <v>22</v>
      </c>
      <c r="B26" s="30"/>
      <c r="C26" s="30"/>
      <c r="D26" s="30"/>
      <c r="E26" s="38"/>
      <c r="F26" s="46">
        <v>0</v>
      </c>
      <c r="G26" s="47"/>
      <c r="H26" s="47"/>
      <c r="I26" s="48"/>
      <c r="J26" s="46">
        <v>2</v>
      </c>
      <c r="K26" s="47"/>
      <c r="L26" s="47"/>
      <c r="M26" s="48"/>
      <c r="N26" s="46">
        <v>-2</v>
      </c>
      <c r="O26" s="47"/>
      <c r="P26" s="47"/>
      <c r="Q26" s="48"/>
      <c r="R26" s="50">
        <v>-100</v>
      </c>
      <c r="S26" s="51"/>
      <c r="T26" s="51"/>
      <c r="U26" s="52"/>
      <c r="V26" s="168">
        <v>0</v>
      </c>
      <c r="W26" s="169"/>
      <c r="X26" s="169"/>
      <c r="Y26" s="170"/>
      <c r="Z26" s="138">
        <v>3.6</v>
      </c>
      <c r="AA26" s="139"/>
      <c r="AB26" s="139"/>
      <c r="AC26" s="171"/>
      <c r="AD26" s="181"/>
      <c r="AE26" s="37" t="s">
        <v>80</v>
      </c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140"/>
      <c r="AT26" s="141"/>
      <c r="AU26" s="141"/>
      <c r="AV26" s="38"/>
      <c r="AW26" s="152">
        <v>0</v>
      </c>
      <c r="AX26" s="153" t="e">
        <v>#VALUE!</v>
      </c>
      <c r="AY26" s="153" t="e">
        <v>#VALUE!</v>
      </c>
      <c r="AZ26" s="38" t="s">
        <v>55</v>
      </c>
      <c r="BA26" s="140">
        <v>-2</v>
      </c>
      <c r="BB26" s="141"/>
      <c r="BC26" s="141"/>
      <c r="BD26" s="38"/>
      <c r="BE26" s="142">
        <v>-100</v>
      </c>
      <c r="BF26" s="143"/>
      <c r="BG26" s="143"/>
      <c r="BH26" s="38" t="s">
        <v>55</v>
      </c>
    </row>
    <row r="27" spans="1:60" ht="19.5" customHeight="1" x14ac:dyDescent="0.15">
      <c r="A27" s="43" t="s">
        <v>4</v>
      </c>
      <c r="B27" s="173"/>
      <c r="C27" s="172" t="s">
        <v>38</v>
      </c>
      <c r="D27" s="166"/>
      <c r="E27" s="167"/>
      <c r="F27" s="46">
        <v>27</v>
      </c>
      <c r="G27" s="47"/>
      <c r="H27" s="47"/>
      <c r="I27" s="48"/>
      <c r="J27" s="46">
        <v>22</v>
      </c>
      <c r="K27" s="47"/>
      <c r="L27" s="47"/>
      <c r="M27" s="48"/>
      <c r="N27" s="46">
        <v>5</v>
      </c>
      <c r="O27" s="47"/>
      <c r="P27" s="47"/>
      <c r="Q27" s="48"/>
      <c r="R27" s="50">
        <v>22.7</v>
      </c>
      <c r="S27" s="51"/>
      <c r="T27" s="51"/>
      <c r="U27" s="52"/>
      <c r="V27" s="168">
        <v>0.87</v>
      </c>
      <c r="W27" s="169"/>
      <c r="X27" s="169"/>
      <c r="Y27" s="170"/>
      <c r="Z27" s="138">
        <v>37.4</v>
      </c>
      <c r="AA27" s="139"/>
      <c r="AB27" s="139"/>
      <c r="AC27" s="171"/>
      <c r="AD27" s="181"/>
      <c r="AE27" s="136" t="s">
        <v>64</v>
      </c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46"/>
      <c r="AT27" s="47"/>
      <c r="AU27" s="47"/>
      <c r="AV27" s="49"/>
      <c r="AW27" s="138">
        <v>0</v>
      </c>
      <c r="AX27" s="139" t="e">
        <v>#DIV/0!</v>
      </c>
      <c r="AY27" s="139" t="e">
        <v>#DIV/0!</v>
      </c>
      <c r="AZ27" s="49" t="s">
        <v>55</v>
      </c>
      <c r="BA27" s="46">
        <v>-2</v>
      </c>
      <c r="BB27" s="47"/>
      <c r="BC27" s="47"/>
      <c r="BD27" s="49"/>
      <c r="BE27" s="50">
        <v>-100</v>
      </c>
      <c r="BF27" s="51"/>
      <c r="BG27" s="51"/>
      <c r="BH27" s="49" t="s">
        <v>55</v>
      </c>
    </row>
    <row r="28" spans="1:60" ht="19.5" customHeight="1" x14ac:dyDescent="0.15">
      <c r="A28" s="174"/>
      <c r="B28" s="175"/>
      <c r="C28" s="172" t="s">
        <v>39</v>
      </c>
      <c r="D28" s="166"/>
      <c r="E28" s="167"/>
      <c r="F28" s="46">
        <v>213</v>
      </c>
      <c r="G28" s="47"/>
      <c r="H28" s="47"/>
      <c r="I28" s="48"/>
      <c r="J28" s="46">
        <v>291</v>
      </c>
      <c r="K28" s="47"/>
      <c r="L28" s="47"/>
      <c r="M28" s="48"/>
      <c r="N28" s="46">
        <v>-78</v>
      </c>
      <c r="O28" s="47"/>
      <c r="P28" s="47"/>
      <c r="Q28" s="48"/>
      <c r="R28" s="50">
        <v>-26.8</v>
      </c>
      <c r="S28" s="51"/>
      <c r="T28" s="51"/>
      <c r="U28" s="52"/>
      <c r="V28" s="168">
        <v>6.87</v>
      </c>
      <c r="W28" s="169"/>
      <c r="X28" s="169"/>
      <c r="Y28" s="170"/>
      <c r="Z28" s="138">
        <v>381</v>
      </c>
      <c r="AA28" s="139"/>
      <c r="AB28" s="139"/>
      <c r="AC28" s="171"/>
      <c r="AD28" s="181"/>
      <c r="AE28" s="136" t="s">
        <v>65</v>
      </c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46"/>
      <c r="AT28" s="47"/>
      <c r="AU28" s="47"/>
      <c r="AV28" s="49"/>
      <c r="AW28" s="138">
        <v>0</v>
      </c>
      <c r="AX28" s="139" t="e">
        <v>#DIV/0!</v>
      </c>
      <c r="AY28" s="139" t="e">
        <v>#DIV/0!</v>
      </c>
      <c r="AZ28" s="49" t="s">
        <v>55</v>
      </c>
      <c r="BA28" s="46">
        <v>0</v>
      </c>
      <c r="BB28" s="47"/>
      <c r="BC28" s="47"/>
      <c r="BD28" s="49"/>
      <c r="BE28" s="50">
        <v>0</v>
      </c>
      <c r="BF28" s="51"/>
      <c r="BG28" s="51"/>
      <c r="BH28" s="49" t="s">
        <v>55</v>
      </c>
    </row>
    <row r="29" spans="1:60" ht="19.5" customHeight="1" x14ac:dyDescent="0.15">
      <c r="A29" s="176"/>
      <c r="B29" s="177"/>
      <c r="C29" s="178" t="s">
        <v>41</v>
      </c>
      <c r="D29" s="179"/>
      <c r="E29" s="180"/>
      <c r="F29" s="46">
        <v>240</v>
      </c>
      <c r="G29" s="47"/>
      <c r="H29" s="47"/>
      <c r="I29" s="48"/>
      <c r="J29" s="46">
        <v>313</v>
      </c>
      <c r="K29" s="47"/>
      <c r="L29" s="47"/>
      <c r="M29" s="48"/>
      <c r="N29" s="46">
        <v>-73</v>
      </c>
      <c r="O29" s="47"/>
      <c r="P29" s="47"/>
      <c r="Q29" s="48"/>
      <c r="R29" s="50">
        <v>-23.3</v>
      </c>
      <c r="S29" s="51"/>
      <c r="T29" s="51"/>
      <c r="U29" s="52"/>
      <c r="V29" s="168">
        <v>7.74</v>
      </c>
      <c r="W29" s="169"/>
      <c r="X29" s="169"/>
      <c r="Y29" s="170"/>
      <c r="Z29" s="138">
        <v>418.4</v>
      </c>
      <c r="AA29" s="139"/>
      <c r="AB29" s="139"/>
      <c r="AC29" s="171"/>
      <c r="AD29" s="181"/>
      <c r="AE29" s="136" t="s">
        <v>66</v>
      </c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46"/>
      <c r="AT29" s="47"/>
      <c r="AU29" s="47"/>
      <c r="AV29" s="49"/>
      <c r="AW29" s="138">
        <v>0</v>
      </c>
      <c r="AX29" s="139" t="e">
        <v>#DIV/0!</v>
      </c>
      <c r="AY29" s="139" t="e">
        <v>#DIV/0!</v>
      </c>
      <c r="AZ29" s="49" t="s">
        <v>55</v>
      </c>
      <c r="BA29" s="46">
        <v>0</v>
      </c>
      <c r="BB29" s="47"/>
      <c r="BC29" s="47"/>
      <c r="BD29" s="49"/>
      <c r="BE29" s="50">
        <v>0</v>
      </c>
      <c r="BF29" s="51"/>
      <c r="BG29" s="51"/>
      <c r="BH29" s="49" t="s">
        <v>55</v>
      </c>
    </row>
    <row r="30" spans="1:60" ht="16.5" customHeight="1" x14ac:dyDescent="0.15">
      <c r="B30" s="124"/>
      <c r="C30" s="8"/>
      <c r="D30" s="8"/>
      <c r="E30" s="8"/>
      <c r="F30" s="8"/>
      <c r="G30" s="8"/>
      <c r="H30" s="8"/>
    </row>
    <row r="31" spans="1:60" ht="12.75" customHeight="1" x14ac:dyDescent="0.15"/>
    <row r="32" spans="1:60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</sheetData>
  <mergeCells count="215">
    <mergeCell ref="AO4:AX4"/>
    <mergeCell ref="AO5:AQ5"/>
    <mergeCell ref="AR5:AT5"/>
    <mergeCell ref="AU5:AX5"/>
    <mergeCell ref="AO6:AQ6"/>
    <mergeCell ref="AR6:AT6"/>
    <mergeCell ref="AU6:AX6"/>
    <mergeCell ref="AR7:AT7"/>
    <mergeCell ref="AU7:AX7"/>
    <mergeCell ref="AR8:AT8"/>
    <mergeCell ref="AU8:AX8"/>
    <mergeCell ref="AR9:AT9"/>
    <mergeCell ref="AU9:AX9"/>
    <mergeCell ref="AR10:AT10"/>
    <mergeCell ref="AU10:AX10"/>
    <mergeCell ref="AR11:AT11"/>
    <mergeCell ref="AU11:AX11"/>
    <mergeCell ref="A19:M19"/>
    <mergeCell ref="N19:Q19"/>
    <mergeCell ref="R19:S19"/>
    <mergeCell ref="U19:W19"/>
    <mergeCell ref="X19:AA19"/>
    <mergeCell ref="AB19:AC19"/>
    <mergeCell ref="A18:M18"/>
    <mergeCell ref="N18:Q18"/>
    <mergeCell ref="X18:AA18"/>
    <mergeCell ref="J5:K5"/>
    <mergeCell ref="D7:E11"/>
    <mergeCell ref="F7:I7"/>
    <mergeCell ref="AG5:AJ5"/>
    <mergeCell ref="Y9:AB9"/>
    <mergeCell ref="Y10:AB10"/>
    <mergeCell ref="Y5:AB5"/>
    <mergeCell ref="AC5:AF5"/>
    <mergeCell ref="AG7:AJ7"/>
    <mergeCell ref="AG11:AJ11"/>
    <mergeCell ref="AK4:AN4"/>
    <mergeCell ref="AK5:AN5"/>
    <mergeCell ref="AK6:AN6"/>
    <mergeCell ref="AK7:AN7"/>
    <mergeCell ref="AG4:AJ4"/>
    <mergeCell ref="Q4:T4"/>
    <mergeCell ref="U4:X4"/>
    <mergeCell ref="J6:L6"/>
    <mergeCell ref="J7:L7"/>
    <mergeCell ref="J8:L8"/>
    <mergeCell ref="J9:L9"/>
    <mergeCell ref="Q7:T7"/>
    <mergeCell ref="Q8:T8"/>
    <mergeCell ref="Q9:T9"/>
    <mergeCell ref="U7:X7"/>
    <mergeCell ref="J10:L10"/>
    <mergeCell ref="Y4:AF4"/>
    <mergeCell ref="A6:C11"/>
    <mergeCell ref="AO7:AQ7"/>
    <mergeCell ref="F8:I8"/>
    <mergeCell ref="F9:I9"/>
    <mergeCell ref="F10:I10"/>
    <mergeCell ref="F11:I11"/>
    <mergeCell ref="AC10:AF10"/>
    <mergeCell ref="AC9:AF9"/>
    <mergeCell ref="AG6:AJ6"/>
    <mergeCell ref="AG8:AJ8"/>
    <mergeCell ref="J11:L11"/>
    <mergeCell ref="AK8:AN8"/>
    <mergeCell ref="AK9:AN9"/>
    <mergeCell ref="AK10:AN10"/>
    <mergeCell ref="AO8:AQ8"/>
    <mergeCell ref="N11:O11"/>
    <mergeCell ref="N10:O10"/>
    <mergeCell ref="N9:O9"/>
    <mergeCell ref="N8:O8"/>
    <mergeCell ref="N7:O7"/>
    <mergeCell ref="N6:O6"/>
    <mergeCell ref="L5:P5"/>
    <mergeCell ref="Z25:AC25"/>
    <mergeCell ref="V22:Y22"/>
    <mergeCell ref="Z22:AC22"/>
    <mergeCell ref="V23:Y23"/>
    <mergeCell ref="Z23:AC23"/>
    <mergeCell ref="AW16:AZ16"/>
    <mergeCell ref="AS18:AU18"/>
    <mergeCell ref="AS19:AU19"/>
    <mergeCell ref="F29:I29"/>
    <mergeCell ref="J24:M24"/>
    <mergeCell ref="J25:M25"/>
    <mergeCell ref="J26:M26"/>
    <mergeCell ref="J27:M27"/>
    <mergeCell ref="AC11:AF11"/>
    <mergeCell ref="D6:I6"/>
    <mergeCell ref="Q6:T6"/>
    <mergeCell ref="Q10:T10"/>
    <mergeCell ref="Q11:T11"/>
    <mergeCell ref="U11:X11"/>
    <mergeCell ref="U10:X10"/>
    <mergeCell ref="U9:X9"/>
    <mergeCell ref="U8:X8"/>
    <mergeCell ref="U6:X6"/>
    <mergeCell ref="Y6:AB6"/>
    <mergeCell ref="Y7:AB7"/>
    <mergeCell ref="Y8:AB8"/>
    <mergeCell ref="Y11:AB11"/>
    <mergeCell ref="J22:M22"/>
    <mergeCell ref="AO10:AQ10"/>
    <mergeCell ref="AO11:AQ11"/>
    <mergeCell ref="AO9:AQ9"/>
    <mergeCell ref="AG9:AJ9"/>
    <mergeCell ref="AG10:AJ10"/>
    <mergeCell ref="AC8:AF8"/>
    <mergeCell ref="AC7:AF7"/>
    <mergeCell ref="AC6:AF6"/>
    <mergeCell ref="AK11:AN11"/>
    <mergeCell ref="N29:Q29"/>
    <mergeCell ref="R29:U29"/>
    <mergeCell ref="N26:Q26"/>
    <mergeCell ref="R26:U26"/>
    <mergeCell ref="N27:Q27"/>
    <mergeCell ref="R27:U27"/>
    <mergeCell ref="J28:M28"/>
    <mergeCell ref="J29:M29"/>
    <mergeCell ref="N22:U22"/>
    <mergeCell ref="N23:Q23"/>
    <mergeCell ref="R23:U23"/>
    <mergeCell ref="N24:Q24"/>
    <mergeCell ref="R24:U24"/>
    <mergeCell ref="N25:Q25"/>
    <mergeCell ref="R25:U25"/>
    <mergeCell ref="N28:Q28"/>
    <mergeCell ref="F22:I22"/>
    <mergeCell ref="F24:I24"/>
    <mergeCell ref="F25:I25"/>
    <mergeCell ref="F26:I26"/>
    <mergeCell ref="F27:I27"/>
    <mergeCell ref="AW17:AY17"/>
    <mergeCell ref="BA16:BD16"/>
    <mergeCell ref="BE16:BH16"/>
    <mergeCell ref="AS15:BH15"/>
    <mergeCell ref="X17:AA17"/>
    <mergeCell ref="X16:AA16"/>
    <mergeCell ref="X15:AA15"/>
    <mergeCell ref="AS16:AV16"/>
    <mergeCell ref="AS17:AU17"/>
    <mergeCell ref="A15:M15"/>
    <mergeCell ref="A16:M16"/>
    <mergeCell ref="A17:M17"/>
    <mergeCell ref="N15:Q15"/>
    <mergeCell ref="N16:Q16"/>
    <mergeCell ref="N17:Q17"/>
    <mergeCell ref="V28:Y28"/>
    <mergeCell ref="Z28:AC28"/>
    <mergeCell ref="V29:Y29"/>
    <mergeCell ref="Z29:AC29"/>
    <mergeCell ref="V26:Y26"/>
    <mergeCell ref="Z26:AC26"/>
    <mergeCell ref="V27:Y27"/>
    <mergeCell ref="Z27:AC27"/>
    <mergeCell ref="V24:Y24"/>
    <mergeCell ref="Z24:AC24"/>
    <mergeCell ref="V25:Y25"/>
    <mergeCell ref="BA18:BC18"/>
    <mergeCell ref="BE18:BG18"/>
    <mergeCell ref="R28:U28"/>
    <mergeCell ref="BA19:BC19"/>
    <mergeCell ref="AW18:AY18"/>
    <mergeCell ref="AW19:AY19"/>
    <mergeCell ref="AS26:AU26"/>
    <mergeCell ref="AS27:AU27"/>
    <mergeCell ref="AW26:AY26"/>
    <mergeCell ref="AW25:AY25"/>
    <mergeCell ref="AW27:AY27"/>
    <mergeCell ref="AW20:AY20"/>
    <mergeCell ref="AW21:AY21"/>
    <mergeCell ref="AS28:AU28"/>
    <mergeCell ref="AS21:AU21"/>
    <mergeCell ref="AS22:AU22"/>
    <mergeCell ref="AS23:AU23"/>
    <mergeCell ref="AS24:AU24"/>
    <mergeCell ref="AS20:AU20"/>
    <mergeCell ref="AS29:AU29"/>
    <mergeCell ref="AW29:AY29"/>
    <mergeCell ref="BA29:BC29"/>
    <mergeCell ref="BE29:BG29"/>
    <mergeCell ref="BA28:BC28"/>
    <mergeCell ref="BE28:BG28"/>
    <mergeCell ref="BA26:BC26"/>
    <mergeCell ref="BE26:BG26"/>
    <mergeCell ref="BA24:BC24"/>
    <mergeCell ref="BA27:BC27"/>
    <mergeCell ref="BE27:BG27"/>
    <mergeCell ref="BE19:BG19"/>
    <mergeCell ref="BA20:BC20"/>
    <mergeCell ref="AW22:AY22"/>
    <mergeCell ref="AW23:AY23"/>
    <mergeCell ref="AW28:AY28"/>
    <mergeCell ref="BA17:BC17"/>
    <mergeCell ref="BE17:BG17"/>
    <mergeCell ref="A27:B29"/>
    <mergeCell ref="F28:I28"/>
    <mergeCell ref="U15:W15"/>
    <mergeCell ref="U16:W16"/>
    <mergeCell ref="BA25:BC25"/>
    <mergeCell ref="BE25:BG25"/>
    <mergeCell ref="AW24:AY24"/>
    <mergeCell ref="AS25:AU25"/>
    <mergeCell ref="BE24:BG24"/>
    <mergeCell ref="U17:W17"/>
    <mergeCell ref="U18:W18"/>
    <mergeCell ref="V14:Z14"/>
    <mergeCell ref="BA23:BC23"/>
    <mergeCell ref="BE23:BG23"/>
    <mergeCell ref="BE20:BG20"/>
    <mergeCell ref="BA21:BC21"/>
    <mergeCell ref="BE21:BG21"/>
    <mergeCell ref="BA22:BC22"/>
    <mergeCell ref="BE22:BG22"/>
  </mergeCells>
  <phoneticPr fontId="2"/>
  <printOptions verticalCentered="1"/>
  <pageMargins left="0.6692913385826772" right="0.33" top="0.23622047244094491" bottom="0" header="0.27559055118110237" footer="0"/>
  <pageSetup paperSize="9" scale="9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s_mizutani</dc:creator>
  <cp:lastModifiedBy>pcva181</cp:lastModifiedBy>
  <cp:lastPrinted>2019-03-26T02:57:46Z</cp:lastPrinted>
  <dcterms:created xsi:type="dcterms:W3CDTF">2005-11-08T11:30:59Z</dcterms:created>
  <dcterms:modified xsi:type="dcterms:W3CDTF">2019-03-26T02:59:56Z</dcterms:modified>
</cp:coreProperties>
</file>