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bookViews>
  <sheets>
    <sheet name="統計表一覧" sheetId="21" r:id="rId1"/>
    <sheet name="119(1)" sheetId="10" r:id="rId2"/>
    <sheet name="119(2)" sheetId="15" r:id="rId3"/>
    <sheet name="120(1)" sheetId="19" r:id="rId4"/>
    <sheet name="120(2)" sheetId="20" r:id="rId5"/>
    <sheet name="120(3)" sheetId="17" r:id="rId6"/>
    <sheet name="120(4)" sheetId="8" r:id="rId7"/>
    <sheet name="121" sheetId="4" r:id="rId8"/>
    <sheet name="122" sheetId="18" r:id="rId9"/>
  </sheets>
  <definedNames>
    <definedName name="_xlnm._FilterDatabase" localSheetId="1" hidden="1">'119(1)'!#REF!</definedName>
    <definedName name="_xlnm._FilterDatabase" localSheetId="2" hidden="1">'119(2)'!$B$7:$B$16</definedName>
    <definedName name="_Q030" localSheetId="1">#REF!</definedName>
    <definedName name="_Q030" localSheetId="3">#REF!</definedName>
    <definedName name="_Q030" localSheetId="4">#REF!</definedName>
    <definedName name="_Q030" localSheetId="5">#REF!</definedName>
    <definedName name="_Q030" localSheetId="0">#REF!</definedName>
    <definedName name="_Q030">#REF!</definedName>
    <definedName name="_Q040" localSheetId="1">#REF!</definedName>
    <definedName name="_Q040" localSheetId="3">#REF!</definedName>
    <definedName name="_Q040" localSheetId="4">#REF!</definedName>
    <definedName name="_Q040" localSheetId="5">#REF!</definedName>
    <definedName name="_Q040" localSheetId="0">#REF!</definedName>
    <definedName name="_Q040">#REF!</definedName>
    <definedName name="_Q050" localSheetId="1">#REF!</definedName>
    <definedName name="_Q050" localSheetId="3">#REF!</definedName>
    <definedName name="_Q050" localSheetId="4">#REF!</definedName>
    <definedName name="_Q050" localSheetId="5">#REF!</definedName>
    <definedName name="_Q050" localSheetId="0">#REF!</definedName>
    <definedName name="_Q050">#REF!</definedName>
    <definedName name="_Q060" localSheetId="1">#REF!</definedName>
    <definedName name="_Q060" localSheetId="3">#REF!</definedName>
    <definedName name="_Q060" localSheetId="4">#REF!</definedName>
    <definedName name="_Q060" localSheetId="5">#REF!</definedName>
    <definedName name="_Q060" localSheetId="0">#REF!</definedName>
    <definedName name="_Q060">#REF!</definedName>
    <definedName name="_Q080" localSheetId="1">#REF!</definedName>
    <definedName name="_Q080" localSheetId="3">#REF!</definedName>
    <definedName name="_Q080" localSheetId="4">#REF!</definedName>
    <definedName name="_Q080" localSheetId="5">#REF!</definedName>
    <definedName name="_Q080" localSheetId="0">#REF!</definedName>
    <definedName name="_Q080">#REF!</definedName>
    <definedName name="_Q090" localSheetId="1">#REF!</definedName>
    <definedName name="_Q090" localSheetId="3">#REF!</definedName>
    <definedName name="_Q090" localSheetId="4">#REF!</definedName>
    <definedName name="_Q090" localSheetId="5">#REF!</definedName>
    <definedName name="_Q090" localSheetId="0">#REF!</definedName>
    <definedName name="_Q090">#REF!</definedName>
    <definedName name="_Q100" localSheetId="1">#REF!</definedName>
    <definedName name="_Q100" localSheetId="3">#REF!</definedName>
    <definedName name="_Q100" localSheetId="4">#REF!</definedName>
    <definedName name="_Q100" localSheetId="5">#REF!</definedName>
    <definedName name="_Q100" localSheetId="0">#REF!</definedName>
    <definedName name="_Q100">#REF!</definedName>
    <definedName name="aaa">#REF!</definedName>
    <definedName name="_xlnm.Print_Area" localSheetId="1">'119(1)'!$B$2:$Q$74</definedName>
    <definedName name="_xlnm.Print_Area" localSheetId="2">'119(2)'!$B$2:$O$34</definedName>
    <definedName name="_xlnm.Print_Area" localSheetId="3">'120(1)'!$B$2:$P$33</definedName>
    <definedName name="_xlnm.Print_Area" localSheetId="4">'120(2)'!$B$2:$P$33</definedName>
    <definedName name="_xlnm.Print_Area" localSheetId="5">'120(3)'!$B$2:$G$101</definedName>
    <definedName name="_xlnm.Print_Area" localSheetId="6">'120(4)'!$B$3:$G$87</definedName>
    <definedName name="_xlnm.Print_Area" localSheetId="7">'121'!$B$2:$M$47</definedName>
    <definedName name="_xlnm.Print_Area" localSheetId="8">'122'!$B$2:$L$11</definedName>
    <definedName name="q_050" localSheetId="1">#REF!</definedName>
    <definedName name="q_050" localSheetId="3">#REF!</definedName>
    <definedName name="q_050" localSheetId="4">#REF!</definedName>
    <definedName name="q_050" localSheetId="5">#REF!</definedName>
    <definedName name="q_050" localSheetId="0">#REF!</definedName>
    <definedName name="q_050">#REF!</definedName>
    <definedName name="q_060" localSheetId="1">#REF!</definedName>
    <definedName name="q_060" localSheetId="3">#REF!</definedName>
    <definedName name="q_060" localSheetId="4">#REF!</definedName>
    <definedName name="q_060" localSheetId="5">#REF!</definedName>
    <definedName name="q_060" localSheetId="0">#REF!</definedName>
    <definedName name="q_060">#REF!</definedName>
    <definedName name="q_070" localSheetId="1">#REF!</definedName>
    <definedName name="q_070" localSheetId="3">#REF!</definedName>
    <definedName name="q_070" localSheetId="4">#REF!</definedName>
    <definedName name="q_070" localSheetId="5">#REF!</definedName>
    <definedName name="q_070" localSheetId="0">#REF!</definedName>
    <definedName name="q_070">#REF!</definedName>
    <definedName name="q_080" localSheetId="1">#REF!</definedName>
    <definedName name="q_080" localSheetId="3">#REF!</definedName>
    <definedName name="q_080" localSheetId="4">#REF!</definedName>
    <definedName name="q_080" localSheetId="5">#REF!</definedName>
    <definedName name="q_080" localSheetId="0">#REF!</definedName>
    <definedName name="q_080">#REF!</definedName>
    <definedName name="q_090" localSheetId="1">#REF!</definedName>
    <definedName name="q_090" localSheetId="3">#REF!</definedName>
    <definedName name="q_090" localSheetId="4">#REF!</definedName>
    <definedName name="q_090" localSheetId="5">#REF!</definedName>
    <definedName name="q_090" localSheetId="0">#REF!</definedName>
    <definedName name="q_090">#REF!</definedName>
    <definedName name="q_100" localSheetId="1">#REF!</definedName>
    <definedName name="q_100" localSheetId="3">#REF!</definedName>
    <definedName name="q_100" localSheetId="4">#REF!</definedName>
    <definedName name="q_100" localSheetId="5">#REF!</definedName>
    <definedName name="q_100" localSheetId="0">#REF!</definedName>
    <definedName name="q_100">#REF!</definedName>
  </definedNames>
  <calcPr calcId="152511"/>
</workbook>
</file>

<file path=xl/calcChain.xml><?xml version="1.0" encoding="utf-8"?>
<calcChain xmlns="http://schemas.openxmlformats.org/spreadsheetml/2006/main">
  <c r="D87" i="8" l="1"/>
  <c r="D72" i="8"/>
  <c r="G70" i="8"/>
  <c r="D69" i="8"/>
  <c r="D66" i="8"/>
  <c r="G65" i="8"/>
  <c r="G62" i="8"/>
  <c r="G55" i="8"/>
  <c r="G52" i="8"/>
  <c r="D52" i="8"/>
  <c r="G50" i="8"/>
  <c r="D46" i="8"/>
  <c r="G42" i="8"/>
  <c r="D41" i="8"/>
  <c r="G31" i="8"/>
  <c r="G27" i="8"/>
  <c r="G25" i="8"/>
  <c r="D25" i="8"/>
  <c r="G22" i="8"/>
  <c r="D14" i="8"/>
  <c r="G71" i="8" s="1"/>
  <c r="G12" i="8"/>
  <c r="G96" i="17"/>
  <c r="D96" i="17"/>
  <c r="G87" i="17"/>
  <c r="D87" i="17"/>
  <c r="G76" i="17"/>
  <c r="D73" i="17"/>
  <c r="G70" i="17"/>
  <c r="D69" i="17"/>
  <c r="D65" i="17"/>
  <c r="D62" i="17"/>
  <c r="G59" i="17"/>
  <c r="G45" i="17"/>
  <c r="D43" i="17"/>
  <c r="D41" i="17"/>
  <c r="D27" i="17"/>
  <c r="G21" i="17"/>
  <c r="G14" i="17"/>
  <c r="D12" i="17"/>
  <c r="G97" i="17" s="1"/>
  <c r="G11" i="17"/>
  <c r="P28" i="20"/>
  <c r="N28" i="20"/>
  <c r="M28" i="20"/>
  <c r="L28" i="20"/>
  <c r="K28" i="20"/>
  <c r="J28" i="20"/>
  <c r="I28" i="20"/>
  <c r="G28" i="20"/>
  <c r="F28" i="20"/>
  <c r="E28" i="20"/>
  <c r="D28" i="20"/>
  <c r="C28" i="20"/>
  <c r="O27" i="20"/>
  <c r="O26" i="20"/>
  <c r="O25" i="20"/>
  <c r="O22" i="20"/>
  <c r="O21" i="20"/>
  <c r="O20" i="20"/>
  <c r="O19" i="20"/>
  <c r="O18" i="20"/>
  <c r="O17" i="20"/>
  <c r="O16" i="20"/>
  <c r="O15" i="20"/>
  <c r="O14" i="20"/>
  <c r="O13" i="20"/>
  <c r="O12" i="20"/>
  <c r="O11" i="20"/>
  <c r="O10" i="20"/>
  <c r="O9" i="20"/>
  <c r="O8" i="20"/>
  <c r="O7" i="20"/>
  <c r="O28" i="20" s="1"/>
  <c r="N28" i="19"/>
  <c r="M28" i="19"/>
  <c r="L28" i="19"/>
  <c r="K28" i="19"/>
  <c r="J28" i="19"/>
  <c r="I28" i="19"/>
  <c r="G28" i="19"/>
  <c r="F28" i="19"/>
  <c r="E28" i="19"/>
  <c r="D28" i="19"/>
  <c r="C28" i="19"/>
  <c r="O27" i="19"/>
  <c r="O25" i="19"/>
  <c r="O24" i="19"/>
  <c r="O23" i="19"/>
  <c r="O22" i="19"/>
  <c r="O21" i="19"/>
  <c r="O20" i="19"/>
  <c r="O19" i="19"/>
  <c r="O18" i="19"/>
  <c r="O17" i="19"/>
  <c r="O16" i="19"/>
  <c r="O15" i="19"/>
  <c r="O14" i="19"/>
  <c r="O13" i="19"/>
  <c r="O12" i="19"/>
  <c r="O10" i="19"/>
  <c r="O9" i="19"/>
  <c r="O8" i="19"/>
  <c r="O7" i="19"/>
  <c r="O28" i="19" s="1"/>
</calcChain>
</file>

<file path=xl/sharedStrings.xml><?xml version="1.0" encoding="utf-8"?>
<sst xmlns="http://schemas.openxmlformats.org/spreadsheetml/2006/main" count="1120" uniqueCount="324">
  <si>
    <t>企業組合</t>
  </si>
  <si>
    <t>商工組合</t>
  </si>
  <si>
    <t>資料　県商工政策課</t>
    <rPh sb="4" eb="6">
      <t>ショウコウ</t>
    </rPh>
    <rPh sb="6" eb="8">
      <t>セイサク</t>
    </rPh>
    <phoneticPr fontId="3"/>
  </si>
  <si>
    <t>総　　　数</t>
  </si>
  <si>
    <t>有限会社</t>
  </si>
  <si>
    <t>合資会社</t>
  </si>
  <si>
    <t>資料　県税務課</t>
  </si>
  <si>
    <t>鉱物性生産品</t>
    <rPh sb="0" eb="2">
      <t>コウブツ</t>
    </rPh>
    <rPh sb="2" eb="3">
      <t>セイ</t>
    </rPh>
    <rPh sb="3" eb="6">
      <t>セイサンヒン</t>
    </rPh>
    <phoneticPr fontId="2"/>
  </si>
  <si>
    <t>その他</t>
    <rPh sb="2" eb="3">
      <t>タ</t>
    </rPh>
    <phoneticPr fontId="2"/>
  </si>
  <si>
    <t>香港</t>
    <rPh sb="0" eb="2">
      <t>ホンコン</t>
    </rPh>
    <phoneticPr fontId="2"/>
  </si>
  <si>
    <t>韓国</t>
    <rPh sb="0" eb="2">
      <t>カンコク</t>
    </rPh>
    <phoneticPr fontId="2"/>
  </si>
  <si>
    <t>中国</t>
    <rPh sb="0" eb="2">
      <t>チュウゴク</t>
    </rPh>
    <phoneticPr fontId="2"/>
  </si>
  <si>
    <t>他に分類されない小売業</t>
  </si>
  <si>
    <t>スポーツ用品・がん具・娯楽用品・楽器小売業</t>
  </si>
  <si>
    <t>書籍・文房具小売業</t>
  </si>
  <si>
    <t>燃料小売業</t>
  </si>
  <si>
    <t>農耕用品小売業</t>
  </si>
  <si>
    <t>医薬品・化粧品小売業</t>
  </si>
  <si>
    <t>家具・建具・畳小売業</t>
  </si>
  <si>
    <t>自転車小売業</t>
  </si>
  <si>
    <t>自動車小売業</t>
  </si>
  <si>
    <t>その他の飲食料品小売業</t>
  </si>
  <si>
    <t>菓子・パン小売業</t>
  </si>
  <si>
    <t>野菜・果実小売業</t>
  </si>
  <si>
    <t>鮮魚小売業</t>
  </si>
  <si>
    <t>食肉小売業</t>
  </si>
  <si>
    <t>酒小売業</t>
  </si>
  <si>
    <t>各種食料品小売業</t>
  </si>
  <si>
    <t>その他の織物・衣服・身の回り品小売業</t>
  </si>
  <si>
    <t>靴・履物小売業</t>
  </si>
  <si>
    <t>婦人・子供服小売業</t>
  </si>
  <si>
    <t>男子服小売業</t>
  </si>
  <si>
    <t>呉服・服地・寝具小売業</t>
  </si>
  <si>
    <t>その他の各種商品小売業（従業者が常時５０人未満のもの）</t>
  </si>
  <si>
    <t>百貨店，総合スーパー</t>
  </si>
  <si>
    <t>他に分類されない卸売業</t>
  </si>
  <si>
    <t>医薬品・化粧品等卸売業</t>
  </si>
  <si>
    <t>その他の機械器具卸売業</t>
  </si>
  <si>
    <t>電気機械器具卸売業</t>
  </si>
  <si>
    <t>自動車卸売業</t>
  </si>
  <si>
    <t>再生資源卸売業</t>
  </si>
  <si>
    <t>化学製品卸売業</t>
  </si>
  <si>
    <t>建築材料卸売業</t>
  </si>
  <si>
    <t>食料・飲料卸売業</t>
  </si>
  <si>
    <t>農畜産物・水産物卸売業</t>
  </si>
  <si>
    <t>繊維品卸売業（衣服，身の回り品を除く）</t>
  </si>
  <si>
    <t>その他の小売業</t>
  </si>
  <si>
    <t>飲食料品小売業</t>
  </si>
  <si>
    <t>織物・衣服・身の回り品小売業</t>
  </si>
  <si>
    <t>各種商品小売業</t>
  </si>
  <si>
    <t>欧州</t>
    <rPh sb="0" eb="2">
      <t>オウシュウ</t>
    </rPh>
    <phoneticPr fontId="2"/>
  </si>
  <si>
    <t>北米</t>
    <rPh sb="0" eb="2">
      <t>ホクベイ</t>
    </rPh>
    <phoneticPr fontId="2"/>
  </si>
  <si>
    <t>中南米</t>
    <rPh sb="0" eb="3">
      <t>チュウナンベイ</t>
    </rPh>
    <phoneticPr fontId="2"/>
  </si>
  <si>
    <t>（単位：万円）</t>
    <rPh sb="1" eb="3">
      <t>タンイ</t>
    </rPh>
    <rPh sb="4" eb="6">
      <t>マンエン</t>
    </rPh>
    <phoneticPr fontId="2"/>
  </si>
  <si>
    <t>動物・動物性生産品</t>
    <rPh sb="0" eb="2">
      <t>ドウブツ</t>
    </rPh>
    <phoneticPr fontId="2"/>
  </si>
  <si>
    <t>植物・植物性生産品</t>
    <rPh sb="0" eb="2">
      <t>ショクブツ</t>
    </rPh>
    <phoneticPr fontId="2"/>
  </si>
  <si>
    <t>無機化学品・有機化学品・医療用品・肥料</t>
    <rPh sb="0" eb="2">
      <t>ムキ</t>
    </rPh>
    <rPh sb="2" eb="5">
      <t>カガクヒン</t>
    </rPh>
    <rPh sb="6" eb="8">
      <t>ユウキ</t>
    </rPh>
    <rPh sb="8" eb="11">
      <t>カガクヒン</t>
    </rPh>
    <rPh sb="12" eb="14">
      <t>イリョウ</t>
    </rPh>
    <rPh sb="14" eb="16">
      <t>ヨウヒン</t>
    </rPh>
    <rPh sb="17" eb="19">
      <t>ヒリョウ</t>
    </rPh>
    <phoneticPr fontId="2"/>
  </si>
  <si>
    <t>その他の化学品</t>
    <rPh sb="2" eb="3">
      <t>タ</t>
    </rPh>
    <rPh sb="4" eb="7">
      <t>カガクヒン</t>
    </rPh>
    <phoneticPr fontId="2"/>
  </si>
  <si>
    <t>繊維・衣服・繊維製品</t>
    <rPh sb="0" eb="2">
      <t>センイ</t>
    </rPh>
    <rPh sb="3" eb="5">
      <t>イフク</t>
    </rPh>
    <rPh sb="6" eb="8">
      <t>センイ</t>
    </rPh>
    <phoneticPr fontId="2"/>
  </si>
  <si>
    <t>土石製品・陶磁器製品・ガラス・同製品</t>
    <rPh sb="0" eb="2">
      <t>ドセキ</t>
    </rPh>
    <rPh sb="2" eb="4">
      <t>セイヒン</t>
    </rPh>
    <rPh sb="5" eb="8">
      <t>トウジキ</t>
    </rPh>
    <rPh sb="8" eb="10">
      <t>セイヒン</t>
    </rPh>
    <rPh sb="15" eb="18">
      <t>ドウセイヒン</t>
    </rPh>
    <phoneticPr fontId="2"/>
  </si>
  <si>
    <t>鉄鋼・鉄鋼製品・非鉄金属・同製品</t>
    <rPh sb="0" eb="2">
      <t>テッコウ</t>
    </rPh>
    <rPh sb="3" eb="5">
      <t>テッコウ</t>
    </rPh>
    <rPh sb="5" eb="7">
      <t>セイヒン</t>
    </rPh>
    <rPh sb="8" eb="10">
      <t>ヒテツ</t>
    </rPh>
    <rPh sb="10" eb="12">
      <t>キンゾク</t>
    </rPh>
    <rPh sb="13" eb="16">
      <t>ドウセイヒン</t>
    </rPh>
    <phoneticPr fontId="2"/>
  </si>
  <si>
    <t>一般機器・同部分品</t>
    <rPh sb="0" eb="2">
      <t>イッパン</t>
    </rPh>
    <rPh sb="2" eb="4">
      <t>キキ</t>
    </rPh>
    <rPh sb="5" eb="6">
      <t>ドウ</t>
    </rPh>
    <rPh sb="6" eb="8">
      <t>ブブン</t>
    </rPh>
    <rPh sb="8" eb="9">
      <t>ヒン</t>
    </rPh>
    <phoneticPr fontId="2"/>
  </si>
  <si>
    <t>電気・電子機器・同部分品</t>
    <rPh sb="0" eb="2">
      <t>デンキ</t>
    </rPh>
    <rPh sb="3" eb="5">
      <t>デンシ</t>
    </rPh>
    <rPh sb="5" eb="7">
      <t>キキ</t>
    </rPh>
    <rPh sb="8" eb="9">
      <t>ドウ</t>
    </rPh>
    <rPh sb="9" eb="12">
      <t>ブブンヒン</t>
    </rPh>
    <phoneticPr fontId="2"/>
  </si>
  <si>
    <t>鉱物性燃料</t>
    <rPh sb="0" eb="3">
      <t>コウブツセイ</t>
    </rPh>
    <rPh sb="3" eb="5">
      <t>ネンリョウ</t>
    </rPh>
    <phoneticPr fontId="2"/>
  </si>
  <si>
    <t>アジア合計</t>
    <rPh sb="3" eb="4">
      <t>ゴウ</t>
    </rPh>
    <rPh sb="4" eb="5">
      <t>ケイ</t>
    </rPh>
    <phoneticPr fontId="2"/>
  </si>
  <si>
    <t>その他の
アジア</t>
    <rPh sb="2" eb="3">
      <t>タ</t>
    </rPh>
    <phoneticPr fontId="2"/>
  </si>
  <si>
    <t>中近東・
アフリカ</t>
    <rPh sb="0" eb="3">
      <t>チュウキントウ</t>
    </rPh>
    <phoneticPr fontId="2"/>
  </si>
  <si>
    <t>その他
無回答</t>
    <rPh sb="2" eb="3">
      <t>タ</t>
    </rPh>
    <rPh sb="4" eb="7">
      <t>ムカイトウ</t>
    </rPh>
    <phoneticPr fontId="2"/>
  </si>
  <si>
    <t>仕向地</t>
    <rPh sb="0" eb="3">
      <t>シムケチ</t>
    </rPh>
    <phoneticPr fontId="2"/>
  </si>
  <si>
    <t>品目</t>
    <rPh sb="0" eb="2">
      <t>ヒンモク</t>
    </rPh>
    <phoneticPr fontId="2"/>
  </si>
  <si>
    <t>合　　　　　　　計</t>
    <rPh sb="0" eb="1">
      <t>ゴウ</t>
    </rPh>
    <rPh sb="8" eb="9">
      <t>ケイ</t>
    </rPh>
    <phoneticPr fontId="2"/>
  </si>
  <si>
    <t>合　　　計</t>
    <rPh sb="0" eb="1">
      <t>ゴウ</t>
    </rPh>
    <rPh sb="4" eb="5">
      <t>ケイ</t>
    </rPh>
    <phoneticPr fontId="2"/>
  </si>
  <si>
    <t>品　　　　目</t>
    <rPh sb="0" eb="1">
      <t>シナ</t>
    </rPh>
    <rPh sb="5" eb="6">
      <t>メ</t>
    </rPh>
    <phoneticPr fontId="2"/>
  </si>
  <si>
    <t>国　　名</t>
    <rPh sb="0" eb="1">
      <t>クニ</t>
    </rPh>
    <rPh sb="3" eb="4">
      <t>メイ</t>
    </rPh>
    <phoneticPr fontId="2"/>
  </si>
  <si>
    <t>金　額</t>
    <rPh sb="0" eb="1">
      <t>キン</t>
    </rPh>
    <rPh sb="2" eb="3">
      <t>ガク</t>
    </rPh>
    <phoneticPr fontId="2"/>
  </si>
  <si>
    <t>事　　　　業　　　　所　　　　数</t>
    <rPh sb="0" eb="1">
      <t>コト</t>
    </rPh>
    <rPh sb="5" eb="6">
      <t>ギョウ</t>
    </rPh>
    <rPh sb="10" eb="11">
      <t>ショ</t>
    </rPh>
    <rPh sb="15" eb="16">
      <t>スウ</t>
    </rPh>
    <phoneticPr fontId="2"/>
  </si>
  <si>
    <t>従　　　　　業</t>
    <rPh sb="0" eb="1">
      <t>ジュウ</t>
    </rPh>
    <rPh sb="6" eb="7">
      <t>ギョウ</t>
    </rPh>
    <phoneticPr fontId="2"/>
  </si>
  <si>
    <t>者　　　　　数</t>
    <rPh sb="0" eb="1">
      <t>シャ</t>
    </rPh>
    <rPh sb="6" eb="7">
      <t>スウ</t>
    </rPh>
    <phoneticPr fontId="2"/>
  </si>
  <si>
    <t>年　　間　　商　　品　　販　　売　　額</t>
    <rPh sb="0" eb="1">
      <t>トシ</t>
    </rPh>
    <rPh sb="3" eb="4">
      <t>カン</t>
    </rPh>
    <rPh sb="6" eb="7">
      <t>ショウ</t>
    </rPh>
    <rPh sb="9" eb="10">
      <t>シナ</t>
    </rPh>
    <rPh sb="12" eb="13">
      <t>ハン</t>
    </rPh>
    <rPh sb="15" eb="16">
      <t>バイ</t>
    </rPh>
    <rPh sb="18" eb="19">
      <t>ガク</t>
    </rPh>
    <phoneticPr fontId="2"/>
  </si>
  <si>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</si>
  <si>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</si>
  <si>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</si>
  <si>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</si>
  <si>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</si>
  <si>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阿波市</t>
    <rPh sb="0" eb="3">
      <t>アワシ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</si>
  <si>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</si>
  <si>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</si>
  <si>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</si>
  <si>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</si>
  <si>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</si>
  <si>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</si>
  <si>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</si>
  <si>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</si>
  <si>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</si>
  <si>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</si>
  <si>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</si>
  <si>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</si>
  <si>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</si>
  <si>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</si>
  <si>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</si>
  <si>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</si>
  <si>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</si>
  <si>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卸        売        業        計</t>
  </si>
  <si>
    <t>-</t>
  </si>
  <si>
    <t>各種商品卸売業</t>
  </si>
  <si>
    <t>繊維・衣服等卸売業</t>
  </si>
  <si>
    <t>飲食料品卸売業</t>
  </si>
  <si>
    <t>建築材料，鉱物・金属材料等卸売業</t>
  </si>
  <si>
    <t>機械器具卸売業</t>
  </si>
  <si>
    <t>その他の卸売業</t>
  </si>
  <si>
    <t>小        売        業        計</t>
  </si>
  <si>
    <t>年間商品
販 売 額</t>
    <rPh sb="0" eb="1">
      <t>トシ</t>
    </rPh>
    <rPh sb="1" eb="2">
      <t>カン</t>
    </rPh>
    <rPh sb="2" eb="3">
      <t>ショウ</t>
    </rPh>
    <rPh sb="3" eb="4">
      <t>シナ</t>
    </rPh>
    <rPh sb="5" eb="6">
      <t>ハン</t>
    </rPh>
    <rPh sb="7" eb="8">
      <t>バイ</t>
    </rPh>
    <rPh sb="9" eb="10">
      <t>ガク</t>
    </rPh>
    <phoneticPr fontId="2"/>
  </si>
  <si>
    <t>小売業売場面積</t>
    <rPh sb="0" eb="3">
      <t>コウリギョウ</t>
    </rPh>
    <rPh sb="3" eb="4">
      <t>ウ</t>
    </rPh>
    <rPh sb="4" eb="5">
      <t>バ</t>
    </rPh>
    <rPh sb="5" eb="7">
      <t>メンセキ</t>
    </rPh>
    <phoneticPr fontId="2"/>
  </si>
  <si>
    <t>従　　　　業</t>
    <rPh sb="0" eb="1">
      <t>ジュウ</t>
    </rPh>
    <rPh sb="5" eb="6">
      <t>ギョウ</t>
    </rPh>
    <phoneticPr fontId="2"/>
  </si>
  <si>
    <t>者　　　　　規　　　　　模　　　　　別</t>
    <rPh sb="0" eb="1">
      <t>シャ</t>
    </rPh>
    <rPh sb="6" eb="7">
      <t>キ</t>
    </rPh>
    <rPh sb="12" eb="13">
      <t>ボ</t>
    </rPh>
    <rPh sb="18" eb="19">
      <t>ベツ</t>
    </rPh>
    <phoneticPr fontId="2"/>
  </si>
  <si>
    <t>2人以下</t>
    <rPh sb="1" eb="2">
      <t>ヒト</t>
    </rPh>
    <rPh sb="2" eb="4">
      <t>イカ</t>
    </rPh>
    <phoneticPr fontId="2"/>
  </si>
  <si>
    <t>3～4人</t>
    <rPh sb="3" eb="4">
      <t>ヒト</t>
    </rPh>
    <phoneticPr fontId="2"/>
  </si>
  <si>
    <t>5～9人</t>
    <rPh sb="3" eb="4">
      <t>ヒト</t>
    </rPh>
    <phoneticPr fontId="2"/>
  </si>
  <si>
    <t>10～19人</t>
    <rPh sb="5" eb="6">
      <t>ヒト</t>
    </rPh>
    <phoneticPr fontId="2"/>
  </si>
  <si>
    <t>20～29人</t>
    <rPh sb="5" eb="6">
      <t>ヒト</t>
    </rPh>
    <phoneticPr fontId="2"/>
  </si>
  <si>
    <t>30～49人</t>
    <rPh sb="5" eb="6">
      <t>ヒト</t>
    </rPh>
    <phoneticPr fontId="2"/>
  </si>
  <si>
    <t>50～99人</t>
    <rPh sb="5" eb="6">
      <t>ヒト</t>
    </rPh>
    <phoneticPr fontId="2"/>
  </si>
  <si>
    <t>100人以上</t>
    <rPh sb="3" eb="4">
      <t>ヒト</t>
    </rPh>
    <rPh sb="4" eb="6">
      <t>イジョウ</t>
    </rPh>
    <phoneticPr fontId="2"/>
  </si>
  <si>
    <t>商工会議所</t>
    <rPh sb="0" eb="5">
      <t>ショウコウカイギショ</t>
    </rPh>
    <phoneticPr fontId="2"/>
  </si>
  <si>
    <t>商工会</t>
    <rPh sb="0" eb="3">
      <t>ショウコウカイ</t>
    </rPh>
    <phoneticPr fontId="2"/>
  </si>
  <si>
    <t>合名会社</t>
    <rPh sb="0" eb="2">
      <t>ゴウメイ</t>
    </rPh>
    <rPh sb="2" eb="4">
      <t>ガイシャ</t>
    </rPh>
    <phoneticPr fontId="2"/>
  </si>
  <si>
    <t>企業組合</t>
    <rPh sb="0" eb="2">
      <t>キギョウ</t>
    </rPh>
    <rPh sb="2" eb="4">
      <t>クミアイ</t>
    </rPh>
    <phoneticPr fontId="2"/>
  </si>
  <si>
    <t>特別法人</t>
    <rPh sb="0" eb="2">
      <t>トクベツ</t>
    </rPh>
    <rPh sb="2" eb="4">
      <t>ホウジン</t>
    </rPh>
    <phoneticPr fontId="2"/>
  </si>
  <si>
    <t>信　　用
協同組合</t>
    <rPh sb="5" eb="7">
      <t>キョウドウ</t>
    </rPh>
    <rPh sb="7" eb="8">
      <t>クミ</t>
    </rPh>
    <rPh sb="8" eb="9">
      <t>ゴウ</t>
    </rPh>
    <phoneticPr fontId="2"/>
  </si>
  <si>
    <t>商 店 街
振興組合</t>
    <rPh sb="0" eb="1">
      <t>ショウ</t>
    </rPh>
    <rPh sb="2" eb="3">
      <t>テン</t>
    </rPh>
    <rPh sb="4" eb="5">
      <t>マチ</t>
    </rPh>
    <rPh sb="6" eb="8">
      <t>シンコウ</t>
    </rPh>
    <rPh sb="8" eb="10">
      <t>クミアイ</t>
    </rPh>
    <phoneticPr fontId="2"/>
  </si>
  <si>
    <t>株式会社</t>
    <rPh sb="0" eb="4">
      <t>カブシキガイシャ</t>
    </rPh>
    <phoneticPr fontId="2"/>
  </si>
  <si>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2"/>
  </si>
  <si>
    <t>(8)</t>
  </si>
  <si>
    <t>(2)</t>
  </si>
  <si>
    <t>(1)</t>
  </si>
  <si>
    <t>履物・身辺用品</t>
    <rPh sb="0" eb="1">
      <t>ハ</t>
    </rPh>
    <rPh sb="1" eb="2">
      <t>モノ</t>
    </rPh>
    <rPh sb="3" eb="5">
      <t>シンペン</t>
    </rPh>
    <rPh sb="5" eb="7">
      <t>ヨウヒン</t>
    </rPh>
    <phoneticPr fontId="2"/>
  </si>
  <si>
    <t>東アジア</t>
    <rPh sb="0" eb="1">
      <t>ヒガシ</t>
    </rPh>
    <phoneticPr fontId="2"/>
  </si>
  <si>
    <t>合     計</t>
    <rPh sb="0" eb="1">
      <t>ゴウ</t>
    </rPh>
    <rPh sb="6" eb="7">
      <t>ケイ</t>
    </rPh>
    <phoneticPr fontId="2"/>
  </si>
  <si>
    <t>植物・植物性生産品</t>
    <rPh sb="0" eb="2">
      <t>ショクブツ</t>
    </rPh>
    <rPh sb="3" eb="6">
      <t>ショクブツセイ</t>
    </rPh>
    <rPh sb="6" eb="9">
      <t>セイサンヒン</t>
    </rPh>
    <phoneticPr fontId="2"/>
  </si>
  <si>
    <t>油脂・調整食料品・飲料・アルコール　　　・食酢</t>
    <rPh sb="0" eb="2">
      <t>ユシ</t>
    </rPh>
    <rPh sb="3" eb="5">
      <t>チョウセイ</t>
    </rPh>
    <rPh sb="5" eb="8">
      <t>ショクリョウヒン</t>
    </rPh>
    <rPh sb="9" eb="11">
      <t>インリョウ</t>
    </rPh>
    <rPh sb="21" eb="22">
      <t>ショク</t>
    </rPh>
    <rPh sb="22" eb="23">
      <t>ス</t>
    </rPh>
    <phoneticPr fontId="3"/>
  </si>
  <si>
    <t>従業者数</t>
    <phoneticPr fontId="2"/>
  </si>
  <si>
    <t>市　町　村</t>
    <rPh sb="0" eb="1">
      <t>シ</t>
    </rPh>
    <rPh sb="2" eb="3">
      <t>マチ</t>
    </rPh>
    <rPh sb="4" eb="5">
      <t>ムラ</t>
    </rPh>
    <phoneticPr fontId="2"/>
  </si>
  <si>
    <t>卸　売　業</t>
    <rPh sb="0" eb="1">
      <t>オロシ</t>
    </rPh>
    <rPh sb="2" eb="3">
      <t>バイ</t>
    </rPh>
    <rPh sb="4" eb="5">
      <t>ギョウ</t>
    </rPh>
    <phoneticPr fontId="2"/>
  </si>
  <si>
    <t>小　売　業</t>
    <rPh sb="0" eb="1">
      <t>ショウ</t>
    </rPh>
    <rPh sb="2" eb="3">
      <t>バイ</t>
    </rPh>
    <rPh sb="4" eb="5">
      <t>ギョウ</t>
    </rPh>
    <phoneticPr fontId="2"/>
  </si>
  <si>
    <t>年  度</t>
    <rPh sb="0" eb="1">
      <t>トシ</t>
    </rPh>
    <rPh sb="3" eb="4">
      <t>ド</t>
    </rPh>
    <phoneticPr fontId="2"/>
  </si>
  <si>
    <t xml:space="preserve">注１　東アジアは中国, 香港, 台湾, 韓国。 </t>
    <rPh sb="0" eb="1">
      <t>チュウ</t>
    </rPh>
    <rPh sb="3" eb="4">
      <t>ヒガシ</t>
    </rPh>
    <rPh sb="8" eb="10">
      <t>チュウゴク</t>
    </rPh>
    <rPh sb="12" eb="14">
      <t>ホンコン</t>
    </rPh>
    <rPh sb="16" eb="18">
      <t>タイワン</t>
    </rPh>
    <rPh sb="20" eb="22">
      <t>カンコク</t>
    </rPh>
    <phoneticPr fontId="2"/>
  </si>
  <si>
    <t>　３　ロシアCISとは, ロシアとCIS加盟国をさす。</t>
    <rPh sb="20" eb="23">
      <t>カメイコク</t>
    </rPh>
    <phoneticPr fontId="2"/>
  </si>
  <si>
    <t>(5)</t>
  </si>
  <si>
    <t>木材・同製品</t>
    <rPh sb="0" eb="2">
      <t>モクザイ</t>
    </rPh>
    <rPh sb="3" eb="4">
      <t>ドウ</t>
    </rPh>
    <rPh sb="4" eb="6">
      <t>セイヒン</t>
    </rPh>
    <phoneticPr fontId="3"/>
  </si>
  <si>
    <t>家具・寝具・それらの部分品</t>
    <rPh sb="0" eb="2">
      <t>カグ</t>
    </rPh>
    <rPh sb="3" eb="5">
      <t>シング</t>
    </rPh>
    <rPh sb="10" eb="13">
      <t>ブブンヒン</t>
    </rPh>
    <phoneticPr fontId="2"/>
  </si>
  <si>
    <t>中・東欧・
ロシアCIS</t>
    <rPh sb="0" eb="1">
      <t>ナカ</t>
    </rPh>
    <rPh sb="2" eb="4">
      <t>トウオウ</t>
    </rPh>
    <phoneticPr fontId="2"/>
  </si>
  <si>
    <t>プラスチック・ゴム・皮革・それらの製品</t>
    <rPh sb="10" eb="12">
      <t>ヒカク</t>
    </rPh>
    <phoneticPr fontId="2"/>
  </si>
  <si>
    <t>総　　　計</t>
    <rPh sb="0" eb="1">
      <t>ソウ</t>
    </rPh>
    <rPh sb="4" eb="5">
      <t>ケイ</t>
    </rPh>
    <phoneticPr fontId="2"/>
  </si>
  <si>
    <t>（単位：所，人，百万円）</t>
    <rPh sb="1" eb="3">
      <t>タンイ</t>
    </rPh>
    <rPh sb="4" eb="5">
      <t>ショ</t>
    </rPh>
    <rPh sb="6" eb="7">
      <t>ヒト</t>
    </rPh>
    <rPh sb="8" eb="9">
      <t>ヒャク</t>
    </rPh>
    <rPh sb="9" eb="10">
      <t>マン</t>
    </rPh>
    <rPh sb="10" eb="11">
      <t>エン</t>
    </rPh>
    <phoneticPr fontId="2"/>
  </si>
  <si>
    <t>身の回り品卸売業</t>
  </si>
  <si>
    <t>石油・鉱物卸売業</t>
  </si>
  <si>
    <t>鉄鋼製品卸売業</t>
  </si>
  <si>
    <t>非鉄金属卸売業</t>
  </si>
  <si>
    <t>産業機械器具卸売業</t>
  </si>
  <si>
    <t>家具・建具・じゅう器等卸売業</t>
  </si>
  <si>
    <t>紙・紙製品卸売業</t>
  </si>
  <si>
    <t>機械器具小売業（自動車，自転車を除く）</t>
  </si>
  <si>
    <t>じゅう器小売業</t>
  </si>
  <si>
    <t>写真機・時計・眼鏡小売業</t>
  </si>
  <si>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</si>
  <si>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</si>
  <si>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</si>
  <si>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台湾</t>
    <rPh sb="0" eb="2">
      <t>タイワン</t>
    </rPh>
    <phoneticPr fontId="2"/>
  </si>
  <si>
    <t>英国</t>
    <rPh sb="0" eb="2">
      <t>エイコク</t>
    </rPh>
    <phoneticPr fontId="2"/>
  </si>
  <si>
    <t>米国</t>
    <rPh sb="0" eb="2">
      <t>ベイコク</t>
    </rPh>
    <phoneticPr fontId="2"/>
  </si>
  <si>
    <t>中近東</t>
    <rPh sb="0" eb="3">
      <t>チュウキントウ</t>
    </rPh>
    <phoneticPr fontId="2"/>
  </si>
  <si>
    <t>全世界</t>
    <rPh sb="0" eb="3">
      <t>ゼンセカイ</t>
    </rPh>
    <phoneticPr fontId="2"/>
  </si>
  <si>
    <t>地域不明</t>
    <rPh sb="0" eb="2">
      <t>チイキ</t>
    </rPh>
    <rPh sb="2" eb="4">
      <t>フメイ</t>
    </rPh>
    <phoneticPr fontId="2"/>
  </si>
  <si>
    <t>無回答</t>
    <rPh sb="0" eb="3">
      <t>ムカイトウ</t>
    </rPh>
    <phoneticPr fontId="2"/>
  </si>
  <si>
    <t>その他のオセアニア</t>
    <rPh sb="2" eb="3">
      <t>タ</t>
    </rPh>
    <phoneticPr fontId="2"/>
  </si>
  <si>
    <t>輸送用機器・同部分品</t>
    <rPh sb="0" eb="3">
      <t>ユソウヨウ</t>
    </rPh>
    <rPh sb="3" eb="5">
      <t>キキ</t>
    </rPh>
    <rPh sb="6" eb="7">
      <t>ドウ</t>
    </rPh>
    <rPh sb="7" eb="10">
      <t>ブブンヒン</t>
    </rPh>
    <phoneticPr fontId="2"/>
  </si>
  <si>
    <t>光学機器・測定機器・精密機器・医療機器・それらの部分品</t>
    <rPh sb="0" eb="2">
      <t>コウガク</t>
    </rPh>
    <rPh sb="2" eb="4">
      <t>キキ</t>
    </rPh>
    <rPh sb="5" eb="7">
      <t>ソクテイ</t>
    </rPh>
    <rPh sb="7" eb="9">
      <t>キキ</t>
    </rPh>
    <rPh sb="10" eb="12">
      <t>セイミツ</t>
    </rPh>
    <rPh sb="12" eb="14">
      <t>キキ</t>
    </rPh>
    <rPh sb="15" eb="17">
      <t>イリョウ</t>
    </rPh>
    <rPh sb="17" eb="19">
      <t>キキ</t>
    </rPh>
    <rPh sb="24" eb="27">
      <t>ブブンヒン</t>
    </rPh>
    <phoneticPr fontId="2"/>
  </si>
  <si>
    <t>真珠・貴石・半貴石・貴金属・身辺細化・玩具・運動用具・雑品・美術品・収集品</t>
    <rPh sb="0" eb="2">
      <t>シンジュ</t>
    </rPh>
    <rPh sb="3" eb="5">
      <t>キセキ</t>
    </rPh>
    <rPh sb="6" eb="9">
      <t>ハンキセキ</t>
    </rPh>
    <rPh sb="10" eb="13">
      <t>キキンゾク</t>
    </rPh>
    <rPh sb="14" eb="16">
      <t>シンペン</t>
    </rPh>
    <rPh sb="16" eb="17">
      <t>ホソ</t>
    </rPh>
    <rPh sb="17" eb="18">
      <t>カ</t>
    </rPh>
    <rPh sb="19" eb="21">
      <t>ガング</t>
    </rPh>
    <rPh sb="22" eb="24">
      <t>ウンドウ</t>
    </rPh>
    <rPh sb="24" eb="26">
      <t>ヨウグ</t>
    </rPh>
    <rPh sb="27" eb="29">
      <t>ザッピン</t>
    </rPh>
    <rPh sb="30" eb="32">
      <t>ビジュツ</t>
    </rPh>
    <rPh sb="32" eb="33">
      <t>ヒン</t>
    </rPh>
    <rPh sb="34" eb="36">
      <t>シュウシュウ</t>
    </rPh>
    <rPh sb="36" eb="37">
      <t>ヒン</t>
    </rPh>
    <phoneticPr fontId="2"/>
  </si>
  <si>
    <t>注１　輸出実績があっても、具体的な金額が非公表のものは
　　"0"として計上している。</t>
    <rPh sb="0" eb="1">
      <t>チュウ</t>
    </rPh>
    <rPh sb="3" eb="5">
      <t>ユシュツ</t>
    </rPh>
    <rPh sb="5" eb="7">
      <t>ジッセキ</t>
    </rPh>
    <rPh sb="13" eb="16">
      <t>グタイテキ</t>
    </rPh>
    <rPh sb="17" eb="19">
      <t>キンガク</t>
    </rPh>
    <rPh sb="20" eb="23">
      <t>ヒコウヒョウ</t>
    </rPh>
    <rPh sb="36" eb="38">
      <t>ケイジョウ</t>
    </rPh>
    <phoneticPr fontId="2"/>
  </si>
  <si>
    <r>
      <t>(3)主要商品別・主要輸出先国・地域別の輸出概況</t>
    </r>
    <r>
      <rPr>
        <sz val="10.5"/>
        <color indexed="8"/>
        <rFont val="ＭＳ 明朝"/>
        <family val="1"/>
        <charset val="128"/>
      </rPr>
      <t>（平成25年）</t>
    </r>
    <rPh sb="3" eb="5">
      <t>シュヨウ</t>
    </rPh>
    <rPh sb="5" eb="7">
      <t>ショウヒン</t>
    </rPh>
    <rPh sb="7" eb="8">
      <t>ベツ</t>
    </rPh>
    <rPh sb="9" eb="11">
      <t>シュヨウ</t>
    </rPh>
    <rPh sb="11" eb="13">
      <t>ユシュツ</t>
    </rPh>
    <rPh sb="13" eb="14">
      <t>サキ</t>
    </rPh>
    <rPh sb="14" eb="15">
      <t>クニ</t>
    </rPh>
    <rPh sb="16" eb="19">
      <t>チイキベツ</t>
    </rPh>
    <rPh sb="20" eb="22">
      <t>ユシュツ</t>
    </rPh>
    <rPh sb="22" eb="24">
      <t>ガイキョウ</t>
    </rPh>
    <rPh sb="25" eb="27">
      <t>ヘイセイ</t>
    </rPh>
    <rPh sb="29" eb="30">
      <t>ネン</t>
    </rPh>
    <phoneticPr fontId="2"/>
  </si>
  <si>
    <t>履物・身辺用品</t>
    <rPh sb="0" eb="2">
      <t>ハキモノ</t>
    </rPh>
    <rPh sb="3" eb="5">
      <t>シンペン</t>
    </rPh>
    <rPh sb="5" eb="7">
      <t>ヨウヒン</t>
    </rPh>
    <phoneticPr fontId="2"/>
  </si>
  <si>
    <t>土石製品・陶磁器製品・</t>
    <rPh sb="0" eb="2">
      <t>ドセキ</t>
    </rPh>
    <rPh sb="2" eb="4">
      <t>セイヒン</t>
    </rPh>
    <rPh sb="5" eb="8">
      <t>トウジキ</t>
    </rPh>
    <rPh sb="8" eb="10">
      <t>セイヒン</t>
    </rPh>
    <phoneticPr fontId="25"/>
  </si>
  <si>
    <t>地域不明</t>
    <rPh sb="0" eb="2">
      <t>チイキ</t>
    </rPh>
    <rPh sb="2" eb="4">
      <t>フメイ</t>
    </rPh>
    <phoneticPr fontId="25"/>
  </si>
  <si>
    <t>英国</t>
    <rPh sb="0" eb="2">
      <t>エイコク</t>
    </rPh>
    <phoneticPr fontId="25"/>
  </si>
  <si>
    <t>一般機器・同部分品</t>
    <rPh sb="0" eb="2">
      <t>イッパン</t>
    </rPh>
    <rPh sb="2" eb="4">
      <t>キキ</t>
    </rPh>
    <rPh sb="5" eb="6">
      <t>ドウ</t>
    </rPh>
    <rPh sb="6" eb="9">
      <t>ブブンヒン</t>
    </rPh>
    <phoneticPr fontId="2"/>
  </si>
  <si>
    <t>油脂・調整食料品・飲料・　　　　　　　　　　　　アルコール・食酢</t>
    <rPh sb="0" eb="2">
      <t>ユシ</t>
    </rPh>
    <rPh sb="3" eb="5">
      <t>チョウセイ</t>
    </rPh>
    <rPh sb="5" eb="8">
      <t>ショクリョウヒン</t>
    </rPh>
    <rPh sb="9" eb="11">
      <t>インリョウ</t>
    </rPh>
    <rPh sb="30" eb="32">
      <t>ショクス</t>
    </rPh>
    <phoneticPr fontId="2"/>
  </si>
  <si>
    <t>鉱物性生産品</t>
    <rPh sb="0" eb="3">
      <t>コウブツセイ</t>
    </rPh>
    <rPh sb="3" eb="6">
      <t>セイサンヒン</t>
    </rPh>
    <phoneticPr fontId="2"/>
  </si>
  <si>
    <t>無機化学品・有機化学品・</t>
    <rPh sb="0" eb="2">
      <t>ムキ</t>
    </rPh>
    <rPh sb="2" eb="5">
      <t>カガクヒン</t>
    </rPh>
    <rPh sb="6" eb="8">
      <t>ユウキ</t>
    </rPh>
    <rPh sb="8" eb="11">
      <t>カガクヒン</t>
    </rPh>
    <phoneticPr fontId="2"/>
  </si>
  <si>
    <t>欧州</t>
    <rPh sb="0" eb="2">
      <t>オウシュウ</t>
    </rPh>
    <phoneticPr fontId="25"/>
  </si>
  <si>
    <t>輸送用機器・同部品</t>
    <rPh sb="0" eb="3">
      <t>ユソウヨウ</t>
    </rPh>
    <rPh sb="3" eb="5">
      <t>キキ</t>
    </rPh>
    <rPh sb="6" eb="7">
      <t>ドウ</t>
    </rPh>
    <rPh sb="7" eb="9">
      <t>ブヒン</t>
    </rPh>
    <phoneticPr fontId="2"/>
  </si>
  <si>
    <t>その他の化学品</t>
    <rPh sb="2" eb="3">
      <t>ホカ</t>
    </rPh>
    <rPh sb="4" eb="7">
      <t>カガクヒン</t>
    </rPh>
    <phoneticPr fontId="2"/>
  </si>
  <si>
    <t>プラスチック・ゴム・皮革・</t>
    <rPh sb="10" eb="12">
      <t>ヒカク</t>
    </rPh>
    <phoneticPr fontId="2"/>
  </si>
  <si>
    <t>それらの製品</t>
    <rPh sb="4" eb="6">
      <t>セイヒン</t>
    </rPh>
    <phoneticPr fontId="2"/>
  </si>
  <si>
    <t>木材・製品</t>
    <rPh sb="0" eb="2">
      <t>モクザイ</t>
    </rPh>
    <rPh sb="3" eb="5">
      <t>セイヒン</t>
    </rPh>
    <phoneticPr fontId="2"/>
  </si>
  <si>
    <t>光学機器・測定機器・精密機器・</t>
    <rPh sb="0" eb="2">
      <t>コウガク</t>
    </rPh>
    <rPh sb="2" eb="4">
      <t>キキ</t>
    </rPh>
    <rPh sb="5" eb="7">
      <t>ソクテイ</t>
    </rPh>
    <rPh sb="7" eb="9">
      <t>キキ</t>
    </rPh>
    <rPh sb="10" eb="12">
      <t>セイミツ</t>
    </rPh>
    <rPh sb="12" eb="14">
      <t>キキ</t>
    </rPh>
    <phoneticPr fontId="2"/>
  </si>
  <si>
    <t>医療機器・それらの部分品</t>
    <rPh sb="0" eb="2">
      <t>イリョウ</t>
    </rPh>
    <rPh sb="2" eb="4">
      <t>キキ</t>
    </rPh>
    <rPh sb="9" eb="12">
      <t>ブブンヒン</t>
    </rPh>
    <phoneticPr fontId="2"/>
  </si>
  <si>
    <t>パルプ・紙・紙製品</t>
    <rPh sb="4" eb="5">
      <t>カミ</t>
    </rPh>
    <rPh sb="6" eb="7">
      <t>カミ</t>
    </rPh>
    <rPh sb="7" eb="9">
      <t>セイヒン</t>
    </rPh>
    <phoneticPr fontId="2"/>
  </si>
  <si>
    <t>繊維・衣服・繊維製品</t>
    <rPh sb="0" eb="2">
      <t>センイ</t>
    </rPh>
    <rPh sb="3" eb="5">
      <t>イフク</t>
    </rPh>
    <rPh sb="6" eb="8">
      <t>センイ</t>
    </rPh>
    <rPh sb="8" eb="10">
      <t>セイヒン</t>
    </rPh>
    <phoneticPr fontId="2"/>
  </si>
  <si>
    <t>その他</t>
    <rPh sb="2" eb="3">
      <t>ホカ</t>
    </rPh>
    <phoneticPr fontId="2"/>
  </si>
  <si>
    <r>
      <t>(4)主要商品別・主要輸入先国・地域別の輸入概況</t>
    </r>
    <r>
      <rPr>
        <sz val="10.5"/>
        <color indexed="8"/>
        <rFont val="ＭＳ 明朝"/>
        <family val="1"/>
        <charset val="128"/>
      </rPr>
      <t>（平成25年）</t>
    </r>
    <rPh sb="3" eb="5">
      <t>シュヨウ</t>
    </rPh>
    <rPh sb="5" eb="7">
      <t>ショウヒン</t>
    </rPh>
    <rPh sb="7" eb="8">
      <t>ベツ</t>
    </rPh>
    <rPh sb="9" eb="11">
      <t>シュヨウ</t>
    </rPh>
    <rPh sb="11" eb="13">
      <t>ユニュウ</t>
    </rPh>
    <rPh sb="13" eb="14">
      <t>サキ</t>
    </rPh>
    <rPh sb="14" eb="15">
      <t>クニ</t>
    </rPh>
    <rPh sb="16" eb="19">
      <t>チイキベツ</t>
    </rPh>
    <rPh sb="20" eb="22">
      <t>ユニュウ</t>
    </rPh>
    <rPh sb="22" eb="24">
      <t>ガイキョウ</t>
    </rPh>
    <rPh sb="25" eb="27">
      <t>ヘイセイ</t>
    </rPh>
    <rPh sb="29" eb="30">
      <t>ネン</t>
    </rPh>
    <phoneticPr fontId="2"/>
  </si>
  <si>
    <t>香港</t>
    <rPh sb="0" eb="2">
      <t>ホンコン</t>
    </rPh>
    <phoneticPr fontId="25"/>
  </si>
  <si>
    <t>北米</t>
    <rPh sb="0" eb="2">
      <t>ホクベイ</t>
    </rPh>
    <phoneticPr fontId="25"/>
  </si>
  <si>
    <t>油脂・調整食料品・飲料・　　　　　アルコール・食酢</t>
    <rPh sb="0" eb="2">
      <t>ユシ</t>
    </rPh>
    <rPh sb="3" eb="5">
      <t>チョウセイ</t>
    </rPh>
    <rPh sb="5" eb="8">
      <t>ショクリョウヒン</t>
    </rPh>
    <rPh sb="9" eb="11">
      <t>インリョウ</t>
    </rPh>
    <rPh sb="23" eb="25">
      <t>ショクス</t>
    </rPh>
    <phoneticPr fontId="2"/>
  </si>
  <si>
    <t>輸送用機器・同部品</t>
    <rPh sb="0" eb="2">
      <t>ユソウ</t>
    </rPh>
    <rPh sb="2" eb="3">
      <t>ヨウ</t>
    </rPh>
    <rPh sb="3" eb="5">
      <t>キキ</t>
    </rPh>
    <rPh sb="6" eb="7">
      <t>ドウ</t>
    </rPh>
    <rPh sb="7" eb="9">
      <t>ブヒン</t>
    </rPh>
    <phoneticPr fontId="2"/>
  </si>
  <si>
    <t>無機化学品・有機化学品・医療用品・</t>
    <rPh sb="0" eb="2">
      <t>ムキ</t>
    </rPh>
    <rPh sb="2" eb="5">
      <t>カガクヒン</t>
    </rPh>
    <rPh sb="6" eb="8">
      <t>ユウキ</t>
    </rPh>
    <rPh sb="8" eb="11">
      <t>カガクヒン</t>
    </rPh>
    <rPh sb="12" eb="14">
      <t>イリョウ</t>
    </rPh>
    <rPh sb="14" eb="16">
      <t>ヨウヒン</t>
    </rPh>
    <phoneticPr fontId="2"/>
  </si>
  <si>
    <t>肥料</t>
    <rPh sb="0" eb="2">
      <t>ヒリョウ</t>
    </rPh>
    <phoneticPr fontId="2"/>
  </si>
  <si>
    <t>真珠･貴石･半貴石･貴金属･身辺細貨･</t>
    <rPh sb="0" eb="2">
      <t>シンジュ</t>
    </rPh>
    <rPh sb="3" eb="5">
      <t>キセキ</t>
    </rPh>
    <rPh sb="6" eb="9">
      <t>ハンキセキ</t>
    </rPh>
    <rPh sb="10" eb="13">
      <t>キキンゾク</t>
    </rPh>
    <rPh sb="14" eb="16">
      <t>シンペン</t>
    </rPh>
    <rPh sb="16" eb="17">
      <t>サイ</t>
    </rPh>
    <rPh sb="17" eb="18">
      <t>カ</t>
    </rPh>
    <phoneticPr fontId="2"/>
  </si>
  <si>
    <t>平　成　26　年　7　月</t>
    <rPh sb="0" eb="1">
      <t>ヒラ</t>
    </rPh>
    <rPh sb="2" eb="3">
      <t>シゲル</t>
    </rPh>
    <rPh sb="7" eb="8">
      <t>ネン</t>
    </rPh>
    <rPh sb="11" eb="12">
      <t>ガツ</t>
    </rPh>
    <phoneticPr fontId="2"/>
  </si>
  <si>
    <t>平成26年7月</t>
    <rPh sb="0" eb="2">
      <t>ヘイセイ</t>
    </rPh>
    <rPh sb="4" eb="5">
      <t>ネン</t>
    </rPh>
    <rPh sb="6" eb="7">
      <t>ガツ</t>
    </rPh>
    <phoneticPr fontId="2"/>
  </si>
  <si>
    <t>（単位：所，人，百万円，㎡）</t>
    <rPh sb="1" eb="3">
      <t>タンイ</t>
    </rPh>
    <rPh sb="4" eb="5">
      <t>ショ</t>
    </rPh>
    <rPh sb="6" eb="7">
      <t>ヒト</t>
    </rPh>
    <rPh sb="8" eb="9">
      <t>ヒャク</t>
    </rPh>
    <rPh sb="9" eb="11">
      <t>マンエン</t>
    </rPh>
    <phoneticPr fontId="2"/>
  </si>
  <si>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2"/>
  </si>
  <si>
    <t>資料  貿易・国際事業実態調査</t>
    <rPh sb="4" eb="6">
      <t>ボウエキ</t>
    </rPh>
    <rPh sb="7" eb="9">
      <t>コクサイ</t>
    </rPh>
    <rPh sb="9" eb="11">
      <t>ジギョウ</t>
    </rPh>
    <rPh sb="11" eb="13">
      <t>ジッタイ</t>
    </rPh>
    <rPh sb="13" eb="15">
      <t>チョウサ</t>
    </rPh>
    <phoneticPr fontId="2"/>
  </si>
  <si>
    <t>12　商業・貿易</t>
    <rPh sb="3" eb="5">
      <t>ショウギョウ</t>
    </rPh>
    <rPh sb="6" eb="8">
      <t>ボウエキ</t>
    </rPh>
    <phoneticPr fontId="2"/>
  </si>
  <si>
    <t>商　　業</t>
    <rPh sb="0" eb="1">
      <t>ショウ</t>
    </rPh>
    <rPh sb="3" eb="4">
      <t>ギョウ</t>
    </rPh>
    <phoneticPr fontId="2"/>
  </si>
  <si>
    <t>(1)</t>
    <phoneticPr fontId="2"/>
  </si>
  <si>
    <t>産業分類別事業所数・従業者数及び年間商品販売額</t>
    <rPh sb="0" eb="2">
      <t>サンギョウ</t>
    </rPh>
    <rPh sb="2" eb="4">
      <t>ブンルイ</t>
    </rPh>
    <rPh sb="4" eb="5">
      <t>ベツ</t>
    </rPh>
    <rPh sb="5" eb="8">
      <t>ジギョウショ</t>
    </rPh>
    <rPh sb="8" eb="9">
      <t>スウ</t>
    </rPh>
    <rPh sb="10" eb="13">
      <t>ジュウギョウシャ</t>
    </rPh>
    <rPh sb="13" eb="14">
      <t>スウ</t>
    </rPh>
    <rPh sb="14" eb="15">
      <t>オヨ</t>
    </rPh>
    <rPh sb="16" eb="18">
      <t>ネンカン</t>
    </rPh>
    <rPh sb="18" eb="20">
      <t>ショウヒン</t>
    </rPh>
    <phoneticPr fontId="2"/>
  </si>
  <si>
    <t>(2)</t>
    <phoneticPr fontId="2"/>
  </si>
  <si>
    <t>市町村別事業所数・従業者数及び年間商品販売額</t>
    <rPh sb="0" eb="3">
      <t>シチョウソン</t>
    </rPh>
    <rPh sb="3" eb="4">
      <t>ベツ</t>
    </rPh>
    <rPh sb="4" eb="7">
      <t>ジギョウショ</t>
    </rPh>
    <rPh sb="7" eb="8">
      <t>スウ</t>
    </rPh>
    <rPh sb="9" eb="12">
      <t>ジュウギョウシャ</t>
    </rPh>
    <rPh sb="12" eb="13">
      <t>スウ</t>
    </rPh>
    <rPh sb="13" eb="14">
      <t>オヨ</t>
    </rPh>
    <rPh sb="15" eb="17">
      <t>ネンカン</t>
    </rPh>
    <rPh sb="17" eb="19">
      <t>ショウヒン</t>
    </rPh>
    <phoneticPr fontId="2"/>
  </si>
  <si>
    <t>貿　　易</t>
    <rPh sb="0" eb="1">
      <t>ボウ</t>
    </rPh>
    <rPh sb="3" eb="4">
      <t>エキ</t>
    </rPh>
    <phoneticPr fontId="2"/>
  </si>
  <si>
    <t>商品別・主要地域（国）別の輸出概況</t>
    <rPh sb="0" eb="2">
      <t>ショウヒン</t>
    </rPh>
    <rPh sb="2" eb="3">
      <t>ベツ</t>
    </rPh>
    <rPh sb="4" eb="6">
      <t>シュヨウ</t>
    </rPh>
    <rPh sb="6" eb="8">
      <t>チイキ</t>
    </rPh>
    <rPh sb="9" eb="10">
      <t>クニ</t>
    </rPh>
    <rPh sb="11" eb="12">
      <t>ベツ</t>
    </rPh>
    <rPh sb="13" eb="15">
      <t>ユシュツ</t>
    </rPh>
    <rPh sb="15" eb="17">
      <t>ガイキョウ</t>
    </rPh>
    <phoneticPr fontId="2"/>
  </si>
  <si>
    <t>商品別・主要地域（国）別の輸入概況</t>
    <rPh sb="0" eb="2">
      <t>ショウヒン</t>
    </rPh>
    <rPh sb="2" eb="3">
      <t>ベツ</t>
    </rPh>
    <rPh sb="4" eb="6">
      <t>シュヨウ</t>
    </rPh>
    <rPh sb="6" eb="8">
      <t>チイキ</t>
    </rPh>
    <rPh sb="9" eb="10">
      <t>クニ</t>
    </rPh>
    <rPh sb="11" eb="12">
      <t>ベツ</t>
    </rPh>
    <rPh sb="13" eb="15">
      <t>ユニュウ</t>
    </rPh>
    <rPh sb="15" eb="17">
      <t>ガイキョウ</t>
    </rPh>
    <phoneticPr fontId="2"/>
  </si>
  <si>
    <t>(3)</t>
    <phoneticPr fontId="2"/>
  </si>
  <si>
    <t>主要商品別・主要輸出先国・地域別の輸出概況</t>
    <rPh sb="0" eb="2">
      <t>シュヨウ</t>
    </rPh>
    <rPh sb="2" eb="4">
      <t>ショウヒン</t>
    </rPh>
    <rPh sb="4" eb="5">
      <t>ベツ</t>
    </rPh>
    <rPh sb="6" eb="8">
      <t>シュヨウ</t>
    </rPh>
    <rPh sb="8" eb="10">
      <t>ユシュツ</t>
    </rPh>
    <rPh sb="10" eb="11">
      <t>サキ</t>
    </rPh>
    <rPh sb="11" eb="12">
      <t>コク</t>
    </rPh>
    <rPh sb="13" eb="15">
      <t>チイキ</t>
    </rPh>
    <rPh sb="15" eb="16">
      <t>ベツ</t>
    </rPh>
    <phoneticPr fontId="2"/>
  </si>
  <si>
    <t>(4)</t>
    <phoneticPr fontId="2"/>
  </si>
  <si>
    <t>主要商品別・主要輸入先国・地域別の輸入概況</t>
    <rPh sb="0" eb="2">
      <t>シュヨウ</t>
    </rPh>
    <rPh sb="2" eb="4">
      <t>ショウヒン</t>
    </rPh>
    <rPh sb="4" eb="5">
      <t>ベツ</t>
    </rPh>
    <rPh sb="6" eb="8">
      <t>シュヨウ</t>
    </rPh>
    <rPh sb="8" eb="10">
      <t>ユニュウ</t>
    </rPh>
    <rPh sb="10" eb="11">
      <t>サキ</t>
    </rPh>
    <rPh sb="11" eb="12">
      <t>コク</t>
    </rPh>
    <rPh sb="13" eb="15">
      <t>チイキ</t>
    </rPh>
    <rPh sb="15" eb="16">
      <t>ベツ</t>
    </rPh>
    <phoneticPr fontId="2"/>
  </si>
  <si>
    <t>中小企業等協同組合数</t>
    <rPh sb="0" eb="2">
      <t>チュウショウ</t>
    </rPh>
    <rPh sb="2" eb="4">
      <t>キギョウ</t>
    </rPh>
    <rPh sb="4" eb="5">
      <t>トウ</t>
    </rPh>
    <rPh sb="5" eb="7">
      <t>キョウドウ</t>
    </rPh>
    <rPh sb="7" eb="9">
      <t>クミアイ</t>
    </rPh>
    <rPh sb="9" eb="10">
      <t>スウ</t>
    </rPh>
    <phoneticPr fontId="2"/>
  </si>
  <si>
    <t>法人数</t>
    <rPh sb="0" eb="2">
      <t>ホウジン</t>
    </rPh>
    <rPh sb="2" eb="3">
      <t>スウ</t>
    </rPh>
    <phoneticPr fontId="2"/>
  </si>
  <si>
    <t>119　商　　　　　業　　　　</t>
    <rPh sb="4" eb="5">
      <t>ショウ</t>
    </rPh>
    <phoneticPr fontId="2"/>
  </si>
  <si>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2"/>
  </si>
  <si>
    <t>松茂町</t>
    <rPh sb="0" eb="3">
      <t>マツシゲチョウ</t>
    </rPh>
    <phoneticPr fontId="2"/>
  </si>
  <si>
    <r>
      <t>120　貿　　　　　易</t>
    </r>
    <r>
      <rPr>
        <b/>
        <sz val="12"/>
        <color indexed="8"/>
        <rFont val="ＭＳ 明朝"/>
        <family val="1"/>
        <charset val="128"/>
      </rPr>
      <t>（続き）　　</t>
    </r>
    <rPh sb="12" eb="13">
      <t>ツヅ</t>
    </rPh>
    <phoneticPr fontId="3"/>
  </si>
  <si>
    <t>　２　金額を公表していないものは"-"で表示する。</t>
    <rPh sb="3" eb="5">
      <t>キンガク</t>
    </rPh>
    <rPh sb="6" eb="8">
      <t>コウヒョウ</t>
    </rPh>
    <rPh sb="20" eb="22">
      <t>ヒョウジ</t>
    </rPh>
    <phoneticPr fontId="2"/>
  </si>
  <si>
    <t>資料  県国際課</t>
    <rPh sb="4" eb="5">
      <t>ケン</t>
    </rPh>
    <rPh sb="5" eb="8">
      <t>コクサイカ</t>
    </rPh>
    <phoneticPr fontId="2"/>
  </si>
  <si>
    <r>
      <t>(1)産業分類別事業所数・従業者数及び年間商品販売額</t>
    </r>
    <r>
      <rPr>
        <sz val="10"/>
        <color theme="1"/>
        <rFont val="ＭＳ 明朝"/>
        <family val="1"/>
        <charset val="128"/>
      </rPr>
      <t>（平成26・28年）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4" eb="35">
      <t>ネン</t>
    </rPh>
    <phoneticPr fontId="2"/>
  </si>
  <si>
    <t>事　　　　　　　　業</t>
    <phoneticPr fontId="2"/>
  </si>
  <si>
    <t>所　　　　　　　　数</t>
    <phoneticPr fontId="2"/>
  </si>
  <si>
    <t>産　　業　　分　　類</t>
    <phoneticPr fontId="2"/>
  </si>
  <si>
    <t>計</t>
    <phoneticPr fontId="2"/>
  </si>
  <si>
    <t>平　成　28　年　6　月</t>
    <rPh sb="0" eb="1">
      <t>ヒラ</t>
    </rPh>
    <rPh sb="2" eb="3">
      <t>シゲル</t>
    </rPh>
    <rPh sb="7" eb="8">
      <t>ネン</t>
    </rPh>
    <rPh sb="11" eb="12">
      <t>ガツ</t>
    </rPh>
    <phoneticPr fontId="2"/>
  </si>
  <si>
    <t>衣服卸売業</t>
    <phoneticPr fontId="2"/>
  </si>
  <si>
    <t>x</t>
  </si>
  <si>
    <t>機械器具小売業</t>
    <phoneticPr fontId="2"/>
  </si>
  <si>
    <t>無店舗小売業</t>
    <phoneticPr fontId="2"/>
  </si>
  <si>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2"/>
  </si>
  <si>
    <t>資料　総務省統計局「経済センサス－基礎調査」，総務省・経済産業省「経済センサス－活動調査」</t>
    <rPh sb="27" eb="29">
      <t>ケイザイ</t>
    </rPh>
    <rPh sb="29" eb="32">
      <t>サンギョウショウ</t>
    </rPh>
    <phoneticPr fontId="2"/>
  </si>
  <si>
    <r>
      <t>119　商　　　　　業</t>
    </r>
    <r>
      <rPr>
        <b/>
        <sz val="12"/>
        <color theme="1"/>
        <rFont val="ＭＳ 明朝"/>
        <family val="1"/>
        <charset val="128"/>
      </rPr>
      <t>（続き）</t>
    </r>
    <rPh sb="4" eb="5">
      <t>ショウ</t>
    </rPh>
    <rPh sb="10" eb="11">
      <t>ギョウ</t>
    </rPh>
    <rPh sb="12" eb="13">
      <t>ツヅ</t>
    </rPh>
    <phoneticPr fontId="2"/>
  </si>
  <si>
    <r>
      <t>(2)市町村別事業所数・従業者数及び年間商品販売額</t>
    </r>
    <r>
      <rPr>
        <sz val="11"/>
        <color theme="1"/>
        <rFont val="ＭＳ 明朝"/>
        <family val="1"/>
        <charset val="128"/>
      </rPr>
      <t>（平成26・28年）</t>
    </r>
    <rPh sb="3" eb="6">
      <t>シチョウソン</t>
    </rPh>
    <rPh sb="6" eb="7">
      <t>ベツ</t>
    </rPh>
    <rPh sb="7" eb="10">
      <t>ジギョウショ</t>
    </rPh>
    <rPh sb="10" eb="11">
      <t>スウ</t>
    </rPh>
    <rPh sb="12" eb="15">
      <t>ジュウギョウシャ</t>
    </rPh>
    <rPh sb="15" eb="16">
      <t>スウ</t>
    </rPh>
    <rPh sb="16" eb="17">
      <t>オヨ</t>
    </rPh>
    <phoneticPr fontId="2"/>
  </si>
  <si>
    <t>平成28年6月</t>
    <rPh sb="0" eb="2">
      <t>ヘイセイ</t>
    </rPh>
    <rPh sb="4" eb="5">
      <t>ネン</t>
    </rPh>
    <rPh sb="6" eb="7">
      <t>ガツ</t>
    </rPh>
    <phoneticPr fontId="2"/>
  </si>
  <si>
    <t>120　貿　　　　　易　</t>
    <phoneticPr fontId="3"/>
  </si>
  <si>
    <r>
      <t>(1)商品別・主要地域（国）別の輸出概況</t>
    </r>
    <r>
      <rPr>
        <sz val="12"/>
        <color theme="1"/>
        <rFont val="ＭＳ 明朝"/>
        <family val="1"/>
        <charset val="128"/>
      </rPr>
      <t>（平成28年）</t>
    </r>
    <rPh sb="3" eb="6">
      <t>ショウヒンベツ</t>
    </rPh>
    <rPh sb="7" eb="9">
      <t>シュヨウ</t>
    </rPh>
    <rPh sb="9" eb="11">
      <t>チイキ</t>
    </rPh>
    <rPh sb="12" eb="13">
      <t>クニ</t>
    </rPh>
    <rPh sb="14" eb="15">
      <t>ベツ</t>
    </rPh>
    <rPh sb="16" eb="18">
      <t>ユシュツ</t>
    </rPh>
    <rPh sb="18" eb="20">
      <t>ガイキョウ</t>
    </rPh>
    <rPh sb="21" eb="23">
      <t>ヘイセイ</t>
    </rPh>
    <rPh sb="25" eb="26">
      <t>ネン</t>
    </rPh>
    <phoneticPr fontId="2"/>
  </si>
  <si>
    <t>ASEAN</t>
    <phoneticPr fontId="2"/>
  </si>
  <si>
    <t>オセアニア</t>
    <phoneticPr fontId="2"/>
  </si>
  <si>
    <t>-</t>
    <phoneticPr fontId="2"/>
  </si>
  <si>
    <t>パルプ・紙・紙製品</t>
    <phoneticPr fontId="2"/>
  </si>
  <si>
    <t>-</t>
    <phoneticPr fontId="52"/>
  </si>
  <si>
    <t>　２　ASEANとは, インドネシア, フィリピン, ベトナム，タイ，ミャンマー，マレーシア，カンボジア，ラオス， 　</t>
    <phoneticPr fontId="2"/>
  </si>
  <si>
    <t>　　　シンガポール，ブルネイ。</t>
    <phoneticPr fontId="2"/>
  </si>
  <si>
    <r>
      <t>120　貿　　　　　易</t>
    </r>
    <r>
      <rPr>
        <b/>
        <sz val="12"/>
        <color theme="1"/>
        <rFont val="ＭＳ 明朝"/>
        <family val="1"/>
        <charset val="128"/>
      </rPr>
      <t>（続き）　　</t>
    </r>
    <rPh sb="12" eb="13">
      <t>ツヅ</t>
    </rPh>
    <phoneticPr fontId="3"/>
  </si>
  <si>
    <r>
      <t>(2)商品別・主要地域（国）別の輸入概況</t>
    </r>
    <r>
      <rPr>
        <sz val="12"/>
        <color theme="1"/>
        <rFont val="ＭＳ 明朝"/>
        <family val="1"/>
        <charset val="128"/>
      </rPr>
      <t>（平成28年）</t>
    </r>
    <rPh sb="3" eb="6">
      <t>ショウヒンベツ</t>
    </rPh>
    <rPh sb="7" eb="9">
      <t>シュヨウ</t>
    </rPh>
    <rPh sb="9" eb="11">
      <t>チイキ</t>
    </rPh>
    <rPh sb="12" eb="13">
      <t>クニ</t>
    </rPh>
    <rPh sb="14" eb="15">
      <t>ベツ</t>
    </rPh>
    <rPh sb="16" eb="18">
      <t>ユニュウ</t>
    </rPh>
    <rPh sb="18" eb="20">
      <t>ガイキョウ</t>
    </rPh>
    <rPh sb="21" eb="23">
      <t>ヘイセイ</t>
    </rPh>
    <rPh sb="25" eb="26">
      <t>ネン</t>
    </rPh>
    <phoneticPr fontId="2"/>
  </si>
  <si>
    <t>ミャンマー</t>
    <phoneticPr fontId="25"/>
  </si>
  <si>
    <t>シンガポール</t>
    <phoneticPr fontId="2"/>
  </si>
  <si>
    <t>ＥＵ</t>
    <phoneticPr fontId="2"/>
  </si>
  <si>
    <t>マレーシア</t>
    <phoneticPr fontId="2"/>
  </si>
  <si>
    <t>タイ</t>
    <phoneticPr fontId="2"/>
  </si>
  <si>
    <t>ガラス・同製品</t>
    <phoneticPr fontId="25"/>
  </si>
  <si>
    <t>インドネシア</t>
    <phoneticPr fontId="2"/>
  </si>
  <si>
    <t>ＡＳＥＡＮ</t>
    <phoneticPr fontId="25"/>
  </si>
  <si>
    <t>タイ</t>
    <phoneticPr fontId="25"/>
  </si>
  <si>
    <t>オランダ</t>
    <phoneticPr fontId="2"/>
  </si>
  <si>
    <t>フランス</t>
    <phoneticPr fontId="2"/>
  </si>
  <si>
    <t>ブラジル</t>
    <phoneticPr fontId="2"/>
  </si>
  <si>
    <t>オーストラリア</t>
    <phoneticPr fontId="2"/>
  </si>
  <si>
    <t>ニュージーランド</t>
    <phoneticPr fontId="2"/>
  </si>
  <si>
    <t>ベトナム</t>
    <phoneticPr fontId="2"/>
  </si>
  <si>
    <t>インド</t>
    <phoneticPr fontId="2"/>
  </si>
  <si>
    <t>アジア</t>
    <phoneticPr fontId="2"/>
  </si>
  <si>
    <t>イタリア</t>
    <phoneticPr fontId="2"/>
  </si>
  <si>
    <t>スペイン</t>
    <phoneticPr fontId="25"/>
  </si>
  <si>
    <t>ドイツ</t>
    <phoneticPr fontId="2"/>
  </si>
  <si>
    <t>ＥＵ</t>
    <phoneticPr fontId="25"/>
  </si>
  <si>
    <t>チェコ･スロバキア</t>
    <phoneticPr fontId="2"/>
  </si>
  <si>
    <t>カナダ</t>
    <phoneticPr fontId="2"/>
  </si>
  <si>
    <t>エクアドル</t>
    <phoneticPr fontId="2"/>
  </si>
  <si>
    <t>メキシコ</t>
    <phoneticPr fontId="25"/>
  </si>
  <si>
    <t>トルコ</t>
    <phoneticPr fontId="25"/>
  </si>
  <si>
    <t>医療用品・肥料</t>
    <phoneticPr fontId="2"/>
  </si>
  <si>
    <t>フィリピン</t>
    <phoneticPr fontId="2"/>
  </si>
  <si>
    <t>パキスタン</t>
    <phoneticPr fontId="2"/>
  </si>
  <si>
    <t>アイルランド</t>
    <phoneticPr fontId="25"/>
  </si>
  <si>
    <t>オーストリア</t>
    <phoneticPr fontId="2"/>
  </si>
  <si>
    <t>スイス</t>
    <phoneticPr fontId="2"/>
  </si>
  <si>
    <t>ベルギー</t>
    <phoneticPr fontId="2"/>
  </si>
  <si>
    <t>エジプト</t>
    <phoneticPr fontId="2"/>
  </si>
  <si>
    <t>スリランカ</t>
    <phoneticPr fontId="2"/>
  </si>
  <si>
    <t>ドイツ</t>
    <phoneticPr fontId="25"/>
  </si>
  <si>
    <t>ベルギー</t>
    <phoneticPr fontId="25"/>
  </si>
  <si>
    <t>ミャンマー</t>
    <phoneticPr fontId="2"/>
  </si>
  <si>
    <t>インド</t>
    <phoneticPr fontId="25"/>
  </si>
  <si>
    <t>バングラディシュ</t>
    <phoneticPr fontId="2"/>
  </si>
  <si>
    <t>フィリピン</t>
    <phoneticPr fontId="25"/>
  </si>
  <si>
    <t>バングラデシュ</t>
    <phoneticPr fontId="2"/>
  </si>
  <si>
    <t>トルコ</t>
    <phoneticPr fontId="2"/>
  </si>
  <si>
    <t>オーストリア</t>
    <phoneticPr fontId="25"/>
  </si>
  <si>
    <t>デンマーク</t>
    <phoneticPr fontId="2"/>
  </si>
  <si>
    <t>スペイン</t>
    <phoneticPr fontId="2"/>
  </si>
  <si>
    <t>アルゼンチン</t>
    <phoneticPr fontId="2"/>
  </si>
  <si>
    <t>カナダ</t>
    <phoneticPr fontId="25"/>
  </si>
  <si>
    <t>サウジアラビア</t>
    <phoneticPr fontId="2"/>
  </si>
  <si>
    <t>医療機器・それらの部分品</t>
    <phoneticPr fontId="25"/>
  </si>
  <si>
    <t>アイルランド</t>
    <phoneticPr fontId="2"/>
  </si>
  <si>
    <t>ラトビア</t>
    <phoneticPr fontId="2"/>
  </si>
  <si>
    <t>玩具･運動用具・雑品・美術品・収集品</t>
    <phoneticPr fontId="25"/>
  </si>
  <si>
    <t>それらの製品</t>
    <phoneticPr fontId="25"/>
  </si>
  <si>
    <t>スウェーデン</t>
    <phoneticPr fontId="2"/>
  </si>
  <si>
    <t>フィンランド</t>
    <phoneticPr fontId="2"/>
  </si>
  <si>
    <t>ルクセンブルグ</t>
    <phoneticPr fontId="2"/>
  </si>
  <si>
    <r>
      <t xml:space="preserve">  121　中小企業等協同組合数</t>
    </r>
    <r>
      <rPr>
        <b/>
        <sz val="12"/>
        <color theme="1"/>
        <rFont val="ＭＳ 明朝"/>
        <family val="1"/>
        <charset val="128"/>
      </rPr>
      <t>（平成25～29年度）</t>
    </r>
    <rPh sb="17" eb="19">
      <t>ヘイセイ</t>
    </rPh>
    <rPh sb="24" eb="26">
      <t>ネンド</t>
    </rPh>
    <phoneticPr fontId="3"/>
  </si>
  <si>
    <t>年　度</t>
    <phoneticPr fontId="2"/>
  </si>
  <si>
    <t>事　　業
協同組合</t>
    <phoneticPr fontId="2"/>
  </si>
  <si>
    <t>平成25年度</t>
    <phoneticPr fontId="52"/>
  </si>
  <si>
    <t>注　  （  ）は連合会で外数である。</t>
    <phoneticPr fontId="2"/>
  </si>
  <si>
    <r>
      <t>122　法　　人　　数</t>
    </r>
    <r>
      <rPr>
        <b/>
        <sz val="12"/>
        <color theme="1"/>
        <rFont val="ＭＳ 明朝"/>
        <family val="1"/>
        <charset val="128"/>
      </rPr>
      <t>（平成25～29年度）</t>
    </r>
    <rPh sb="12" eb="14">
      <t>ヘイセイ</t>
    </rPh>
    <rPh sb="19" eb="21">
      <t>ネンド</t>
    </rPh>
    <phoneticPr fontId="2"/>
  </si>
  <si>
    <t>平成25年度</t>
    <rPh sb="0" eb="2">
      <t>ヘイセイ</t>
    </rPh>
    <rPh sb="4" eb="6">
      <t>ネンド</t>
    </rPh>
    <phoneticPr fontId="6"/>
  </si>
  <si>
    <t>注　  （　）は相互会社で外数である。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</si>
</sst>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Red]\(#,##0\)"/>
    <numFmt numFmtId="177" formatCode="###,###,##0;&quot;-&quot;##,###,##0"/>
    <numFmt numFmtId="178" formatCode="##,###,##0;&quot;-&quot;#,###,##0"/>
    <numFmt numFmtId="179" formatCode="#,###,##0;&quot; -&quot;###,##0"/>
    <numFmt numFmtId="180" formatCode="###,##0;&quot;-&quot;##,##0"/>
    <numFmt numFmtId="181" formatCode="#,##0;&quot;△ &quot;#,##0"/>
  </numFmts>
  <fonts count="53">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u/>
      <sz val="11"/>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color indexed="8"/>
      <name val="ＭＳ 明朝"/>
      <family val="1"/>
      <charset val="128"/>
    </font>
    <font>
      <sz val="6"/>
      <name val="MSPゴシック"/>
      <family val="3"/>
      <charset val="128"/>
    </font>
    <font>
      <sz val="11"/>
      <color theme="1"/>
      <name val="ＭＳ 明朝"/>
      <family val="1"/>
      <charset val="128"/>
    </font>
    <font>
      <u/>
      <sz val="14"/>
      <color theme="1"/>
      <name val="ＭＳ 明朝"/>
      <family val="1"/>
      <charset val="128"/>
    </font>
    <font>
      <sz val="10"/>
      <color theme="1"/>
      <name val="ＭＳ 明朝"/>
      <family val="1"/>
      <charset val="128"/>
    </font>
    <font>
      <b/>
      <sz val="18"/>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0"/>
      <color theme="1"/>
      <name val="ＭＳ Ｐゴシック"/>
      <family val="3"/>
      <charset val="128"/>
    </font>
    <font>
      <b/>
      <sz val="10"/>
      <color theme="1"/>
      <name val="ＭＳ Ｐゴシック"/>
      <family val="3"/>
      <charset val="128"/>
    </font>
    <font>
      <u/>
      <sz val="14"/>
      <color theme="1"/>
      <name val="ＭＳ Ｐゴシック"/>
      <family val="3"/>
      <charset val="128"/>
    </font>
    <font>
      <sz val="10.5"/>
      <color theme="1"/>
      <name val="ＭＳ 明朝"/>
      <family val="1"/>
      <charset val="128"/>
    </font>
    <font>
      <u/>
      <sz val="10.5"/>
      <color theme="1"/>
      <name val="ＭＳ 明朝"/>
      <family val="1"/>
      <charset val="128"/>
    </font>
    <font>
      <b/>
      <sz val="10.5"/>
      <color theme="1"/>
      <name val="ＭＳ 明朝"/>
      <family val="1"/>
      <charset val="128"/>
    </font>
    <font>
      <sz val="11"/>
      <color theme="1"/>
      <name val="ＭＳ Ｐゴシック"/>
      <family val="3"/>
      <charset val="128"/>
    </font>
    <font>
      <sz val="8"/>
      <color theme="1"/>
      <name val="ＭＳ Ｐゴシック"/>
      <family val="3"/>
      <charset val="128"/>
    </font>
    <font>
      <b/>
      <sz val="16"/>
      <color theme="1"/>
      <name val="ＭＳ 明朝"/>
      <family val="1"/>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
      <b/>
      <sz val="12"/>
      <color indexed="8"/>
      <name val="ＭＳ 明朝"/>
      <family val="1"/>
      <charset val="128"/>
    </font>
    <font>
      <sz val="12"/>
      <name val="ＭＳ Ｐゴシック"/>
      <family val="3"/>
      <charset val="128"/>
    </font>
    <font>
      <b/>
      <sz val="12"/>
      <color theme="1"/>
      <name val="ＭＳ 明朝"/>
      <family val="1"/>
      <charset val="128"/>
    </font>
    <font>
      <sz val="12"/>
      <color theme="1"/>
      <name val="ＭＳ 明朝"/>
      <family val="1"/>
      <charset val="128"/>
    </font>
    <font>
      <sz val="6"/>
      <name val="MSPゴシック"/>
      <family val="2"/>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8"/>
      </left>
      <right/>
      <top/>
      <bottom/>
      <diagonal/>
    </border>
    <border>
      <left style="thin">
        <color indexed="8"/>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8"/>
      </left>
      <right/>
      <top style="thin">
        <color indexed="8"/>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64"/>
      </bottom>
      <diagonal/>
    </border>
    <border>
      <left/>
      <right/>
      <top/>
      <bottom style="medium">
        <color indexed="8"/>
      </bottom>
      <diagonal/>
    </border>
    <border>
      <left style="thin">
        <color indexed="8"/>
      </left>
      <right/>
      <top/>
      <bottom style="medium">
        <color indexed="8"/>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double">
        <color indexed="8"/>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style="double">
        <color indexed="64"/>
      </left>
      <right/>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8"/>
      </left>
      <right style="double">
        <color indexed="64"/>
      </right>
      <top style="medium">
        <color indexed="64"/>
      </top>
      <bottom style="thin">
        <color indexed="64"/>
      </bottom>
      <diagonal/>
    </border>
    <border>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style="medium">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medium">
        <color indexed="8"/>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 fillId="0" borderId="0"/>
    <xf numFmtId="0" fontId="5" fillId="0" borderId="0"/>
    <xf numFmtId="0" fontId="23" fillId="4" borderId="0" applyNumberFormat="0" applyBorder="0" applyAlignment="0" applyProtection="0">
      <alignment vertical="center"/>
    </xf>
    <xf numFmtId="38" fontId="1" fillId="0" borderId="0" applyFont="0" applyFill="0" applyBorder="0" applyAlignment="0" applyProtection="0"/>
  </cellStyleXfs>
  <cellXfs count="469">
    <xf numFmtId="0" fontId="0" fillId="0" borderId="0" xfId="0"/>
    <xf numFmtId="0" fontId="26" fillId="0" borderId="0" xfId="0" applyFont="1" applyBorder="1" applyAlignment="1"/>
    <xf numFmtId="0" fontId="27" fillId="0" borderId="0" xfId="28" applyNumberFormat="1" applyFont="1" applyAlignment="1" applyProtection="1">
      <alignment horizontal="right"/>
    </xf>
    <xf numFmtId="0" fontId="27" fillId="0" borderId="0" xfId="28" applyNumberFormat="1" applyFont="1" applyFill="1" applyBorder="1" applyAlignment="1" applyProtection="1"/>
    <xf numFmtId="0" fontId="26" fillId="0" borderId="0" xfId="0" applyFont="1" applyBorder="1" applyAlignment="1">
      <alignment horizontal="center" vertical="center" wrapText="1"/>
    </xf>
    <xf numFmtId="0" fontId="26" fillId="0" borderId="0" xfId="0" applyNumberFormat="1" applyFont="1" applyAlignment="1">
      <alignment vertical="center"/>
    </xf>
    <xf numFmtId="0" fontId="29" fillId="0" borderId="0" xfId="46" applyFont="1" applyFill="1" applyBorder="1" applyAlignment="1">
      <alignment horizontal="right" vertical="center"/>
    </xf>
    <xf numFmtId="0" fontId="29" fillId="0" borderId="0" xfId="46" applyFont="1" applyFill="1" applyBorder="1">
      <alignment vertical="center"/>
    </xf>
    <xf numFmtId="0" fontId="26" fillId="0" borderId="0" xfId="46" applyFont="1" applyFill="1" applyBorder="1">
      <alignment vertical="center"/>
    </xf>
    <xf numFmtId="0" fontId="26" fillId="0" borderId="0" xfId="46" applyFont="1" applyFill="1">
      <alignment vertical="center"/>
    </xf>
    <xf numFmtId="0" fontId="30" fillId="0" borderId="0" xfId="46" applyFont="1" applyFill="1">
      <alignment vertical="center"/>
    </xf>
    <xf numFmtId="0" fontId="28" fillId="0" borderId="0" xfId="46" applyFont="1">
      <alignment vertical="center"/>
    </xf>
    <xf numFmtId="0" fontId="28" fillId="0" borderId="0" xfId="46" applyFont="1" applyFill="1">
      <alignment vertical="center"/>
    </xf>
    <xf numFmtId="0" fontId="28" fillId="0" borderId="0" xfId="46" applyFont="1" applyFill="1" applyBorder="1">
      <alignment vertical="center"/>
    </xf>
    <xf numFmtId="0" fontId="28" fillId="0" borderId="10" xfId="46" applyFont="1" applyFill="1" applyBorder="1">
      <alignment vertical="center"/>
    </xf>
    <xf numFmtId="0" fontId="28" fillId="0" borderId="10" xfId="46" applyFont="1" applyFill="1" applyBorder="1" applyAlignment="1">
      <alignment horizontal="right" vertical="center"/>
    </xf>
    <xf numFmtId="0" fontId="28" fillId="0" borderId="0" xfId="46" applyFont="1" applyBorder="1">
      <alignment vertical="center"/>
    </xf>
    <xf numFmtId="0" fontId="28" fillId="0" borderId="16" xfId="46" applyFont="1" applyFill="1" applyBorder="1">
      <alignment vertical="center"/>
    </xf>
    <xf numFmtId="0" fontId="28" fillId="0" borderId="16" xfId="46" applyFont="1" applyFill="1" applyBorder="1" applyAlignment="1">
      <alignment vertical="center"/>
    </xf>
    <xf numFmtId="0" fontId="28" fillId="0" borderId="0" xfId="46" applyFont="1" applyFill="1" applyBorder="1" applyAlignment="1">
      <alignment horizontal="center" vertical="center"/>
    </xf>
    <xf numFmtId="0" fontId="28" fillId="0" borderId="17" xfId="46" applyFont="1" applyFill="1" applyBorder="1">
      <alignment vertical="center"/>
    </xf>
    <xf numFmtId="0" fontId="31" fillId="0" borderId="18" xfId="46" applyFont="1" applyFill="1" applyBorder="1" applyAlignment="1">
      <alignment horizontal="center" vertical="center" shrinkToFit="1"/>
    </xf>
    <xf numFmtId="0" fontId="31" fillId="0" borderId="0" xfId="46" applyFont="1" applyFill="1" applyBorder="1" applyAlignment="1">
      <alignment horizontal="center" vertical="center" shrinkToFit="1"/>
    </xf>
    <xf numFmtId="0" fontId="31" fillId="0" borderId="19" xfId="46" applyFont="1" applyFill="1" applyBorder="1" applyAlignment="1">
      <alignment horizontal="center" vertical="center" shrinkToFit="1"/>
    </xf>
    <xf numFmtId="0" fontId="31" fillId="0" borderId="0" xfId="46" applyFont="1" applyFill="1" applyBorder="1">
      <alignment vertical="center"/>
    </xf>
    <xf numFmtId="0" fontId="31" fillId="0" borderId="0" xfId="46" applyFont="1" applyFill="1" applyBorder="1" applyAlignment="1">
      <alignment horizontal="center" vertical="top"/>
    </xf>
    <xf numFmtId="3" fontId="28" fillId="0" borderId="20" xfId="46" applyNumberFormat="1" applyFont="1" applyFill="1" applyBorder="1" applyAlignment="1">
      <alignment horizontal="right" vertical="center"/>
    </xf>
    <xf numFmtId="3" fontId="28" fillId="0" borderId="0" xfId="46" applyNumberFormat="1" applyFont="1" applyFill="1" applyBorder="1" applyAlignment="1">
      <alignment horizontal="right" vertical="center"/>
    </xf>
    <xf numFmtId="0" fontId="28" fillId="0" borderId="0" xfId="46" applyNumberFormat="1" applyFont="1" applyFill="1" applyBorder="1" applyAlignment="1">
      <alignment horizontal="right" vertical="center"/>
    </xf>
    <xf numFmtId="49" fontId="31" fillId="0" borderId="0" xfId="46" applyNumberFormat="1" applyFont="1" applyFill="1" applyBorder="1" applyAlignment="1">
      <alignment horizontal="left" vertical="center"/>
    </xf>
    <xf numFmtId="177" fontId="28" fillId="0" borderId="0" xfId="46" applyNumberFormat="1" applyFont="1" applyFill="1" applyBorder="1" applyAlignment="1">
      <alignment horizontal="right" vertical="center"/>
    </xf>
    <xf numFmtId="0" fontId="28" fillId="0" borderId="20" xfId="46" applyNumberFormat="1" applyFont="1" applyFill="1" applyBorder="1" applyAlignment="1">
      <alignment horizontal="right" vertical="center"/>
    </xf>
    <xf numFmtId="180" fontId="28" fillId="0" borderId="0" xfId="46" applyNumberFormat="1" applyFont="1" applyFill="1" applyBorder="1" applyAlignment="1">
      <alignment horizontal="right" vertical="center"/>
    </xf>
    <xf numFmtId="49" fontId="31" fillId="0" borderId="0" xfId="46" applyNumberFormat="1" applyFont="1" applyFill="1" applyBorder="1" applyAlignment="1">
      <alignment vertical="center"/>
    </xf>
    <xf numFmtId="179" fontId="28" fillId="0" borderId="0" xfId="46" applyNumberFormat="1" applyFont="1" applyFill="1" applyBorder="1" applyAlignment="1">
      <alignment horizontal="right" vertical="center"/>
    </xf>
    <xf numFmtId="0" fontId="31" fillId="0" borderId="0" xfId="46" applyFont="1" applyFill="1" applyBorder="1" applyAlignment="1">
      <alignment horizontal="distributed" vertical="center" shrinkToFit="1"/>
    </xf>
    <xf numFmtId="181" fontId="28" fillId="0" borderId="0" xfId="46" applyNumberFormat="1" applyFont="1" applyFill="1" applyBorder="1" applyAlignment="1">
      <alignment horizontal="right" vertical="center"/>
    </xf>
    <xf numFmtId="0" fontId="32" fillId="0" borderId="0" xfId="46" applyFont="1">
      <alignment vertical="center"/>
    </xf>
    <xf numFmtId="0" fontId="31" fillId="0" borderId="0" xfId="46" applyFont="1">
      <alignment vertical="center"/>
    </xf>
    <xf numFmtId="0" fontId="26" fillId="0" borderId="0" xfId="46" applyFont="1">
      <alignment vertical="center"/>
    </xf>
    <xf numFmtId="0" fontId="26" fillId="0" borderId="0" xfId="46" applyFont="1" applyBorder="1">
      <alignment vertical="center"/>
    </xf>
    <xf numFmtId="0" fontId="29" fillId="0" borderId="0" xfId="46" applyFont="1" applyFill="1" applyBorder="1" applyAlignment="1">
      <alignment vertical="center"/>
    </xf>
    <xf numFmtId="0" fontId="26" fillId="0" borderId="0" xfId="46" applyFont="1" applyFill="1" applyBorder="1" applyAlignment="1">
      <alignment vertical="center"/>
    </xf>
    <xf numFmtId="0" fontId="26" fillId="0" borderId="0" xfId="46" applyFont="1" applyFill="1" applyAlignment="1">
      <alignment vertical="center"/>
    </xf>
    <xf numFmtId="0" fontId="26" fillId="0" borderId="0" xfId="43" applyFont="1" applyFill="1" applyAlignment="1">
      <alignment vertical="center"/>
    </xf>
    <xf numFmtId="0" fontId="26" fillId="0" borderId="0" xfId="43" applyFont="1" applyFill="1">
      <alignment vertical="center"/>
    </xf>
    <xf numFmtId="0" fontId="33" fillId="0" borderId="10" xfId="43" applyFont="1" applyFill="1" applyBorder="1" applyAlignment="1">
      <alignment vertical="center"/>
    </xf>
    <xf numFmtId="0" fontId="26" fillId="0" borderId="10" xfId="43" applyFont="1" applyFill="1" applyBorder="1" applyAlignment="1">
      <alignment vertical="center"/>
    </xf>
    <xf numFmtId="0" fontId="26" fillId="0" borderId="0" xfId="43" applyFont="1" applyFill="1" applyBorder="1" applyAlignment="1">
      <alignment vertical="center"/>
    </xf>
    <xf numFmtId="0" fontId="28" fillId="0" borderId="10" xfId="43" applyFont="1" applyFill="1" applyBorder="1" applyAlignment="1">
      <alignment horizontal="right" vertical="center"/>
    </xf>
    <xf numFmtId="0" fontId="28" fillId="0" borderId="0" xfId="43" applyFont="1" applyFill="1" applyBorder="1" applyAlignment="1">
      <alignment vertical="center"/>
    </xf>
    <xf numFmtId="0" fontId="26" fillId="0" borderId="0" xfId="43" applyFont="1">
      <alignment vertical="center"/>
    </xf>
    <xf numFmtId="0" fontId="28" fillId="0" borderId="0" xfId="43" applyFont="1" applyFill="1" applyBorder="1" applyAlignment="1">
      <alignment horizontal="center" vertical="center"/>
    </xf>
    <xf numFmtId="0" fontId="28" fillId="0" borderId="20" xfId="43" applyFont="1" applyFill="1" applyBorder="1" applyAlignment="1">
      <alignment horizontal="center" vertical="center"/>
    </xf>
    <xf numFmtId="0" fontId="28" fillId="0" borderId="17" xfId="43" applyFont="1" applyFill="1" applyBorder="1" applyAlignment="1">
      <alignment vertical="center"/>
    </xf>
    <xf numFmtId="55" fontId="28" fillId="0" borderId="0" xfId="43" applyNumberFormat="1" applyFont="1" applyFill="1" applyBorder="1" applyAlignment="1">
      <alignment horizontal="center" vertical="center"/>
    </xf>
    <xf numFmtId="179" fontId="28" fillId="0" borderId="0" xfId="43" applyNumberFormat="1" applyFont="1" applyFill="1" applyBorder="1" applyAlignment="1">
      <alignment horizontal="right" vertical="center"/>
    </xf>
    <xf numFmtId="178" fontId="28" fillId="0" borderId="0" xfId="43" applyNumberFormat="1" applyFont="1" applyFill="1" applyBorder="1" applyAlignment="1">
      <alignment horizontal="right" vertical="center"/>
    </xf>
    <xf numFmtId="0" fontId="28" fillId="0" borderId="0" xfId="43" applyFont="1" applyBorder="1" applyAlignment="1">
      <alignment vertical="center"/>
    </xf>
    <xf numFmtId="177" fontId="28" fillId="0" borderId="0" xfId="43" applyNumberFormat="1" applyFont="1" applyFill="1" applyBorder="1" applyAlignment="1">
      <alignment horizontal="right" vertical="center"/>
    </xf>
    <xf numFmtId="0" fontId="26" fillId="0" borderId="0" xfId="43" applyFont="1" applyAlignment="1"/>
    <xf numFmtId="0" fontId="28" fillId="0" borderId="0" xfId="43" applyFont="1" applyFill="1" applyBorder="1" applyAlignment="1">
      <alignment horizontal="distributed" vertical="center"/>
    </xf>
    <xf numFmtId="0" fontId="34" fillId="0" borderId="20" xfId="0" applyFont="1" applyBorder="1" applyAlignment="1">
      <alignment vertical="center"/>
    </xf>
    <xf numFmtId="0" fontId="35" fillId="0" borderId="20" xfId="0" applyFont="1" applyBorder="1" applyAlignment="1">
      <alignment vertical="center"/>
    </xf>
    <xf numFmtId="0" fontId="28" fillId="0" borderId="0" xfId="43" applyFont="1" applyFill="1" applyBorder="1" applyAlignment="1">
      <alignment horizontal="distributed" vertical="center" wrapText="1"/>
    </xf>
    <xf numFmtId="0" fontId="28" fillId="0" borderId="0" xfId="43" applyNumberFormat="1" applyFont="1" applyFill="1" applyBorder="1" applyAlignment="1">
      <alignment horizontal="right" vertical="center"/>
    </xf>
    <xf numFmtId="0" fontId="28" fillId="0" borderId="0" xfId="43" applyFont="1" applyFill="1" applyBorder="1" applyAlignment="1">
      <alignment vertical="center" wrapText="1"/>
    </xf>
    <xf numFmtId="3" fontId="28" fillId="0" borderId="0" xfId="43" applyNumberFormat="1" applyFont="1" applyFill="1" applyBorder="1" applyAlignment="1">
      <alignment horizontal="right" vertical="center"/>
    </xf>
    <xf numFmtId="0" fontId="28" fillId="0" borderId="10" xfId="43" applyFont="1" applyFill="1" applyBorder="1" applyAlignment="1">
      <alignment horizontal="distributed" vertical="center" wrapText="1"/>
    </xf>
    <xf numFmtId="0" fontId="35" fillId="0" borderId="21" xfId="0" applyFont="1" applyBorder="1" applyAlignment="1">
      <alignment vertical="center"/>
    </xf>
    <xf numFmtId="0" fontId="28" fillId="0" borderId="10" xfId="43" applyNumberFormat="1" applyFont="1" applyFill="1" applyBorder="1" applyAlignment="1">
      <alignment horizontal="right" vertical="center"/>
    </xf>
    <xf numFmtId="0" fontId="28" fillId="0" borderId="10" xfId="43" applyFont="1" applyFill="1" applyBorder="1" applyAlignment="1">
      <alignment vertical="center" wrapText="1"/>
    </xf>
    <xf numFmtId="0" fontId="28" fillId="0" borderId="10" xfId="43" applyFont="1" applyBorder="1" applyAlignment="1">
      <alignment vertical="center"/>
    </xf>
    <xf numFmtId="3" fontId="28" fillId="0" borderId="10" xfId="43" applyNumberFormat="1" applyFont="1" applyFill="1" applyBorder="1" applyAlignment="1">
      <alignment horizontal="right" vertical="center"/>
    </xf>
    <xf numFmtId="0" fontId="26" fillId="0" borderId="0" xfId="43" applyFont="1" applyAlignment="1">
      <alignment vertical="center"/>
    </xf>
    <xf numFmtId="0" fontId="28" fillId="0" borderId="0" xfId="43" applyFont="1" applyAlignment="1">
      <alignment vertical="center"/>
    </xf>
    <xf numFmtId="0" fontId="26" fillId="0" borderId="0" xfId="43" applyFont="1" applyBorder="1">
      <alignment vertical="center"/>
    </xf>
    <xf numFmtId="0" fontId="36" fillId="0" borderId="0" xfId="28" applyNumberFormat="1" applyFont="1" applyAlignment="1" applyProtection="1"/>
    <xf numFmtId="0" fontId="26" fillId="0" borderId="0" xfId="0" applyNumberFormat="1" applyFont="1"/>
    <xf numFmtId="0" fontId="26" fillId="0" borderId="0" xfId="0" applyNumberFormat="1" applyFont="1" applyAlignment="1">
      <alignment horizontal="center" wrapText="1"/>
    </xf>
    <xf numFmtId="37" fontId="26" fillId="0" borderId="0" xfId="0" applyNumberFormat="1" applyFont="1"/>
    <xf numFmtId="3" fontId="26" fillId="0" borderId="0" xfId="0" applyNumberFormat="1" applyFont="1"/>
    <xf numFmtId="0" fontId="26" fillId="0" borderId="0" xfId="0" applyNumberFormat="1" applyFont="1" applyBorder="1"/>
    <xf numFmtId="0" fontId="37" fillId="0" borderId="0" xfId="0" applyFont="1" applyBorder="1" applyAlignment="1"/>
    <xf numFmtId="0" fontId="38" fillId="0" borderId="0" xfId="28" applyFont="1" applyBorder="1" applyAlignment="1" applyProtection="1">
      <alignment vertical="center"/>
    </xf>
    <xf numFmtId="0" fontId="39" fillId="0" borderId="10" xfId="0" applyNumberFormat="1" applyFont="1" applyBorder="1" applyAlignment="1">
      <alignment horizontal="left" vertical="center"/>
    </xf>
    <xf numFmtId="0" fontId="37" fillId="0" borderId="10" xfId="0" applyNumberFormat="1" applyFont="1" applyBorder="1" applyAlignment="1">
      <alignment horizontal="left" vertical="center" shrinkToFit="1"/>
    </xf>
    <xf numFmtId="0" fontId="37" fillId="0" borderId="10" xfId="0" applyNumberFormat="1" applyFont="1" applyBorder="1" applyAlignment="1">
      <alignment vertical="center"/>
    </xf>
    <xf numFmtId="0" fontId="37" fillId="0" borderId="10" xfId="0" applyNumberFormat="1" applyFont="1" applyBorder="1" applyAlignment="1">
      <alignment horizontal="left" vertical="center"/>
    </xf>
    <xf numFmtId="0" fontId="37" fillId="0" borderId="10" xfId="0" applyNumberFormat="1" applyFont="1" applyBorder="1" applyAlignment="1">
      <alignment vertical="center" shrinkToFit="1"/>
    </xf>
    <xf numFmtId="0" fontId="28" fillId="0" borderId="10" xfId="0" applyNumberFormat="1" applyFont="1" applyBorder="1" applyAlignment="1">
      <alignment vertical="center" shrinkToFit="1"/>
    </xf>
    <xf numFmtId="0" fontId="37" fillId="0" borderId="0" xfId="47" applyFont="1" applyBorder="1" applyAlignment="1">
      <alignment vertical="center"/>
    </xf>
    <xf numFmtId="41" fontId="37" fillId="0" borderId="0" xfId="0" applyNumberFormat="1" applyFont="1" applyBorder="1" applyAlignment="1" applyProtection="1">
      <alignment horizontal="right" vertical="center"/>
    </xf>
    <xf numFmtId="37" fontId="37" fillId="0" borderId="0" xfId="0" applyNumberFormat="1" applyFont="1" applyBorder="1" applyAlignment="1" applyProtection="1">
      <alignment vertical="center"/>
    </xf>
    <xf numFmtId="37" fontId="37" fillId="0" borderId="0" xfId="0" applyNumberFormat="1" applyFont="1" applyBorder="1" applyAlignment="1" applyProtection="1">
      <alignment horizontal="right" vertical="center"/>
    </xf>
    <xf numFmtId="0" fontId="37" fillId="0" borderId="0" xfId="0" applyFont="1" applyBorder="1" applyAlignment="1">
      <alignment vertical="center"/>
    </xf>
    <xf numFmtId="41" fontId="37" fillId="0" borderId="0" xfId="0" applyNumberFormat="1" applyFont="1" applyBorder="1" applyAlignment="1">
      <alignment horizontal="right" vertical="center"/>
    </xf>
    <xf numFmtId="0" fontId="28" fillId="0" borderId="0" xfId="0" applyFont="1" applyBorder="1" applyAlignment="1"/>
    <xf numFmtId="0" fontId="28" fillId="0" borderId="0" xfId="47" applyFont="1" applyBorder="1"/>
    <xf numFmtId="41" fontId="28" fillId="0" borderId="0" xfId="0" applyNumberFormat="1" applyFont="1" applyBorder="1" applyAlignment="1" applyProtection="1">
      <alignment horizontal="right"/>
    </xf>
    <xf numFmtId="37" fontId="28" fillId="0" borderId="0" xfId="0" applyNumberFormat="1" applyFont="1" applyBorder="1" applyProtection="1"/>
    <xf numFmtId="41" fontId="28" fillId="0" borderId="0" xfId="0" applyNumberFormat="1" applyFont="1" applyBorder="1" applyAlignment="1">
      <alignment horizontal="right"/>
    </xf>
    <xf numFmtId="0" fontId="37" fillId="0" borderId="0" xfId="0" applyFont="1" applyBorder="1" applyAlignment="1">
      <alignment shrinkToFit="1"/>
    </xf>
    <xf numFmtId="0" fontId="37" fillId="0" borderId="0" xfId="0" applyFont="1" applyBorder="1" applyAlignment="1">
      <alignment horizontal="left"/>
    </xf>
    <xf numFmtId="0" fontId="38" fillId="0" borderId="0" xfId="28" applyFont="1" applyBorder="1" applyAlignment="1" applyProtection="1"/>
    <xf numFmtId="0" fontId="37" fillId="0" borderId="0" xfId="47" applyFont="1" applyBorder="1"/>
    <xf numFmtId="37" fontId="37" fillId="0" borderId="0" xfId="0" applyNumberFormat="1" applyFont="1" applyBorder="1" applyProtection="1"/>
    <xf numFmtId="37" fontId="37" fillId="0" borderId="0" xfId="0" applyNumberFormat="1" applyFont="1" applyBorder="1" applyAlignment="1" applyProtection="1">
      <alignment horizontal="right"/>
    </xf>
    <xf numFmtId="41" fontId="37" fillId="0" borderId="0" xfId="0" applyNumberFormat="1" applyFont="1" applyBorder="1" applyAlignment="1">
      <alignment horizontal="right"/>
    </xf>
    <xf numFmtId="37" fontId="28" fillId="0" borderId="0" xfId="47" applyNumberFormat="1" applyFont="1" applyBorder="1" applyProtection="1"/>
    <xf numFmtId="0" fontId="28" fillId="0" borderId="0" xfId="0" applyFont="1" applyBorder="1" applyAlignment="1">
      <alignment horizontal="right"/>
    </xf>
    <xf numFmtId="0" fontId="28" fillId="0" borderId="0" xfId="0" applyFont="1" applyBorder="1" applyAlignment="1">
      <alignment horizontal="center" vertical="center" wrapText="1"/>
    </xf>
    <xf numFmtId="0" fontId="28" fillId="0" borderId="0" xfId="0" applyFont="1" applyBorder="1"/>
    <xf numFmtId="37" fontId="28" fillId="0" borderId="0" xfId="0" applyNumberFormat="1" applyFont="1" applyBorder="1" applyAlignment="1" applyProtection="1"/>
    <xf numFmtId="37" fontId="28" fillId="0" borderId="0" xfId="0" applyNumberFormat="1" applyFont="1" applyBorder="1" applyAlignment="1" applyProtection="1">
      <alignment horizontal="center"/>
    </xf>
    <xf numFmtId="37" fontId="28" fillId="0" borderId="0" xfId="47" applyNumberFormat="1" applyFont="1" applyBorder="1" applyAlignment="1" applyProtection="1">
      <alignment horizontal="right"/>
    </xf>
    <xf numFmtId="0" fontId="28" fillId="0" borderId="0" xfId="0" applyFont="1" applyBorder="1" applyAlignment="1">
      <alignment horizontal="center" vertical="center"/>
    </xf>
    <xf numFmtId="37" fontId="28" fillId="0" borderId="0" xfId="47" applyNumberFormat="1" applyFont="1" applyBorder="1"/>
    <xf numFmtId="0" fontId="28" fillId="0" borderId="0" xfId="0" applyFont="1" applyBorder="1" applyAlignment="1">
      <alignment horizontal="center"/>
    </xf>
    <xf numFmtId="0" fontId="30" fillId="0" borderId="0" xfId="0" applyFont="1" applyBorder="1" applyAlignment="1">
      <alignment horizontal="left"/>
    </xf>
    <xf numFmtId="37" fontId="28" fillId="0" borderId="0" xfId="0" applyNumberFormat="1" applyFont="1" applyBorder="1" applyAlignment="1">
      <alignment horizontal="center"/>
    </xf>
    <xf numFmtId="37" fontId="28" fillId="0" borderId="0" xfId="0" applyNumberFormat="1" applyFont="1" applyBorder="1" applyAlignment="1">
      <alignment horizontal="right"/>
    </xf>
    <xf numFmtId="37" fontId="28" fillId="0" borderId="0" xfId="0" applyNumberFormat="1" applyFont="1" applyBorder="1" applyAlignment="1"/>
    <xf numFmtId="0" fontId="27" fillId="0" borderId="0" xfId="28" applyNumberFormat="1" applyFont="1" applyAlignment="1" applyProtection="1"/>
    <xf numFmtId="0" fontId="31" fillId="0" borderId="29" xfId="46" applyFont="1" applyFill="1" applyBorder="1" applyAlignment="1">
      <alignment horizontal="center" vertical="center" shrinkToFit="1"/>
    </xf>
    <xf numFmtId="0" fontId="28" fillId="0" borderId="30" xfId="44" applyNumberFormat="1" applyFont="1" applyBorder="1" applyAlignment="1">
      <alignment horizontal="center" vertical="center"/>
    </xf>
    <xf numFmtId="0" fontId="28" fillId="0" borderId="31" xfId="44" applyNumberFormat="1" applyFont="1" applyBorder="1" applyAlignment="1">
      <alignment horizontal="center" vertical="center" shrinkToFit="1"/>
    </xf>
    <xf numFmtId="0" fontId="28" fillId="0" borderId="32" xfId="44" applyNumberFormat="1" applyFont="1" applyBorder="1" applyAlignment="1">
      <alignment horizontal="center" vertical="center"/>
    </xf>
    <xf numFmtId="0" fontId="28" fillId="0" borderId="33" xfId="44" applyNumberFormat="1" applyFont="1" applyBorder="1" applyAlignment="1">
      <alignment horizontal="center" vertical="center"/>
    </xf>
    <xf numFmtId="0" fontId="32" fillId="0" borderId="0" xfId="44" applyNumberFormat="1" applyFont="1" applyBorder="1" applyAlignment="1">
      <alignment vertical="center"/>
    </xf>
    <xf numFmtId="0" fontId="32" fillId="0" borderId="20" xfId="44" applyNumberFormat="1" applyFont="1" applyBorder="1" applyAlignment="1">
      <alignment vertical="center" shrinkToFit="1"/>
    </xf>
    <xf numFmtId="37" fontId="32" fillId="0" borderId="34" xfId="34" applyNumberFormat="1" applyFont="1" applyBorder="1" applyAlignment="1">
      <alignment vertical="center"/>
    </xf>
    <xf numFmtId="0" fontId="32" fillId="0" borderId="35" xfId="44" applyNumberFormat="1" applyFont="1" applyBorder="1" applyAlignment="1">
      <alignment vertical="top" wrapText="1"/>
    </xf>
    <xf numFmtId="0" fontId="32" fillId="0" borderId="36" xfId="44" applyNumberFormat="1" applyFont="1" applyBorder="1" applyAlignment="1">
      <alignment vertical="center" shrinkToFit="1"/>
    </xf>
    <xf numFmtId="37" fontId="32" fillId="0" borderId="20" xfId="44" applyNumberFormat="1" applyFont="1" applyBorder="1" applyAlignment="1">
      <alignment vertical="center"/>
    </xf>
    <xf numFmtId="37" fontId="32" fillId="0" borderId="37" xfId="34" applyNumberFormat="1" applyFont="1" applyBorder="1" applyAlignment="1">
      <alignment vertical="center"/>
    </xf>
    <xf numFmtId="0" fontId="32" fillId="0" borderId="38" xfId="44" applyNumberFormat="1" applyFont="1" applyBorder="1" applyAlignment="1">
      <alignment horizontal="left" vertical="center" shrinkToFit="1"/>
    </xf>
    <xf numFmtId="37" fontId="32" fillId="0" borderId="37" xfId="44" applyNumberFormat="1" applyFont="1" applyBorder="1" applyAlignment="1">
      <alignment vertical="center"/>
    </xf>
    <xf numFmtId="37" fontId="32" fillId="0" borderId="29" xfId="44" applyNumberFormat="1" applyFont="1" applyBorder="1" applyAlignment="1">
      <alignment vertical="center"/>
    </xf>
    <xf numFmtId="37" fontId="32" fillId="0" borderId="40" xfId="44" applyNumberFormat="1" applyFont="1" applyBorder="1" applyAlignment="1">
      <alignment vertical="center"/>
    </xf>
    <xf numFmtId="0" fontId="32" fillId="0" borderId="41" xfId="44" applyNumberFormat="1" applyFont="1" applyBorder="1" applyAlignment="1">
      <alignment horizontal="left" vertical="center"/>
    </xf>
    <xf numFmtId="0" fontId="32" fillId="0" borderId="42" xfId="44" applyFont="1" applyBorder="1" applyAlignment="1">
      <alignment horizontal="left" vertical="center"/>
    </xf>
    <xf numFmtId="37" fontId="32" fillId="0" borderId="43" xfId="44" applyNumberFormat="1" applyFont="1" applyBorder="1" applyAlignment="1">
      <alignment vertical="center"/>
    </xf>
    <xf numFmtId="0" fontId="32" fillId="0" borderId="0" xfId="44" applyFont="1" applyBorder="1" applyAlignment="1"/>
    <xf numFmtId="0" fontId="32" fillId="0" borderId="44" xfId="44" applyNumberFormat="1" applyFont="1" applyBorder="1" applyAlignment="1">
      <alignment horizontal="left" vertical="center"/>
    </xf>
    <xf numFmtId="0" fontId="32" fillId="0" borderId="45" xfId="44" applyFont="1" applyBorder="1" applyAlignment="1">
      <alignment horizontal="left" vertical="center"/>
    </xf>
    <xf numFmtId="37" fontId="32" fillId="0" borderId="46" xfId="44" applyNumberFormat="1" applyFont="1" applyBorder="1" applyAlignment="1">
      <alignment vertical="center"/>
    </xf>
    <xf numFmtId="0" fontId="32" fillId="0" borderId="35" xfId="44" applyNumberFormat="1" applyFont="1" applyBorder="1" applyAlignment="1">
      <alignment vertical="center" shrinkToFit="1"/>
    </xf>
    <xf numFmtId="0" fontId="40" fillId="0" borderId="35" xfId="44" applyFont="1" applyBorder="1" applyAlignment="1">
      <alignment vertical="top"/>
    </xf>
    <xf numFmtId="37" fontId="32" fillId="0" borderId="37" xfId="44" applyNumberFormat="1" applyFont="1" applyBorder="1" applyAlignment="1">
      <alignment horizontal="right" vertical="center"/>
    </xf>
    <xf numFmtId="0" fontId="32" fillId="0" borderId="36" xfId="44" applyFont="1" applyBorder="1" applyAlignment="1">
      <alignment vertical="top" wrapText="1"/>
    </xf>
    <xf numFmtId="0" fontId="41" fillId="0" borderId="36" xfId="44" applyFont="1" applyBorder="1" applyAlignment="1">
      <alignment vertical="top"/>
    </xf>
    <xf numFmtId="0" fontId="41" fillId="0" borderId="0" xfId="44" applyFont="1" applyBorder="1" applyAlignment="1">
      <alignment vertical="top"/>
    </xf>
    <xf numFmtId="0" fontId="32" fillId="0" borderId="0" xfId="44" applyNumberFormat="1" applyFont="1" applyBorder="1" applyAlignment="1">
      <alignment vertical="top" wrapText="1"/>
    </xf>
    <xf numFmtId="0" fontId="32" fillId="0" borderId="38" xfId="44" applyNumberFormat="1" applyFont="1" applyBorder="1" applyAlignment="1">
      <alignment vertical="center" shrinkToFit="1"/>
    </xf>
    <xf numFmtId="0" fontId="32" fillId="0" borderId="45" xfId="44" applyNumberFormat="1" applyFont="1" applyBorder="1" applyAlignment="1">
      <alignment horizontal="left" vertical="center" shrinkToFit="1"/>
    </xf>
    <xf numFmtId="0" fontId="32" fillId="0" borderId="45" xfId="44" applyNumberFormat="1" applyFont="1" applyBorder="1" applyAlignment="1">
      <alignment vertical="center" shrinkToFit="1"/>
    </xf>
    <xf numFmtId="37" fontId="32" fillId="0" borderId="20" xfId="44" applyNumberFormat="1" applyFont="1" applyBorder="1" applyAlignment="1">
      <alignment horizontal="right" vertical="center"/>
    </xf>
    <xf numFmtId="0" fontId="32" fillId="0" borderId="48" xfId="44" applyFont="1" applyBorder="1" applyAlignment="1"/>
    <xf numFmtId="0" fontId="32" fillId="0" borderId="42" xfId="44" applyNumberFormat="1" applyFont="1" applyBorder="1" applyAlignment="1">
      <alignment horizontal="left" vertical="center" shrinkToFit="1"/>
    </xf>
    <xf numFmtId="37" fontId="32" fillId="0" borderId="34" xfId="44" applyNumberFormat="1" applyFont="1" applyBorder="1" applyAlignment="1">
      <alignment vertical="center"/>
    </xf>
    <xf numFmtId="0" fontId="32" fillId="0" borderId="49" xfId="44" applyNumberFormat="1" applyFont="1" applyBorder="1" applyAlignment="1">
      <alignment vertical="top" wrapText="1"/>
    </xf>
    <xf numFmtId="0" fontId="32" fillId="0" borderId="50" xfId="44" applyNumberFormat="1" applyFont="1" applyBorder="1" applyAlignment="1">
      <alignment vertical="top" wrapText="1"/>
    </xf>
    <xf numFmtId="0" fontId="32" fillId="0" borderId="50" xfId="44" applyNumberFormat="1" applyFont="1" applyBorder="1" applyAlignment="1">
      <alignment vertical="center" shrinkToFit="1"/>
    </xf>
    <xf numFmtId="0" fontId="32" fillId="0" borderId="42" xfId="44" applyNumberFormat="1" applyFont="1" applyBorder="1" applyAlignment="1">
      <alignment vertical="center" shrinkToFit="1"/>
    </xf>
    <xf numFmtId="0" fontId="32" fillId="0" borderId="36" xfId="44" applyNumberFormat="1" applyFont="1" applyBorder="1" applyAlignment="1">
      <alignment vertical="top" wrapText="1"/>
    </xf>
    <xf numFmtId="0" fontId="32" fillId="0" borderId="35" xfId="44" applyNumberFormat="1" applyFont="1" applyBorder="1" applyAlignment="1">
      <alignment horizontal="center" vertical="center"/>
    </xf>
    <xf numFmtId="0" fontId="32" fillId="0" borderId="49" xfId="44" applyNumberFormat="1" applyFont="1" applyBorder="1" applyAlignment="1">
      <alignment horizontal="center" vertical="center"/>
    </xf>
    <xf numFmtId="0" fontId="32" fillId="0" borderId="49" xfId="44" applyFont="1" applyBorder="1" applyAlignment="1"/>
    <xf numFmtId="0" fontId="32" fillId="0" borderId="20" xfId="44" applyFont="1" applyBorder="1" applyAlignment="1"/>
    <xf numFmtId="3" fontId="32" fillId="0" borderId="20" xfId="44" applyNumberFormat="1" applyFont="1" applyBorder="1" applyAlignment="1"/>
    <xf numFmtId="0" fontId="32" fillId="0" borderId="51" xfId="44" applyNumberFormat="1" applyFont="1" applyBorder="1" applyAlignment="1">
      <alignment horizontal="left" vertical="center"/>
    </xf>
    <xf numFmtId="0" fontId="32" fillId="0" borderId="52" xfId="44" applyFont="1" applyBorder="1" applyAlignment="1">
      <alignment horizontal="left" vertical="center"/>
    </xf>
    <xf numFmtId="37" fontId="32" fillId="0" borderId="53" xfId="44" applyNumberFormat="1" applyFont="1" applyBorder="1" applyAlignment="1">
      <alignment vertical="center"/>
    </xf>
    <xf numFmtId="37" fontId="32" fillId="0" borderId="54" xfId="44" applyNumberFormat="1" applyFont="1" applyBorder="1" applyAlignment="1">
      <alignment vertical="center"/>
    </xf>
    <xf numFmtId="0" fontId="37" fillId="0" borderId="0" xfId="44" applyFont="1" applyBorder="1" applyAlignment="1"/>
    <xf numFmtId="0" fontId="37" fillId="0" borderId="0" xfId="44" applyFont="1" applyBorder="1" applyAlignment="1">
      <alignment shrinkToFit="1"/>
    </xf>
    <xf numFmtId="37" fontId="32" fillId="0" borderId="21" xfId="44" applyNumberFormat="1" applyFont="1" applyBorder="1" applyAlignment="1">
      <alignment vertical="center"/>
    </xf>
    <xf numFmtId="0" fontId="31" fillId="0" borderId="0" xfId="44" applyNumberFormat="1" applyFont="1" applyBorder="1" applyAlignment="1">
      <alignment vertical="center"/>
    </xf>
    <xf numFmtId="0" fontId="31" fillId="0" borderId="0" xfId="44" applyFont="1" applyBorder="1" applyAlignment="1">
      <alignment shrinkToFit="1"/>
    </xf>
    <xf numFmtId="0" fontId="31" fillId="0" borderId="0" xfId="44" applyFont="1" applyBorder="1" applyAlignment="1"/>
    <xf numFmtId="0" fontId="31" fillId="0" borderId="0" xfId="44" applyNumberFormat="1" applyFont="1" applyAlignment="1">
      <alignment horizontal="left" vertical="center"/>
    </xf>
    <xf numFmtId="0" fontId="28" fillId="0" borderId="55" xfId="44" applyNumberFormat="1" applyFont="1" applyBorder="1" applyAlignment="1">
      <alignment horizontal="center" vertical="center"/>
    </xf>
    <xf numFmtId="37" fontId="32" fillId="0" borderId="56" xfId="34" applyNumberFormat="1" applyFont="1" applyBorder="1" applyAlignment="1">
      <alignment horizontal="right" vertical="center"/>
    </xf>
    <xf numFmtId="0" fontId="32" fillId="0" borderId="0" xfId="44" applyNumberFormat="1" applyFont="1" applyBorder="1" applyAlignment="1">
      <alignment vertical="center" wrapText="1"/>
    </xf>
    <xf numFmtId="37" fontId="32" fillId="0" borderId="0" xfId="44" applyNumberFormat="1" applyFont="1" applyBorder="1" applyAlignment="1">
      <alignment horizontal="right" vertical="center"/>
    </xf>
    <xf numFmtId="37" fontId="32" fillId="0" borderId="56" xfId="44" applyNumberFormat="1" applyFont="1" applyBorder="1" applyAlignment="1">
      <alignment horizontal="right" vertical="center"/>
    </xf>
    <xf numFmtId="0" fontId="32" fillId="0" borderId="39" xfId="44" applyNumberFormat="1" applyFont="1" applyBorder="1" applyAlignment="1">
      <alignment horizontal="center" vertical="center"/>
    </xf>
    <xf numFmtId="0" fontId="32" fillId="0" borderId="39" xfId="44" applyFont="1" applyBorder="1" applyAlignment="1">
      <alignment horizontal="left" vertical="center"/>
    </xf>
    <xf numFmtId="37" fontId="32" fillId="0" borderId="29" xfId="44" applyNumberFormat="1" applyFont="1" applyBorder="1" applyAlignment="1">
      <alignment horizontal="right" vertical="center"/>
    </xf>
    <xf numFmtId="0" fontId="32" fillId="0" borderId="39" xfId="44" applyFont="1" applyBorder="1" applyAlignment="1">
      <alignment horizontal="center" vertical="center"/>
    </xf>
    <xf numFmtId="37" fontId="32" fillId="0" borderId="40" xfId="44" applyNumberFormat="1" applyFont="1" applyBorder="1" applyAlignment="1">
      <alignment horizontal="right" vertical="center"/>
    </xf>
    <xf numFmtId="0" fontId="32" fillId="0" borderId="48" xfId="44" applyNumberFormat="1" applyFont="1" applyBorder="1" applyAlignment="1">
      <alignment horizontal="left" vertical="center"/>
    </xf>
    <xf numFmtId="37" fontId="32" fillId="0" borderId="34" xfId="44" applyNumberFormat="1" applyFont="1" applyBorder="1" applyAlignment="1">
      <alignment horizontal="right" vertical="center"/>
    </xf>
    <xf numFmtId="0" fontId="32" fillId="0" borderId="0" xfId="44" applyNumberFormat="1" applyFont="1" applyBorder="1" applyAlignment="1">
      <alignment horizontal="left" vertical="center"/>
    </xf>
    <xf numFmtId="0" fontId="32" fillId="0" borderId="38" xfId="44" applyFont="1" applyBorder="1" applyAlignment="1">
      <alignment horizontal="left" vertical="center"/>
    </xf>
    <xf numFmtId="0" fontId="32" fillId="0" borderId="0" xfId="44" applyNumberFormat="1" applyFont="1" applyBorder="1" applyAlignment="1">
      <alignment vertical="center" shrinkToFit="1"/>
    </xf>
    <xf numFmtId="0" fontId="32" fillId="0" borderId="38" xfId="44" applyFont="1" applyBorder="1" applyAlignment="1">
      <alignment horizontal="left" vertical="center" shrinkToFit="1"/>
    </xf>
    <xf numFmtId="0" fontId="32" fillId="0" borderId="42" xfId="44" applyFont="1" applyBorder="1" applyAlignment="1"/>
    <xf numFmtId="0" fontId="32" fillId="0" borderId="38" xfId="44" applyFont="1" applyBorder="1" applyAlignment="1"/>
    <xf numFmtId="0" fontId="32" fillId="0" borderId="18" xfId="44" applyFont="1" applyBorder="1" applyAlignment="1">
      <alignment horizontal="left"/>
    </xf>
    <xf numFmtId="0" fontId="32" fillId="0" borderId="0" xfId="44" applyNumberFormat="1" applyFont="1" applyBorder="1" applyAlignment="1">
      <alignment horizontal="left" vertical="center" shrinkToFit="1"/>
    </xf>
    <xf numFmtId="0" fontId="32" fillId="0" borderId="41" xfId="44" applyFont="1" applyBorder="1" applyAlignment="1">
      <alignment vertical="top" wrapText="1" shrinkToFit="1"/>
    </xf>
    <xf numFmtId="0" fontId="32" fillId="0" borderId="42" xfId="44" applyFont="1" applyBorder="1" applyAlignment="1">
      <alignment horizontal="left"/>
    </xf>
    <xf numFmtId="0" fontId="32" fillId="0" borderId="44" xfId="44" applyFont="1" applyBorder="1" applyAlignment="1">
      <alignment vertical="top" wrapText="1" shrinkToFit="1"/>
    </xf>
    <xf numFmtId="0" fontId="32" fillId="0" borderId="45" xfId="44" applyFont="1" applyBorder="1" applyAlignment="1">
      <alignment horizontal="left"/>
    </xf>
    <xf numFmtId="0" fontId="32" fillId="0" borderId="38" xfId="44" applyFont="1" applyBorder="1" applyAlignment="1">
      <alignment horizontal="left"/>
    </xf>
    <xf numFmtId="37" fontId="32" fillId="0" borderId="0" xfId="44" applyNumberFormat="1" applyFont="1" applyBorder="1" applyAlignment="1">
      <alignment vertical="center"/>
    </xf>
    <xf numFmtId="0" fontId="32" fillId="0" borderId="41" xfId="44" applyFont="1" applyBorder="1" applyAlignment="1">
      <alignment vertical="center" shrinkToFit="1"/>
    </xf>
    <xf numFmtId="0" fontId="32" fillId="0" borderId="44" xfId="44" applyFont="1" applyBorder="1" applyAlignment="1">
      <alignment vertical="center" shrinkToFit="1"/>
    </xf>
    <xf numFmtId="176" fontId="32" fillId="0" borderId="39" xfId="44" applyNumberFormat="1" applyFont="1" applyBorder="1" applyAlignment="1">
      <alignment horizontal="center" vertical="center"/>
    </xf>
    <xf numFmtId="176" fontId="32" fillId="0" borderId="39" xfId="44" applyNumberFormat="1" applyFont="1" applyBorder="1" applyAlignment="1">
      <alignment horizontal="left" vertical="center"/>
    </xf>
    <xf numFmtId="176" fontId="32" fillId="0" borderId="0" xfId="44" applyNumberFormat="1" applyFont="1" applyBorder="1" applyAlignment="1">
      <alignment horizontal="left"/>
    </xf>
    <xf numFmtId="176" fontId="32" fillId="0" borderId="42" xfId="44" applyNumberFormat="1" applyFont="1" applyBorder="1" applyAlignment="1">
      <alignment horizontal="left" shrinkToFit="1"/>
    </xf>
    <xf numFmtId="176" fontId="32" fillId="0" borderId="38" xfId="44" applyNumberFormat="1" applyFont="1" applyBorder="1" applyAlignment="1">
      <alignment horizontal="left" shrinkToFit="1"/>
    </xf>
    <xf numFmtId="176" fontId="32" fillId="0" borderId="48" xfId="44" applyNumberFormat="1" applyFont="1" applyBorder="1" applyAlignment="1">
      <alignment horizontal="center" vertical="center"/>
    </xf>
    <xf numFmtId="176" fontId="32" fillId="0" borderId="48" xfId="44" applyNumberFormat="1" applyFont="1" applyBorder="1" applyAlignment="1">
      <alignment horizontal="left" vertical="center"/>
    </xf>
    <xf numFmtId="37" fontId="32" fillId="0" borderId="54" xfId="44" applyNumberFormat="1" applyFont="1" applyBorder="1" applyAlignment="1">
      <alignment horizontal="right" vertical="center"/>
    </xf>
    <xf numFmtId="176" fontId="32" fillId="0" borderId="57" xfId="44" applyNumberFormat="1" applyFont="1" applyBorder="1" applyAlignment="1">
      <alignment horizontal="center" vertical="center"/>
    </xf>
    <xf numFmtId="176" fontId="32" fillId="0" borderId="58" xfId="44" applyNumberFormat="1" applyFont="1" applyBorder="1" applyAlignment="1">
      <alignment horizontal="left" vertical="center"/>
    </xf>
    <xf numFmtId="37" fontId="32" fillId="0" borderId="59" xfId="44" applyNumberFormat="1" applyFont="1" applyBorder="1" applyAlignment="1">
      <alignment horizontal="right" vertical="center"/>
    </xf>
    <xf numFmtId="176" fontId="32" fillId="0" borderId="0" xfId="44" applyNumberFormat="1" applyFont="1" applyBorder="1" applyAlignment="1">
      <alignment horizontal="center" vertical="center"/>
    </xf>
    <xf numFmtId="176" fontId="32" fillId="0" borderId="0" xfId="44" applyNumberFormat="1" applyFont="1" applyBorder="1" applyAlignment="1">
      <alignment horizontal="left" vertical="center"/>
    </xf>
    <xf numFmtId="176" fontId="32" fillId="0" borderId="0" xfId="44" applyNumberFormat="1" applyFont="1" applyBorder="1" applyAlignment="1">
      <alignment horizontal="right" vertical="center"/>
    </xf>
    <xf numFmtId="0" fontId="37" fillId="0" borderId="0" xfId="44" applyFont="1" applyBorder="1" applyAlignment="1">
      <alignment horizontal="left"/>
    </xf>
    <xf numFmtId="0" fontId="32" fillId="0" borderId="38" xfId="44" applyFont="1" applyBorder="1" applyAlignment="1">
      <alignment vertical="center" shrinkToFit="1"/>
    </xf>
    <xf numFmtId="37" fontId="32" fillId="0" borderId="60" xfId="44" applyNumberFormat="1" applyFont="1" applyBorder="1" applyAlignment="1">
      <alignment horizontal="right" vertical="center"/>
    </xf>
    <xf numFmtId="0" fontId="32" fillId="0" borderId="51" xfId="44" applyNumberFormat="1" applyFont="1" applyBorder="1" applyAlignment="1">
      <alignment horizontal="center" vertical="center"/>
    </xf>
    <xf numFmtId="0" fontId="32" fillId="0" borderId="51" xfId="44" applyFont="1" applyBorder="1" applyAlignment="1">
      <alignment horizontal="center" vertical="center"/>
    </xf>
    <xf numFmtId="37" fontId="32" fillId="0" borderId="53" xfId="44" applyNumberFormat="1" applyFont="1" applyBorder="1" applyAlignment="1">
      <alignment horizontal="right" vertical="center"/>
    </xf>
    <xf numFmtId="0" fontId="1" fillId="0" borderId="0" xfId="44"/>
    <xf numFmtId="0" fontId="45" fillId="0" borderId="0" xfId="44" applyFont="1" applyAlignment="1">
      <alignment vertical="center"/>
    </xf>
    <xf numFmtId="0" fontId="46" fillId="0" borderId="0" xfId="44" applyFont="1" applyAlignment="1">
      <alignment vertical="center"/>
    </xf>
    <xf numFmtId="0" fontId="46" fillId="0" borderId="0" xfId="44" applyFont="1" applyAlignment="1">
      <alignment horizontal="right" vertical="center"/>
    </xf>
    <xf numFmtId="49" fontId="46" fillId="0" borderId="0" xfId="44" applyNumberFormat="1" applyFont="1" applyAlignment="1">
      <alignment horizontal="center" vertical="center"/>
    </xf>
    <xf numFmtId="0" fontId="47" fillId="0" borderId="0" xfId="28" applyFont="1" applyAlignment="1" applyProtection="1">
      <alignment vertical="center"/>
    </xf>
    <xf numFmtId="0" fontId="32" fillId="0" borderId="10" xfId="46" applyFont="1" applyFill="1" applyBorder="1">
      <alignment vertical="center"/>
    </xf>
    <xf numFmtId="0" fontId="26" fillId="0" borderId="10" xfId="46" applyFont="1" applyBorder="1">
      <alignment vertical="center"/>
    </xf>
    <xf numFmtId="0" fontId="26" fillId="0" borderId="72" xfId="46" applyFont="1" applyBorder="1">
      <alignment vertical="center"/>
    </xf>
    <xf numFmtId="0" fontId="31" fillId="0" borderId="0" xfId="46" applyFont="1" applyFill="1">
      <alignment vertical="center"/>
    </xf>
    <xf numFmtId="0" fontId="31" fillId="0" borderId="0" xfId="46" applyFont="1" applyFill="1" applyAlignment="1">
      <alignment horizontal="left" vertical="center"/>
    </xf>
    <xf numFmtId="0" fontId="31" fillId="0" borderId="0" xfId="46" applyFont="1" applyFill="1" applyBorder="1" applyAlignment="1">
      <alignment horizontal="distributed" vertical="center"/>
    </xf>
    <xf numFmtId="0" fontId="32" fillId="0" borderId="39" xfId="44" applyNumberFormat="1" applyFont="1" applyBorder="1" applyAlignment="1">
      <alignment horizontal="left" vertical="center"/>
    </xf>
    <xf numFmtId="0" fontId="32" fillId="0" borderId="19" xfId="44" applyFont="1" applyBorder="1" applyAlignment="1">
      <alignment horizontal="left" vertical="center"/>
    </xf>
    <xf numFmtId="0" fontId="32" fillId="0" borderId="47" xfId="44" applyNumberFormat="1" applyFont="1" applyBorder="1" applyAlignment="1">
      <alignment horizontal="left" vertical="center"/>
    </xf>
    <xf numFmtId="0" fontId="49" fillId="0" borderId="0" xfId="44" applyFont="1"/>
    <xf numFmtId="0" fontId="32" fillId="0" borderId="0" xfId="46" applyFont="1" applyFill="1">
      <alignment vertical="center"/>
    </xf>
    <xf numFmtId="0" fontId="29" fillId="0" borderId="0" xfId="0" applyNumberFormat="1" applyFont="1" applyBorder="1" applyAlignment="1">
      <alignment vertical="center"/>
    </xf>
    <xf numFmtId="0" fontId="26" fillId="0" borderId="0" xfId="0" applyNumberFormat="1" applyFont="1" applyBorder="1" applyAlignment="1">
      <alignment vertical="center"/>
    </xf>
    <xf numFmtId="0" fontId="29" fillId="0" borderId="0" xfId="0" applyNumberFormat="1" applyFont="1" applyAlignment="1">
      <alignment horizontal="center" vertical="center"/>
    </xf>
    <xf numFmtId="0" fontId="50" fillId="0" borderId="10" xfId="46" applyNumberFormat="1" applyFont="1" applyBorder="1" applyAlignment="1">
      <alignment vertical="center"/>
    </xf>
    <xf numFmtId="0" fontId="26" fillId="0" borderId="10" xfId="46" applyNumberFormat="1" applyFont="1" applyBorder="1" applyAlignment="1">
      <alignment vertical="center"/>
    </xf>
    <xf numFmtId="0" fontId="26" fillId="0" borderId="0" xfId="46" applyNumberFormat="1" applyFont="1" applyBorder="1" applyAlignment="1">
      <alignment vertical="center"/>
    </xf>
    <xf numFmtId="0" fontId="28" fillId="0" borderId="10" xfId="46" applyNumberFormat="1" applyFont="1" applyBorder="1" applyAlignment="1">
      <alignment horizontal="right" vertical="center"/>
    </xf>
    <xf numFmtId="0" fontId="28" fillId="0" borderId="0" xfId="46" applyNumberFormat="1" applyFont="1" applyBorder="1" applyAlignment="1">
      <alignment horizontal="right" vertical="center" wrapText="1"/>
    </xf>
    <xf numFmtId="0" fontId="28" fillId="0" borderId="0" xfId="46" applyNumberFormat="1" applyFont="1" applyBorder="1" applyAlignment="1">
      <alignment vertical="center"/>
    </xf>
    <xf numFmtId="0" fontId="28" fillId="0" borderId="22" xfId="46" applyNumberFormat="1" applyFont="1" applyBorder="1" applyAlignment="1">
      <alignment vertical="center" wrapText="1"/>
    </xf>
    <xf numFmtId="0" fontId="28" fillId="0" borderId="0" xfId="46" applyNumberFormat="1" applyFont="1" applyBorder="1" applyAlignment="1">
      <alignment horizontal="center" vertical="center" wrapText="1"/>
    </xf>
    <xf numFmtId="0" fontId="28" fillId="0" borderId="0" xfId="46" applyNumberFormat="1" applyFont="1" applyAlignment="1">
      <alignment vertical="center" shrinkToFit="1"/>
    </xf>
    <xf numFmtId="37" fontId="28" fillId="0" borderId="23" xfId="46" applyNumberFormat="1" applyFont="1" applyBorder="1" applyAlignment="1">
      <alignment horizontal="right" vertical="center"/>
    </xf>
    <xf numFmtId="37" fontId="28" fillId="0" borderId="0" xfId="46" applyNumberFormat="1" applyFont="1" applyAlignment="1">
      <alignment horizontal="right" vertical="center"/>
    </xf>
    <xf numFmtId="3" fontId="28" fillId="0" borderId="0" xfId="46" applyNumberFormat="1" applyFont="1" applyBorder="1" applyAlignment="1">
      <alignment horizontal="right" vertical="center"/>
    </xf>
    <xf numFmtId="37" fontId="28" fillId="0" borderId="14" xfId="46" applyNumberFormat="1" applyFont="1" applyBorder="1" applyAlignment="1">
      <alignment horizontal="right" vertical="center"/>
    </xf>
    <xf numFmtId="0" fontId="28" fillId="0" borderId="0" xfId="46" applyNumberFormat="1" applyFont="1" applyAlignment="1">
      <alignment vertical="center" wrapText="1" shrinkToFit="1"/>
    </xf>
    <xf numFmtId="37" fontId="28" fillId="0" borderId="14" xfId="46" applyNumberFormat="1" applyFont="1" applyBorder="1" applyAlignment="1">
      <alignment vertical="center"/>
    </xf>
    <xf numFmtId="3" fontId="28" fillId="0" borderId="0" xfId="46" applyNumberFormat="1" applyFont="1" applyBorder="1" applyAlignment="1">
      <alignment vertical="center"/>
    </xf>
    <xf numFmtId="0" fontId="28" fillId="0" borderId="0" xfId="46" applyNumberFormat="1" applyFont="1" applyBorder="1" applyAlignment="1">
      <alignment vertical="center" shrinkToFit="1"/>
    </xf>
    <xf numFmtId="0" fontId="28" fillId="0" borderId="0" xfId="46" applyNumberFormat="1" applyFont="1" applyBorder="1" applyAlignment="1">
      <alignment vertical="center" wrapText="1" shrinkToFit="1"/>
    </xf>
    <xf numFmtId="37" fontId="28" fillId="0" borderId="0" xfId="46" applyNumberFormat="1" applyFont="1" applyBorder="1" applyAlignment="1">
      <alignment horizontal="right" vertical="center"/>
    </xf>
    <xf numFmtId="0" fontId="28" fillId="0" borderId="24" xfId="46" applyNumberFormat="1" applyFont="1" applyBorder="1" applyAlignment="1">
      <alignment horizontal="center" vertical="center" shrinkToFit="1"/>
    </xf>
    <xf numFmtId="37" fontId="28" fillId="0" borderId="25" xfId="46" applyNumberFormat="1" applyFont="1" applyBorder="1" applyAlignment="1">
      <alignment horizontal="right" vertical="center"/>
    </xf>
    <xf numFmtId="37" fontId="28" fillId="0" borderId="24" xfId="46" applyNumberFormat="1" applyFont="1" applyBorder="1" applyAlignment="1">
      <alignment horizontal="right" vertical="center"/>
    </xf>
    <xf numFmtId="0" fontId="28" fillId="0" borderId="0" xfId="46" applyNumberFormat="1" applyFont="1" applyBorder="1" applyAlignment="1">
      <alignment horizontal="left" vertical="center"/>
    </xf>
    <xf numFmtId="37" fontId="28" fillId="0" borderId="0" xfId="46" applyNumberFormat="1" applyFont="1" applyBorder="1" applyAlignment="1">
      <alignment vertical="center"/>
    </xf>
    <xf numFmtId="0" fontId="28" fillId="0" borderId="0" xfId="46" quotePrefix="1" applyNumberFormat="1" applyFont="1" applyBorder="1" applyAlignment="1">
      <alignment vertical="center"/>
    </xf>
    <xf numFmtId="0" fontId="28" fillId="0" borderId="0" xfId="46" applyNumberFormat="1" applyFont="1" applyAlignment="1">
      <alignment vertical="center"/>
    </xf>
    <xf numFmtId="0" fontId="26" fillId="0" borderId="0" xfId="46" applyNumberFormat="1" applyFont="1" applyAlignment="1">
      <alignment vertical="center"/>
    </xf>
    <xf numFmtId="0" fontId="28" fillId="0" borderId="0" xfId="46" quotePrefix="1" applyNumberFormat="1" applyFont="1" applyAlignment="1">
      <alignment vertical="center"/>
    </xf>
    <xf numFmtId="0" fontId="26" fillId="0" borderId="0" xfId="46" applyNumberFormat="1" applyFont="1" applyAlignment="1"/>
    <xf numFmtId="0" fontId="26" fillId="0" borderId="0" xfId="46" applyNumberFormat="1" applyFont="1" applyBorder="1" applyAlignment="1"/>
    <xf numFmtId="0" fontId="50" fillId="0" borderId="10" xfId="44" applyNumberFormat="1" applyFont="1" applyBorder="1" applyAlignment="1">
      <alignment vertical="center"/>
    </xf>
    <xf numFmtId="0" fontId="33" fillId="0" borderId="10" xfId="44" applyNumberFormat="1" applyFont="1" applyBorder="1" applyAlignment="1">
      <alignment vertical="center"/>
    </xf>
    <xf numFmtId="0" fontId="26" fillId="0" borderId="0" xfId="44" applyNumberFormat="1" applyFont="1" applyBorder="1" applyAlignment="1">
      <alignment vertical="center"/>
    </xf>
    <xf numFmtId="0" fontId="26" fillId="0" borderId="10" xfId="44" applyNumberFormat="1" applyFont="1" applyBorder="1" applyAlignment="1">
      <alignment vertical="center"/>
    </xf>
    <xf numFmtId="0" fontId="28" fillId="0" borderId="10" xfId="44" applyNumberFormat="1" applyFont="1" applyBorder="1" applyAlignment="1">
      <alignment horizontal="right" vertical="center"/>
    </xf>
    <xf numFmtId="0" fontId="28" fillId="0" borderId="0" xfId="44" applyNumberFormat="1" applyFont="1" applyBorder="1" applyAlignment="1">
      <alignment horizontal="right" vertical="center" wrapText="1"/>
    </xf>
    <xf numFmtId="0" fontId="28" fillId="0" borderId="0" xfId="44" applyNumberFormat="1" applyFont="1" applyBorder="1" applyAlignment="1">
      <alignment vertical="center"/>
    </xf>
    <xf numFmtId="0" fontId="28" fillId="0" borderId="22" xfId="44" applyNumberFormat="1" applyFont="1" applyBorder="1" applyAlignment="1">
      <alignment vertical="center" wrapText="1"/>
    </xf>
    <xf numFmtId="0" fontId="28" fillId="0" borderId="0" xfId="44" applyNumberFormat="1" applyFont="1" applyBorder="1" applyAlignment="1">
      <alignment horizontal="center" vertical="center" wrapText="1"/>
    </xf>
    <xf numFmtId="0" fontId="28" fillId="0" borderId="0" xfId="44" applyNumberFormat="1" applyFont="1" applyAlignment="1">
      <alignment vertical="center" shrinkToFit="1"/>
    </xf>
    <xf numFmtId="37" fontId="28" fillId="0" borderId="23" xfId="44" applyNumberFormat="1" applyFont="1" applyBorder="1" applyAlignment="1">
      <alignment horizontal="right" vertical="center"/>
    </xf>
    <xf numFmtId="37" fontId="28" fillId="0" borderId="0" xfId="44" applyNumberFormat="1" applyFont="1" applyAlignment="1">
      <alignment horizontal="right" vertical="center"/>
    </xf>
    <xf numFmtId="3" fontId="28" fillId="0" borderId="0" xfId="44" applyNumberFormat="1" applyFont="1" applyBorder="1" applyAlignment="1">
      <alignment horizontal="right" vertical="center"/>
    </xf>
    <xf numFmtId="37" fontId="28" fillId="0" borderId="14" xfId="44" applyNumberFormat="1" applyFont="1" applyBorder="1" applyAlignment="1">
      <alignment horizontal="right" vertical="center"/>
    </xf>
    <xf numFmtId="0" fontId="28" fillId="0" borderId="0" xfId="44" applyNumberFormat="1" applyFont="1" applyAlignment="1">
      <alignment vertical="center" wrapText="1" shrinkToFit="1"/>
    </xf>
    <xf numFmtId="37" fontId="28" fillId="0" borderId="14" xfId="44" applyNumberFormat="1" applyFont="1" applyBorder="1" applyAlignment="1">
      <alignment vertical="center"/>
    </xf>
    <xf numFmtId="3" fontId="28" fillId="0" borderId="0" xfId="44" applyNumberFormat="1" applyFont="1" applyBorder="1" applyAlignment="1">
      <alignment vertical="center"/>
    </xf>
    <xf numFmtId="0" fontId="28" fillId="0" borderId="0" xfId="44" applyNumberFormat="1" applyFont="1" applyBorder="1" applyAlignment="1">
      <alignment vertical="center" shrinkToFit="1"/>
    </xf>
    <xf numFmtId="0" fontId="28" fillId="0" borderId="0" xfId="44" applyNumberFormat="1" applyFont="1" applyBorder="1" applyAlignment="1">
      <alignment vertical="center" wrapText="1" shrinkToFit="1"/>
    </xf>
    <xf numFmtId="37" fontId="28" fillId="0" borderId="0" xfId="44" applyNumberFormat="1" applyFont="1" applyBorder="1" applyAlignment="1">
      <alignment horizontal="right" vertical="center"/>
    </xf>
    <xf numFmtId="0" fontId="28" fillId="0" borderId="17" xfId="44" applyNumberFormat="1" applyFont="1" applyBorder="1" applyAlignment="1">
      <alignment vertical="center" shrinkToFit="1"/>
    </xf>
    <xf numFmtId="37" fontId="28" fillId="0" borderId="26" xfId="44" applyNumberFormat="1" applyFont="1" applyBorder="1" applyAlignment="1">
      <alignment horizontal="right" vertical="center"/>
    </xf>
    <xf numFmtId="37" fontId="28" fillId="0" borderId="17" xfId="44" applyNumberFormat="1" applyFont="1" applyBorder="1" applyAlignment="1">
      <alignment horizontal="right" vertical="center"/>
    </xf>
    <xf numFmtId="0" fontId="28" fillId="0" borderId="27" xfId="44" applyNumberFormat="1" applyFont="1" applyBorder="1" applyAlignment="1">
      <alignment horizontal="center" vertical="center" shrinkToFit="1"/>
    </xf>
    <xf numFmtId="37" fontId="28" fillId="0" borderId="28" xfId="44" applyNumberFormat="1" applyFont="1" applyBorder="1" applyAlignment="1">
      <alignment horizontal="right" vertical="center"/>
    </xf>
    <xf numFmtId="37" fontId="28" fillId="0" borderId="27" xfId="44" applyNumberFormat="1" applyFont="1" applyBorder="1" applyAlignment="1">
      <alignment horizontal="right" vertical="center"/>
    </xf>
    <xf numFmtId="0" fontId="28" fillId="0" borderId="0" xfId="44" applyNumberFormat="1" applyFont="1" applyBorder="1" applyAlignment="1">
      <alignment horizontal="left" vertical="center"/>
    </xf>
    <xf numFmtId="37" fontId="28" fillId="0" borderId="0" xfId="44" applyNumberFormat="1" applyFont="1" applyBorder="1" applyAlignment="1">
      <alignment vertical="center"/>
    </xf>
    <xf numFmtId="0" fontId="28" fillId="0" borderId="0" xfId="44" quotePrefix="1" applyNumberFormat="1" applyFont="1" applyBorder="1" applyAlignment="1">
      <alignment vertical="center"/>
    </xf>
    <xf numFmtId="0" fontId="28" fillId="0" borderId="0" xfId="44" applyNumberFormat="1" applyFont="1" applyAlignment="1">
      <alignment vertical="center"/>
    </xf>
    <xf numFmtId="0" fontId="26" fillId="0" borderId="0" xfId="44" applyNumberFormat="1" applyFont="1" applyAlignment="1">
      <alignment vertical="center"/>
    </xf>
    <xf numFmtId="0" fontId="28" fillId="0" borderId="0" xfId="44" quotePrefix="1" applyNumberFormat="1" applyFont="1" applyAlignment="1">
      <alignment vertical="center"/>
    </xf>
    <xf numFmtId="0" fontId="28" fillId="0" borderId="0" xfId="0" applyNumberFormat="1" applyFont="1" applyAlignment="1">
      <alignment vertical="center"/>
    </xf>
    <xf numFmtId="0" fontId="26" fillId="0" borderId="0" xfId="0" applyFont="1" applyBorder="1" applyAlignment="1">
      <alignment vertical="center"/>
    </xf>
    <xf numFmtId="0" fontId="26" fillId="0" borderId="11" xfId="0" applyNumberFormat="1" applyFont="1" applyBorder="1" applyAlignment="1">
      <alignment horizontal="center" vertical="center"/>
    </xf>
    <xf numFmtId="0" fontId="26" fillId="0" borderId="12" xfId="0" applyNumberFormat="1" applyFont="1" applyBorder="1" applyAlignment="1">
      <alignment horizontal="center" vertical="center" wrapText="1"/>
    </xf>
    <xf numFmtId="0" fontId="26" fillId="0" borderId="12" xfId="0" applyNumberFormat="1" applyFont="1" applyBorder="1" applyAlignment="1">
      <alignment horizontal="center" vertical="center"/>
    </xf>
    <xf numFmtId="0" fontId="26" fillId="0" borderId="0" xfId="45" applyNumberFormat="1" applyFont="1" applyBorder="1" applyAlignment="1">
      <alignment horizontal="center" vertical="center"/>
    </xf>
    <xf numFmtId="3" fontId="26" fillId="0" borderId="14" xfId="45" applyNumberFormat="1" applyFont="1" applyBorder="1" applyAlignment="1">
      <alignment horizontal="right" vertical="center"/>
    </xf>
    <xf numFmtId="3" fontId="26" fillId="0" borderId="0" xfId="45" quotePrefix="1" applyNumberFormat="1" applyFont="1" applyBorder="1" applyAlignment="1">
      <alignment horizontal="right" vertical="center"/>
    </xf>
    <xf numFmtId="0" fontId="26" fillId="0" borderId="0" xfId="45" applyNumberFormat="1" applyFont="1" applyBorder="1" applyAlignment="1">
      <alignment horizontal="right" vertical="center"/>
    </xf>
    <xf numFmtId="3" fontId="26" fillId="0" borderId="0" xfId="45" applyNumberFormat="1" applyFont="1" applyBorder="1" applyAlignment="1">
      <alignment horizontal="right" vertical="center"/>
    </xf>
    <xf numFmtId="0" fontId="26" fillId="0" borderId="0" xfId="45" quotePrefix="1" applyNumberFormat="1" applyFont="1" applyBorder="1" applyAlignment="1">
      <alignment horizontal="right" vertical="center"/>
    </xf>
    <xf numFmtId="0" fontId="26" fillId="0" borderId="0" xfId="45" applyNumberFormat="1" applyFont="1" applyFill="1" applyBorder="1" applyAlignment="1">
      <alignment horizontal="right" vertical="center"/>
    </xf>
    <xf numFmtId="0" fontId="26" fillId="0" borderId="0" xfId="45" applyNumberFormat="1" applyFont="1" applyBorder="1" applyAlignment="1">
      <alignment vertical="center"/>
    </xf>
    <xf numFmtId="0" fontId="26" fillId="0" borderId="10" xfId="45" applyNumberFormat="1" applyFont="1" applyBorder="1" applyAlignment="1">
      <alignment horizontal="center" vertical="center"/>
    </xf>
    <xf numFmtId="3" fontId="26" fillId="0" borderId="28" xfId="45" applyNumberFormat="1" applyFont="1" applyBorder="1" applyAlignment="1">
      <alignment horizontal="right" vertical="center"/>
    </xf>
    <xf numFmtId="3" fontId="26" fillId="0" borderId="27" xfId="45" quotePrefix="1" applyNumberFormat="1" applyFont="1" applyBorder="1" applyAlignment="1">
      <alignment horizontal="right" vertical="center"/>
    </xf>
    <xf numFmtId="0" fontId="26" fillId="0" borderId="27" xfId="45" applyNumberFormat="1" applyFont="1" applyBorder="1" applyAlignment="1">
      <alignment horizontal="right" vertical="center"/>
    </xf>
    <xf numFmtId="3" fontId="26" fillId="0" borderId="27" xfId="45" applyNumberFormat="1" applyFont="1" applyBorder="1" applyAlignment="1">
      <alignment horizontal="right" vertical="center"/>
    </xf>
    <xf numFmtId="0" fontId="26" fillId="0" borderId="27" xfId="45" quotePrefix="1" applyNumberFormat="1" applyFont="1" applyBorder="1" applyAlignment="1">
      <alignment horizontal="right" vertical="center"/>
    </xf>
    <xf numFmtId="0" fontId="26" fillId="0" borderId="27" xfId="45" applyNumberFormat="1" applyFont="1" applyFill="1" applyBorder="1" applyAlignment="1">
      <alignment horizontal="right" vertical="center"/>
    </xf>
    <xf numFmtId="0" fontId="26" fillId="0" borderId="10" xfId="45" quotePrefix="1" applyNumberFormat="1" applyFont="1" applyBorder="1" applyAlignment="1">
      <alignment horizontal="right" vertical="center"/>
    </xf>
    <xf numFmtId="0" fontId="26" fillId="0" borderId="27" xfId="45" applyNumberFormat="1" applyFont="1" applyBorder="1" applyAlignment="1">
      <alignment vertical="center"/>
    </xf>
    <xf numFmtId="0" fontId="26" fillId="0" borderId="10" xfId="46" applyFont="1" applyBorder="1" applyAlignment="1">
      <alignment vertical="center"/>
    </xf>
    <xf numFmtId="0" fontId="26" fillId="0" borderId="11" xfId="46" applyNumberFormat="1" applyFont="1" applyBorder="1" applyAlignment="1">
      <alignment horizontal="center" vertical="center" wrapText="1"/>
    </xf>
    <xf numFmtId="0" fontId="26" fillId="0" borderId="12" xfId="46" applyNumberFormat="1" applyFont="1" applyBorder="1" applyAlignment="1">
      <alignment horizontal="center" vertical="center" wrapText="1"/>
    </xf>
    <xf numFmtId="0" fontId="26" fillId="0" borderId="12" xfId="46" applyFont="1" applyBorder="1" applyAlignment="1">
      <alignment horizontal="center" vertical="center" wrapText="1"/>
    </xf>
    <xf numFmtId="0" fontId="26" fillId="0" borderId="13" xfId="46" applyFont="1" applyBorder="1" applyAlignment="1">
      <alignment horizontal="center" vertical="center" wrapText="1"/>
    </xf>
    <xf numFmtId="0" fontId="26" fillId="0" borderId="0" xfId="46" applyNumberFormat="1" applyFont="1" applyBorder="1" applyAlignment="1">
      <alignment horizontal="center" vertical="center"/>
    </xf>
    <xf numFmtId="3" fontId="26" fillId="0" borderId="14" xfId="46" applyNumberFormat="1" applyFont="1" applyBorder="1" applyAlignment="1">
      <alignment horizontal="right" vertical="center"/>
    </xf>
    <xf numFmtId="0" fontId="26" fillId="0" borderId="0" xfId="46" quotePrefix="1" applyFont="1" applyBorder="1" applyAlignment="1">
      <alignment horizontal="right" vertical="center"/>
    </xf>
    <xf numFmtId="3" fontId="26" fillId="0" borderId="0" xfId="46" quotePrefix="1" applyNumberFormat="1" applyFont="1" applyBorder="1" applyAlignment="1">
      <alignment vertical="center"/>
    </xf>
    <xf numFmtId="3" fontId="26" fillId="0" borderId="0" xfId="46" applyNumberFormat="1" applyFont="1" applyBorder="1" applyAlignment="1">
      <alignment horizontal="right" vertical="center"/>
    </xf>
    <xf numFmtId="3" fontId="26" fillId="0" borderId="0" xfId="46" applyNumberFormat="1" applyFont="1" applyFill="1" applyBorder="1" applyAlignment="1">
      <alignment horizontal="right" vertical="center"/>
    </xf>
    <xf numFmtId="3" fontId="26" fillId="0" borderId="0" xfId="46" quotePrefix="1" applyNumberFormat="1" applyFont="1" applyFill="1" applyBorder="1" applyAlignment="1">
      <alignment vertical="center"/>
    </xf>
    <xf numFmtId="38" fontId="26" fillId="0" borderId="14" xfId="50" applyFont="1" applyBorder="1" applyAlignment="1">
      <alignment horizontal="right" vertical="center"/>
    </xf>
    <xf numFmtId="38" fontId="26" fillId="0" borderId="0" xfId="50" applyFont="1" applyBorder="1" applyAlignment="1">
      <alignment vertical="center"/>
    </xf>
    <xf numFmtId="0" fontId="26" fillId="0" borderId="0" xfId="46" applyFont="1" applyBorder="1" applyAlignment="1">
      <alignment vertical="center"/>
    </xf>
    <xf numFmtId="3" fontId="26" fillId="0" borderId="0" xfId="46" applyNumberFormat="1" applyFont="1" applyBorder="1" applyAlignment="1">
      <alignment vertical="center"/>
    </xf>
    <xf numFmtId="0" fontId="26" fillId="0" borderId="10" xfId="46" applyNumberFormat="1" applyFont="1" applyBorder="1" applyAlignment="1">
      <alignment horizontal="center" vertical="center"/>
    </xf>
    <xf numFmtId="38" fontId="26" fillId="0" borderId="15" xfId="50" applyFont="1" applyBorder="1" applyAlignment="1">
      <alignment horizontal="right" vertical="center"/>
    </xf>
    <xf numFmtId="0" fontId="26" fillId="0" borderId="10" xfId="46" quotePrefix="1" applyFont="1" applyBorder="1" applyAlignment="1">
      <alignment horizontal="right" vertical="center"/>
    </xf>
    <xf numFmtId="3" fontId="26" fillId="0" borderId="10" xfId="46" quotePrefix="1" applyNumberFormat="1" applyFont="1" applyBorder="1" applyAlignment="1">
      <alignment vertical="center"/>
    </xf>
    <xf numFmtId="38" fontId="26" fillId="0" borderId="10" xfId="50" applyFont="1" applyBorder="1" applyAlignment="1">
      <alignment vertical="center"/>
    </xf>
    <xf numFmtId="3" fontId="26" fillId="0" borderId="10" xfId="46" applyNumberFormat="1" applyFont="1" applyBorder="1" applyAlignment="1">
      <alignment vertical="center"/>
    </xf>
    <xf numFmtId="0" fontId="26" fillId="0" borderId="0" xfId="0" quotePrefix="1" applyFont="1" applyBorder="1" applyAlignment="1">
      <alignment vertical="center"/>
    </xf>
    <xf numFmtId="0" fontId="43" fillId="0" borderId="0" xfId="44" applyFont="1" applyAlignment="1">
      <alignment vertical="center"/>
    </xf>
    <xf numFmtId="0" fontId="44" fillId="0" borderId="0" xfId="44" applyFont="1" applyAlignment="1">
      <alignment vertical="center"/>
    </xf>
    <xf numFmtId="0" fontId="42" fillId="0" borderId="0" xfId="46" applyFont="1" applyFill="1" applyBorder="1" applyAlignment="1">
      <alignment horizontal="center" vertical="center"/>
    </xf>
    <xf numFmtId="0" fontId="31" fillId="0" borderId="42" xfId="46" applyFont="1" applyFill="1" applyBorder="1" applyAlignment="1">
      <alignment horizontal="center" vertical="center"/>
    </xf>
    <xf numFmtId="0" fontId="31" fillId="0" borderId="45" xfId="46" applyFont="1" applyFill="1" applyBorder="1" applyAlignment="1">
      <alignment horizontal="center" vertical="center"/>
    </xf>
    <xf numFmtId="0" fontId="28" fillId="0" borderId="17" xfId="46" applyFont="1" applyFill="1" applyBorder="1" applyAlignment="1">
      <alignment horizontal="center" vertical="top"/>
    </xf>
    <xf numFmtId="0" fontId="28" fillId="0" borderId="63" xfId="46" applyFont="1" applyFill="1" applyBorder="1" applyAlignment="1">
      <alignment horizontal="center" vertical="top"/>
    </xf>
    <xf numFmtId="0" fontId="31" fillId="0" borderId="0" xfId="46" applyFont="1" applyFill="1" applyBorder="1" applyAlignment="1">
      <alignment horizontal="distributed" vertical="center"/>
    </xf>
    <xf numFmtId="0" fontId="31" fillId="0" borderId="36" xfId="46" applyFont="1" applyFill="1" applyBorder="1" applyAlignment="1">
      <alignment horizontal="distributed" vertical="center"/>
    </xf>
    <xf numFmtId="0" fontId="31" fillId="0" borderId="29" xfId="46" applyFont="1" applyFill="1" applyBorder="1" applyAlignment="1">
      <alignment horizontal="center" vertical="center"/>
    </xf>
    <xf numFmtId="0" fontId="31" fillId="0" borderId="39" xfId="46" applyFont="1" applyFill="1" applyBorder="1" applyAlignment="1">
      <alignment horizontal="center" vertical="center"/>
    </xf>
    <xf numFmtId="0" fontId="31" fillId="0" borderId="16" xfId="46" applyFont="1" applyBorder="1" applyAlignment="1">
      <alignment horizontal="left" vertical="center" shrinkToFit="1"/>
    </xf>
    <xf numFmtId="0" fontId="31" fillId="0" borderId="0" xfId="46" applyFont="1" applyFill="1" applyBorder="1" applyAlignment="1">
      <alignment horizontal="center" vertical="center"/>
    </xf>
    <xf numFmtId="0" fontId="31" fillId="0" borderId="36" xfId="46" applyFont="1" applyFill="1" applyBorder="1" applyAlignment="1">
      <alignment horizontal="center" vertical="center"/>
    </xf>
    <xf numFmtId="0" fontId="31" fillId="0" borderId="61" xfId="46" applyFont="1" applyFill="1" applyBorder="1" applyAlignment="1">
      <alignment horizontal="center" vertical="center"/>
    </xf>
    <xf numFmtId="0" fontId="31" fillId="0" borderId="38" xfId="46" applyFont="1" applyFill="1" applyBorder="1" applyAlignment="1">
      <alignment horizontal="center" vertical="center"/>
    </xf>
    <xf numFmtId="0" fontId="31" fillId="0" borderId="62" xfId="46" applyFont="1" applyFill="1" applyBorder="1" applyAlignment="1">
      <alignment horizontal="center" vertical="center" wrapText="1"/>
    </xf>
    <xf numFmtId="0" fontId="31" fillId="0" borderId="20" xfId="46" applyFont="1" applyFill="1" applyBorder="1" applyAlignment="1">
      <alignment horizontal="center" vertical="center" wrapText="1"/>
    </xf>
    <xf numFmtId="0" fontId="31" fillId="0" borderId="46" xfId="46" applyFont="1" applyFill="1" applyBorder="1" applyAlignment="1">
      <alignment horizontal="center" vertical="center" wrapText="1"/>
    </xf>
    <xf numFmtId="0" fontId="28" fillId="0" borderId="30" xfId="46" applyFont="1" applyBorder="1" applyAlignment="1">
      <alignment horizontal="center" vertical="center"/>
    </xf>
    <xf numFmtId="0" fontId="28" fillId="0" borderId="11" xfId="46" applyFont="1" applyBorder="1" applyAlignment="1">
      <alignment horizontal="center" vertical="center"/>
    </xf>
    <xf numFmtId="0" fontId="31" fillId="0" borderId="19" xfId="46" applyFont="1" applyFill="1" applyBorder="1" applyAlignment="1">
      <alignment horizontal="center" vertical="center"/>
    </xf>
    <xf numFmtId="0" fontId="31" fillId="0" borderId="61" xfId="46" applyFont="1" applyFill="1" applyBorder="1" applyAlignment="1">
      <alignment horizontal="center" vertical="center" wrapText="1"/>
    </xf>
    <xf numFmtId="0" fontId="31" fillId="0" borderId="38" xfId="46" applyFont="1" applyFill="1" applyBorder="1" applyAlignment="1">
      <alignment horizontal="center" vertical="center" wrapText="1"/>
    </xf>
    <xf numFmtId="0" fontId="31" fillId="0" borderId="45" xfId="46" applyFont="1" applyFill="1" applyBorder="1" applyAlignment="1">
      <alignment horizontal="center" vertical="center" wrapText="1"/>
    </xf>
    <xf numFmtId="0" fontId="31" fillId="0" borderId="13" xfId="46" applyFont="1" applyFill="1" applyBorder="1" applyAlignment="1">
      <alignment horizontal="center" vertical="center"/>
    </xf>
    <xf numFmtId="0" fontId="31" fillId="0" borderId="30" xfId="46" applyFont="1" applyFill="1" applyBorder="1" applyAlignment="1">
      <alignment horizontal="center" vertical="center"/>
    </xf>
    <xf numFmtId="0" fontId="28" fillId="0" borderId="43" xfId="43" applyFont="1" applyFill="1" applyBorder="1" applyAlignment="1">
      <alignment horizontal="center" vertical="center"/>
    </xf>
    <xf numFmtId="0" fontId="28" fillId="0" borderId="50" xfId="43" applyFont="1" applyFill="1" applyBorder="1" applyAlignment="1">
      <alignment horizontal="center" vertical="center"/>
    </xf>
    <xf numFmtId="0" fontId="34" fillId="0" borderId="46" xfId="0" applyFont="1" applyBorder="1" applyAlignment="1">
      <alignment horizontal="center" vertical="center"/>
    </xf>
    <xf numFmtId="0" fontId="34" fillId="0" borderId="63" xfId="0" applyFont="1" applyBorder="1" applyAlignment="1">
      <alignment horizontal="center" vertical="center"/>
    </xf>
    <xf numFmtId="0" fontId="28" fillId="0" borderId="48" xfId="43" applyFont="1" applyFill="1" applyBorder="1" applyAlignment="1">
      <alignment horizontal="center" vertical="center"/>
    </xf>
    <xf numFmtId="0" fontId="34" fillId="0" borderId="17" xfId="0" applyFont="1" applyBorder="1" applyAlignment="1">
      <alignment horizontal="center" vertical="center"/>
    </xf>
    <xf numFmtId="0" fontId="28" fillId="0" borderId="46" xfId="43" applyFont="1" applyFill="1" applyBorder="1" applyAlignment="1">
      <alignment horizontal="center" vertical="center"/>
    </xf>
    <xf numFmtId="0" fontId="28" fillId="0" borderId="17" xfId="43" applyFont="1" applyFill="1" applyBorder="1" applyAlignment="1">
      <alignment horizontal="center" vertical="center"/>
    </xf>
    <xf numFmtId="0" fontId="28" fillId="0" borderId="38" xfId="43" applyFont="1" applyFill="1" applyBorder="1" applyAlignment="1">
      <alignment horizontal="center" vertical="center"/>
    </xf>
    <xf numFmtId="0" fontId="28" fillId="0" borderId="45" xfId="43" applyFont="1" applyFill="1" applyBorder="1" applyAlignment="1">
      <alignment horizontal="center" vertical="center"/>
    </xf>
    <xf numFmtId="0" fontId="28" fillId="0" borderId="12" xfId="43" applyFont="1" applyFill="1" applyBorder="1" applyAlignment="1">
      <alignment horizontal="center" vertical="center"/>
    </xf>
    <xf numFmtId="0" fontId="28" fillId="0" borderId="13" xfId="43" applyFont="1" applyFill="1" applyBorder="1" applyAlignment="1">
      <alignment horizontal="center" vertical="center"/>
    </xf>
    <xf numFmtId="0" fontId="28" fillId="0" borderId="30" xfId="43" applyFont="1" applyFill="1" applyBorder="1" applyAlignment="1">
      <alignment horizontal="center" vertical="center"/>
    </xf>
    <xf numFmtId="0" fontId="28" fillId="0" borderId="11" xfId="43" applyFont="1" applyFill="1" applyBorder="1" applyAlignment="1">
      <alignment horizontal="center" vertical="center"/>
    </xf>
    <xf numFmtId="181" fontId="28" fillId="0" borderId="20" xfId="46" applyNumberFormat="1" applyFont="1" applyBorder="1" applyAlignment="1">
      <alignment horizontal="right" vertical="center"/>
    </xf>
    <xf numFmtId="181" fontId="34" fillId="0" borderId="0" xfId="46" applyNumberFormat="1" applyFont="1" applyBorder="1" applyAlignment="1">
      <alignment horizontal="right" vertical="center"/>
    </xf>
    <xf numFmtId="181" fontId="28" fillId="0" borderId="20" xfId="46" quotePrefix="1" applyNumberFormat="1" applyFont="1" applyBorder="1" applyAlignment="1">
      <alignment horizontal="right" vertical="center"/>
    </xf>
    <xf numFmtId="37" fontId="28" fillId="0" borderId="65" xfId="46" applyNumberFormat="1" applyFont="1" applyBorder="1" applyAlignment="1">
      <alignment horizontal="right" vertical="center"/>
    </xf>
    <xf numFmtId="37" fontId="34" fillId="0" borderId="24" xfId="46" applyNumberFormat="1" applyFont="1" applyBorder="1" applyAlignment="1">
      <alignment horizontal="right" vertical="center"/>
    </xf>
    <xf numFmtId="0" fontId="28" fillId="0" borderId="36" xfId="46" applyNumberFormat="1" applyFont="1" applyBorder="1" applyAlignment="1">
      <alignment horizontal="center" vertical="center" wrapText="1"/>
    </xf>
    <xf numFmtId="0" fontId="28" fillId="0" borderId="67" xfId="46" applyNumberFormat="1" applyFont="1" applyBorder="1" applyAlignment="1">
      <alignment horizontal="center" vertical="center" wrapText="1"/>
    </xf>
    <xf numFmtId="0" fontId="28" fillId="0" borderId="38" xfId="46" applyNumberFormat="1" applyFont="1" applyBorder="1" applyAlignment="1">
      <alignment horizontal="center" vertical="center" wrapText="1"/>
    </xf>
    <xf numFmtId="0" fontId="28" fillId="0" borderId="45" xfId="46" applyNumberFormat="1" applyFont="1" applyBorder="1" applyAlignment="1">
      <alignment horizontal="center" vertical="center" wrapText="1"/>
    </xf>
    <xf numFmtId="0" fontId="28" fillId="0" borderId="64" xfId="46" applyNumberFormat="1" applyFont="1" applyBorder="1" applyAlignment="1">
      <alignment horizontal="center" vertical="center" wrapText="1"/>
    </xf>
    <xf numFmtId="0" fontId="28" fillId="0" borderId="20" xfId="46" applyNumberFormat="1" applyFont="1" applyBorder="1" applyAlignment="1">
      <alignment horizontal="center" vertical="center" wrapText="1"/>
    </xf>
    <xf numFmtId="0" fontId="28" fillId="0" borderId="46" xfId="46" applyNumberFormat="1" applyFont="1" applyBorder="1" applyAlignment="1">
      <alignment horizontal="center" vertical="center" wrapText="1"/>
    </xf>
    <xf numFmtId="0" fontId="28" fillId="0" borderId="62" xfId="46" applyFont="1" applyBorder="1" applyAlignment="1">
      <alignment horizontal="center" vertical="center" wrapText="1"/>
    </xf>
    <xf numFmtId="0" fontId="34" fillId="0" borderId="16" xfId="46" applyFont="1" applyBorder="1" applyAlignment="1">
      <alignment horizontal="center" vertical="center" wrapText="1"/>
    </xf>
    <xf numFmtId="0" fontId="34" fillId="0" borderId="46" xfId="46" applyFont="1" applyBorder="1" applyAlignment="1">
      <alignment horizontal="center" vertical="center" wrapText="1"/>
    </xf>
    <xf numFmtId="0" fontId="34" fillId="0" borderId="17" xfId="46" applyFont="1" applyBorder="1" applyAlignment="1">
      <alignment horizontal="center" vertical="center" wrapText="1"/>
    </xf>
    <xf numFmtId="181" fontId="28" fillId="0" borderId="43" xfId="46" applyNumberFormat="1" applyFont="1" applyBorder="1" applyAlignment="1">
      <alignment horizontal="right" vertical="center"/>
    </xf>
    <xf numFmtId="181" fontId="34" fillId="0" borderId="48" xfId="46" applyNumberFormat="1" applyFont="1" applyBorder="1" applyAlignment="1">
      <alignment horizontal="right" vertical="center"/>
    </xf>
    <xf numFmtId="0" fontId="42" fillId="0" borderId="0" xfId="0" applyNumberFormat="1" applyFont="1" applyAlignment="1">
      <alignment horizontal="center" vertical="center"/>
    </xf>
    <xf numFmtId="0" fontId="28" fillId="0" borderId="61" xfId="46" applyNumberFormat="1" applyFont="1" applyBorder="1" applyAlignment="1">
      <alignment horizontal="center" vertical="center" wrapText="1"/>
    </xf>
    <xf numFmtId="0" fontId="28" fillId="0" borderId="62" xfId="46" applyNumberFormat="1" applyFont="1" applyBorder="1" applyAlignment="1">
      <alignment horizontal="center" vertical="center" wrapText="1"/>
    </xf>
    <xf numFmtId="0" fontId="28" fillId="0" borderId="66" xfId="46" applyNumberFormat="1" applyFont="1" applyBorder="1" applyAlignment="1">
      <alignment horizontal="center" vertical="center" wrapText="1"/>
    </xf>
    <xf numFmtId="37" fontId="28" fillId="0" borderId="20" xfId="44" applyNumberFormat="1" applyFont="1" applyBorder="1" applyAlignment="1">
      <alignment horizontal="right" vertical="center"/>
    </xf>
    <xf numFmtId="37" fontId="34" fillId="0" borderId="0" xfId="44" applyNumberFormat="1" applyFont="1" applyBorder="1" applyAlignment="1">
      <alignment horizontal="right" vertical="center"/>
    </xf>
    <xf numFmtId="37" fontId="28" fillId="0" borderId="46" xfId="44" applyNumberFormat="1" applyFont="1" applyBorder="1" applyAlignment="1">
      <alignment horizontal="right" vertical="center"/>
    </xf>
    <xf numFmtId="37" fontId="34" fillId="0" borderId="17" xfId="44" applyNumberFormat="1" applyFont="1" applyBorder="1" applyAlignment="1">
      <alignment horizontal="right" vertical="center"/>
    </xf>
    <xf numFmtId="37" fontId="28" fillId="0" borderId="68" xfId="44" applyNumberFormat="1" applyFont="1" applyBorder="1" applyAlignment="1">
      <alignment horizontal="right" vertical="center"/>
    </xf>
    <xf numFmtId="37" fontId="34" fillId="0" borderId="27" xfId="44" applyNumberFormat="1" applyFont="1" applyBorder="1" applyAlignment="1">
      <alignment horizontal="right" vertical="center"/>
    </xf>
    <xf numFmtId="0" fontId="28" fillId="0" borderId="36" xfId="44" applyNumberFormat="1" applyFont="1" applyBorder="1" applyAlignment="1">
      <alignment horizontal="center" vertical="center" wrapText="1"/>
    </xf>
    <xf numFmtId="0" fontId="28" fillId="0" borderId="67" xfId="44" applyNumberFormat="1" applyFont="1" applyBorder="1" applyAlignment="1">
      <alignment horizontal="center" vertical="center" wrapText="1"/>
    </xf>
    <xf numFmtId="0" fontId="28" fillId="0" borderId="38" xfId="44" applyNumberFormat="1" applyFont="1" applyBorder="1" applyAlignment="1">
      <alignment horizontal="center" vertical="center" wrapText="1"/>
    </xf>
    <xf numFmtId="0" fontId="28" fillId="0" borderId="45" xfId="44" applyNumberFormat="1" applyFont="1" applyBorder="1" applyAlignment="1">
      <alignment horizontal="center" vertical="center" wrapText="1"/>
    </xf>
    <xf numFmtId="0" fontId="28" fillId="0" borderId="64" xfId="44" applyNumberFormat="1" applyFont="1" applyBorder="1" applyAlignment="1">
      <alignment horizontal="center" vertical="center" wrapText="1"/>
    </xf>
    <xf numFmtId="0" fontId="28" fillId="0" borderId="20" xfId="44" applyNumberFormat="1" applyFont="1" applyBorder="1" applyAlignment="1">
      <alignment horizontal="center" vertical="center" wrapText="1"/>
    </xf>
    <xf numFmtId="0" fontId="28" fillId="0" borderId="46" xfId="44" applyNumberFormat="1" applyFont="1" applyBorder="1" applyAlignment="1">
      <alignment horizontal="center" vertical="center" wrapText="1"/>
    </xf>
    <xf numFmtId="0" fontId="28" fillId="0" borderId="62" xfId="44" applyFont="1" applyBorder="1" applyAlignment="1">
      <alignment horizontal="center" vertical="center" wrapText="1"/>
    </xf>
    <xf numFmtId="0" fontId="34" fillId="0" borderId="16" xfId="44" applyFont="1" applyBorder="1" applyAlignment="1">
      <alignment horizontal="center" vertical="center" wrapText="1"/>
    </xf>
    <xf numFmtId="0" fontId="34" fillId="0" borderId="46" xfId="44" applyFont="1" applyBorder="1" applyAlignment="1">
      <alignment horizontal="center" vertical="center" wrapText="1"/>
    </xf>
    <xf numFmtId="0" fontId="34" fillId="0" borderId="17" xfId="44" applyFont="1" applyBorder="1" applyAlignment="1">
      <alignment horizontal="center" vertical="center" wrapText="1"/>
    </xf>
    <xf numFmtId="37" fontId="28" fillId="0" borderId="43" xfId="44" applyNumberFormat="1" applyFont="1" applyBorder="1" applyAlignment="1">
      <alignment horizontal="right" vertical="center"/>
    </xf>
    <xf numFmtId="37" fontId="34" fillId="0" borderId="48" xfId="44" applyNumberFormat="1" applyFont="1" applyBorder="1" applyAlignment="1">
      <alignment horizontal="right" vertical="center"/>
    </xf>
    <xf numFmtId="0" fontId="28" fillId="0" borderId="61" xfId="44" applyNumberFormat="1" applyFont="1" applyBorder="1" applyAlignment="1">
      <alignment horizontal="center" vertical="center" wrapText="1"/>
    </xf>
    <xf numFmtId="0" fontId="28" fillId="0" borderId="62" xfId="44" applyNumberFormat="1" applyFont="1" applyBorder="1" applyAlignment="1">
      <alignment horizontal="center" vertical="center" wrapText="1"/>
    </xf>
    <xf numFmtId="0" fontId="28" fillId="0" borderId="66" xfId="44" applyNumberFormat="1" applyFont="1" applyBorder="1" applyAlignment="1">
      <alignment horizontal="center" vertical="center" wrapText="1"/>
    </xf>
    <xf numFmtId="0" fontId="32" fillId="0" borderId="39" xfId="44" applyNumberFormat="1" applyFont="1" applyBorder="1" applyAlignment="1">
      <alignment horizontal="left" vertical="center"/>
    </xf>
    <xf numFmtId="0" fontId="32" fillId="0" borderId="19" xfId="44" applyNumberFormat="1" applyFont="1" applyBorder="1" applyAlignment="1">
      <alignment horizontal="left" vertical="center"/>
    </xf>
    <xf numFmtId="0" fontId="32" fillId="0" borderId="19" xfId="44" applyFont="1" applyBorder="1" applyAlignment="1">
      <alignment horizontal="left" vertical="center"/>
    </xf>
    <xf numFmtId="0" fontId="32" fillId="0" borderId="50" xfId="44" applyFont="1" applyBorder="1" applyAlignment="1">
      <alignment horizontal="left" vertical="top" wrapText="1"/>
    </xf>
    <xf numFmtId="0" fontId="32" fillId="0" borderId="36" xfId="44" applyFont="1" applyBorder="1" applyAlignment="1">
      <alignment horizontal="left" vertical="top" wrapText="1"/>
    </xf>
    <xf numFmtId="0" fontId="31" fillId="0" borderId="16" xfId="44" applyFont="1" applyBorder="1" applyAlignment="1">
      <alignment horizontal="left" vertical="center" wrapText="1"/>
    </xf>
    <xf numFmtId="0" fontId="31" fillId="0" borderId="0" xfId="44" applyFont="1" applyBorder="1" applyAlignment="1">
      <alignment horizontal="left" vertical="center" wrapText="1"/>
    </xf>
    <xf numFmtId="0" fontId="32" fillId="0" borderId="47" xfId="44" applyNumberFormat="1" applyFont="1" applyBorder="1" applyAlignment="1">
      <alignment horizontal="left" vertical="center"/>
    </xf>
    <xf numFmtId="0" fontId="32" fillId="0" borderId="69" xfId="44" applyNumberFormat="1" applyFont="1" applyBorder="1" applyAlignment="1">
      <alignment horizontal="left" vertical="center"/>
    </xf>
    <xf numFmtId="0" fontId="32" fillId="0" borderId="70" xfId="44" applyNumberFormat="1" applyFont="1" applyBorder="1" applyAlignment="1">
      <alignment horizontal="left" vertical="center"/>
    </xf>
    <xf numFmtId="0" fontId="32" fillId="0" borderId="57" xfId="44" applyNumberFormat="1" applyFont="1" applyBorder="1" applyAlignment="1">
      <alignment horizontal="left" vertical="center"/>
    </xf>
    <xf numFmtId="0" fontId="32" fillId="0" borderId="71" xfId="44" applyNumberFormat="1" applyFont="1" applyBorder="1" applyAlignment="1">
      <alignment horizontal="left" vertical="center"/>
    </xf>
    <xf numFmtId="0" fontId="32" fillId="0" borderId="36" xfId="44" applyNumberFormat="1" applyFont="1" applyBorder="1" applyAlignment="1">
      <alignment vertical="center" wrapText="1" shrinkToFit="1"/>
    </xf>
    <xf numFmtId="0" fontId="41" fillId="0" borderId="36" xfId="44" applyFont="1" applyBorder="1" applyAlignment="1">
      <alignment vertical="center" wrapText="1"/>
    </xf>
    <xf numFmtId="0" fontId="42" fillId="0" borderId="0" xfId="45" applyNumberFormat="1" applyFont="1" applyAlignment="1">
      <alignment horizontal="center" vertical="center"/>
    </xf>
    <xf numFmtId="0" fontId="28" fillId="0" borderId="0" xfId="0" applyNumberFormat="1" applyFont="1" applyAlignment="1">
      <alignment horizontal="left" vertical="center"/>
    </xf>
    <xf numFmtId="0" fontId="28" fillId="0" borderId="16" xfId="0" applyNumberFormat="1" applyFont="1" applyBorder="1" applyAlignment="1">
      <alignment horizontal="left" vertical="center"/>
    </xf>
    <xf numFmtId="0" fontId="28" fillId="0" borderId="0" xfId="0" applyNumberFormat="1" applyFont="1" applyBorder="1" applyAlignment="1">
      <alignment horizontal="left" vertical="center"/>
    </xf>
    <xf numFmtId="0" fontId="26" fillId="0" borderId="13"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26" fillId="0" borderId="13" xfId="0" applyNumberFormat="1" applyFont="1" applyBorder="1" applyAlignment="1">
      <alignment horizontal="center" vertical="center"/>
    </xf>
    <xf numFmtId="0" fontId="26" fillId="0" borderId="3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12" xfId="46" applyNumberFormat="1" applyFont="1" applyBorder="1" applyAlignment="1">
      <alignment horizontal="center" vertical="center" wrapText="1"/>
    </xf>
    <xf numFmtId="0" fontId="26" fillId="0" borderId="13" xfId="46" applyFont="1" applyBorder="1" applyAlignment="1">
      <alignment horizontal="center" vertical="center" wrapText="1"/>
    </xf>
    <xf numFmtId="0" fontId="26" fillId="0" borderId="30" xfId="46" applyFont="1" applyBorder="1" applyAlignment="1">
      <alignment horizontal="center" vertical="center" wrapText="1"/>
    </xf>
    <xf numFmtId="0" fontId="42" fillId="0" borderId="0" xfId="46" applyNumberFormat="1"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5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3" xfId="45"/>
    <cellStyle name="標準 4" xfId="46"/>
    <cellStyle name="標準_表106～表107" xfId="47"/>
    <cellStyle name="未定義" xfId="48"/>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9525</xdr:colOff>
      <xdr:row>4</xdr:row>
      <xdr:rowOff>9524</xdr:rowOff>
    </xdr:from>
    <xdr:to>
      <xdr:col>2</xdr:col>
      <xdr:colOff>19050</xdr:colOff>
      <xdr:row>5</xdr:row>
      <xdr:rowOff>247649</xdr:rowOff>
    </xdr:to>
    <xdr:sp macro="" textlink="">
      <xdr:nvSpPr>
        <xdr:cNvPr id="4" name="Line 3"/>
        <xdr:cNvSpPr>
          <a:spLocks noChangeShapeType="1"/>
        </xdr:cNvSpPr>
      </xdr:nvSpPr>
      <xdr:spPr bwMode="auto">
        <a:xfrm>
          <a:off x="1028700" y="1076324"/>
          <a:ext cx="26955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19050</xdr:colOff>
      <xdr:row>28</xdr:row>
      <xdr:rowOff>0</xdr:rowOff>
    </xdr:from>
    <xdr:to>
      <xdr:col>2</xdr:col>
      <xdr:colOff>9525</xdr:colOff>
      <xdr:row>28</xdr:row>
      <xdr:rowOff>0</xdr:rowOff>
    </xdr:to>
    <xdr:sp macro="" textlink="">
      <xdr:nvSpPr>
        <xdr:cNvPr id="5"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6" name="Line 6"/>
        <xdr:cNvSpPr>
          <a:spLocks noChangeShapeType="1"/>
        </xdr:cNvSpPr>
      </xdr:nvSpPr>
      <xdr:spPr bwMode="auto">
        <a:xfrm>
          <a:off x="1038225" y="832485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8"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9"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xdr:row>
      <xdr:rowOff>0</xdr:rowOff>
    </xdr:from>
    <xdr:to>
      <xdr:col>2</xdr:col>
      <xdr:colOff>19050</xdr:colOff>
      <xdr:row>6</xdr:row>
      <xdr:rowOff>0</xdr:rowOff>
    </xdr:to>
    <xdr:sp macro="" textlink="">
      <xdr:nvSpPr>
        <xdr:cNvPr id="10" name="Line 5"/>
        <xdr:cNvSpPr>
          <a:spLocks noChangeShapeType="1"/>
        </xdr:cNvSpPr>
      </xdr:nvSpPr>
      <xdr:spPr bwMode="auto">
        <a:xfrm>
          <a:off x="1047750" y="1066800"/>
          <a:ext cx="26765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11"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12"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13"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14"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7673" name="図形 1"/>
        <xdr:cNvSpPr>
          <a:spLocks/>
        </xdr:cNvSpPr>
      </xdr:nvSpPr>
      <xdr:spPr bwMode="auto">
        <a:xfrm>
          <a:off x="58293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xdr:col>
      <xdr:colOff>742950</xdr:colOff>
      <xdr:row>0</xdr:row>
      <xdr:rowOff>0</xdr:rowOff>
    </xdr:from>
    <xdr:to>
      <xdr:col>7</xdr:col>
      <xdr:colOff>542925</xdr:colOff>
      <xdr:row>0</xdr:row>
      <xdr:rowOff>0</xdr:rowOff>
    </xdr:to>
    <xdr:sp macro="" textlink="">
      <xdr:nvSpPr>
        <xdr:cNvPr id="7674" name="図形 1"/>
        <xdr:cNvSpPr>
          <a:spLocks/>
        </xdr:cNvSpPr>
      </xdr:nvSpPr>
      <xdr:spPr bwMode="auto">
        <a:xfrm flipH="1">
          <a:off x="603885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513" name="図形 1"/>
        <xdr:cNvSpPr>
          <a:spLocks/>
        </xdr:cNvSpPr>
      </xdr:nvSpPr>
      <xdr:spPr bwMode="auto">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19514" name="図形 1"/>
        <xdr:cNvSpPr>
          <a:spLocks/>
        </xdr:cNvSpPr>
      </xdr:nvSpPr>
      <xdr:spPr bwMode="auto">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activeCell="C12" sqref="C12"/>
    </sheetView>
  </sheetViews>
  <sheetFormatPr defaultRowHeight="13.5"/>
  <cols>
    <col min="1" max="1" width="3.75" style="230" customWidth="1"/>
    <col min="2" max="2" width="2.75" style="230" customWidth="1"/>
    <col min="3" max="3" width="38.5" style="230" customWidth="1"/>
    <col min="4" max="256" width="9" style="230"/>
    <col min="257" max="257" width="3.75" style="230" customWidth="1"/>
    <col min="258" max="258" width="2.75" style="230" customWidth="1"/>
    <col min="259" max="259" width="38.5" style="230" customWidth="1"/>
    <col min="260" max="512" width="9" style="230"/>
    <col min="513" max="513" width="3.75" style="230" customWidth="1"/>
    <col min="514" max="514" width="2.75" style="230" customWidth="1"/>
    <col min="515" max="515" width="38.5" style="230" customWidth="1"/>
    <col min="516" max="768" width="9" style="230"/>
    <col min="769" max="769" width="3.75" style="230" customWidth="1"/>
    <col min="770" max="770" width="2.75" style="230" customWidth="1"/>
    <col min="771" max="771" width="38.5" style="230" customWidth="1"/>
    <col min="772" max="1024" width="9" style="230"/>
    <col min="1025" max="1025" width="3.75" style="230" customWidth="1"/>
    <col min="1026" max="1026" width="2.75" style="230" customWidth="1"/>
    <col min="1027" max="1027" width="38.5" style="230" customWidth="1"/>
    <col min="1028" max="1280" width="9" style="230"/>
    <col min="1281" max="1281" width="3.75" style="230" customWidth="1"/>
    <col min="1282" max="1282" width="2.75" style="230" customWidth="1"/>
    <col min="1283" max="1283" width="38.5" style="230" customWidth="1"/>
    <col min="1284" max="1536" width="9" style="230"/>
    <col min="1537" max="1537" width="3.75" style="230" customWidth="1"/>
    <col min="1538" max="1538" width="2.75" style="230" customWidth="1"/>
    <col min="1539" max="1539" width="38.5" style="230" customWidth="1"/>
    <col min="1540" max="1792" width="9" style="230"/>
    <col min="1793" max="1793" width="3.75" style="230" customWidth="1"/>
    <col min="1794" max="1794" width="2.75" style="230" customWidth="1"/>
    <col min="1795" max="1795" width="38.5" style="230" customWidth="1"/>
    <col min="1796" max="2048" width="9" style="230"/>
    <col min="2049" max="2049" width="3.75" style="230" customWidth="1"/>
    <col min="2050" max="2050" width="2.75" style="230" customWidth="1"/>
    <col min="2051" max="2051" width="38.5" style="230" customWidth="1"/>
    <col min="2052" max="2304" width="9" style="230"/>
    <col min="2305" max="2305" width="3.75" style="230" customWidth="1"/>
    <col min="2306" max="2306" width="2.75" style="230" customWidth="1"/>
    <col min="2307" max="2307" width="38.5" style="230" customWidth="1"/>
    <col min="2308" max="2560" width="9" style="230"/>
    <col min="2561" max="2561" width="3.75" style="230" customWidth="1"/>
    <col min="2562" max="2562" width="2.75" style="230" customWidth="1"/>
    <col min="2563" max="2563" width="38.5" style="230" customWidth="1"/>
    <col min="2564" max="2816" width="9" style="230"/>
    <col min="2817" max="2817" width="3.75" style="230" customWidth="1"/>
    <col min="2818" max="2818" width="2.75" style="230" customWidth="1"/>
    <col min="2819" max="2819" width="38.5" style="230" customWidth="1"/>
    <col min="2820" max="3072" width="9" style="230"/>
    <col min="3073" max="3073" width="3.75" style="230" customWidth="1"/>
    <col min="3074" max="3074" width="2.75" style="230" customWidth="1"/>
    <col min="3075" max="3075" width="38.5" style="230" customWidth="1"/>
    <col min="3076" max="3328" width="9" style="230"/>
    <col min="3329" max="3329" width="3.75" style="230" customWidth="1"/>
    <col min="3330" max="3330" width="2.75" style="230" customWidth="1"/>
    <col min="3331" max="3331" width="38.5" style="230" customWidth="1"/>
    <col min="3332" max="3584" width="9" style="230"/>
    <col min="3585" max="3585" width="3.75" style="230" customWidth="1"/>
    <col min="3586" max="3586" width="2.75" style="230" customWidth="1"/>
    <col min="3587" max="3587" width="38.5" style="230" customWidth="1"/>
    <col min="3588" max="3840" width="9" style="230"/>
    <col min="3841" max="3841" width="3.75" style="230" customWidth="1"/>
    <col min="3842" max="3842" width="2.75" style="230" customWidth="1"/>
    <col min="3843" max="3843" width="38.5" style="230" customWidth="1"/>
    <col min="3844" max="4096" width="9" style="230"/>
    <col min="4097" max="4097" width="3.75" style="230" customWidth="1"/>
    <col min="4098" max="4098" width="2.75" style="230" customWidth="1"/>
    <col min="4099" max="4099" width="38.5" style="230" customWidth="1"/>
    <col min="4100" max="4352" width="9" style="230"/>
    <col min="4353" max="4353" width="3.75" style="230" customWidth="1"/>
    <col min="4354" max="4354" width="2.75" style="230" customWidth="1"/>
    <col min="4355" max="4355" width="38.5" style="230" customWidth="1"/>
    <col min="4356" max="4608" width="9" style="230"/>
    <col min="4609" max="4609" width="3.75" style="230" customWidth="1"/>
    <col min="4610" max="4610" width="2.75" style="230" customWidth="1"/>
    <col min="4611" max="4611" width="38.5" style="230" customWidth="1"/>
    <col min="4612" max="4864" width="9" style="230"/>
    <col min="4865" max="4865" width="3.75" style="230" customWidth="1"/>
    <col min="4866" max="4866" width="2.75" style="230" customWidth="1"/>
    <col min="4867" max="4867" width="38.5" style="230" customWidth="1"/>
    <col min="4868" max="5120" width="9" style="230"/>
    <col min="5121" max="5121" width="3.75" style="230" customWidth="1"/>
    <col min="5122" max="5122" width="2.75" style="230" customWidth="1"/>
    <col min="5123" max="5123" width="38.5" style="230" customWidth="1"/>
    <col min="5124" max="5376" width="9" style="230"/>
    <col min="5377" max="5377" width="3.75" style="230" customWidth="1"/>
    <col min="5378" max="5378" width="2.75" style="230" customWidth="1"/>
    <col min="5379" max="5379" width="38.5" style="230" customWidth="1"/>
    <col min="5380" max="5632" width="9" style="230"/>
    <col min="5633" max="5633" width="3.75" style="230" customWidth="1"/>
    <col min="5634" max="5634" width="2.75" style="230" customWidth="1"/>
    <col min="5635" max="5635" width="38.5" style="230" customWidth="1"/>
    <col min="5636" max="5888" width="9" style="230"/>
    <col min="5889" max="5889" width="3.75" style="230" customWidth="1"/>
    <col min="5890" max="5890" width="2.75" style="230" customWidth="1"/>
    <col min="5891" max="5891" width="38.5" style="230" customWidth="1"/>
    <col min="5892" max="6144" width="9" style="230"/>
    <col min="6145" max="6145" width="3.75" style="230" customWidth="1"/>
    <col min="6146" max="6146" width="2.75" style="230" customWidth="1"/>
    <col min="6147" max="6147" width="38.5" style="230" customWidth="1"/>
    <col min="6148" max="6400" width="9" style="230"/>
    <col min="6401" max="6401" width="3.75" style="230" customWidth="1"/>
    <col min="6402" max="6402" width="2.75" style="230" customWidth="1"/>
    <col min="6403" max="6403" width="38.5" style="230" customWidth="1"/>
    <col min="6404" max="6656" width="9" style="230"/>
    <col min="6657" max="6657" width="3.75" style="230" customWidth="1"/>
    <col min="6658" max="6658" width="2.75" style="230" customWidth="1"/>
    <col min="6659" max="6659" width="38.5" style="230" customWidth="1"/>
    <col min="6660" max="6912" width="9" style="230"/>
    <col min="6913" max="6913" width="3.75" style="230" customWidth="1"/>
    <col min="6914" max="6914" width="2.75" style="230" customWidth="1"/>
    <col min="6915" max="6915" width="38.5" style="230" customWidth="1"/>
    <col min="6916" max="7168" width="9" style="230"/>
    <col min="7169" max="7169" width="3.75" style="230" customWidth="1"/>
    <col min="7170" max="7170" width="2.75" style="230" customWidth="1"/>
    <col min="7171" max="7171" width="38.5" style="230" customWidth="1"/>
    <col min="7172" max="7424" width="9" style="230"/>
    <col min="7425" max="7425" width="3.75" style="230" customWidth="1"/>
    <col min="7426" max="7426" width="2.75" style="230" customWidth="1"/>
    <col min="7427" max="7427" width="38.5" style="230" customWidth="1"/>
    <col min="7428" max="7680" width="9" style="230"/>
    <col min="7681" max="7681" width="3.75" style="230" customWidth="1"/>
    <col min="7682" max="7682" width="2.75" style="230" customWidth="1"/>
    <col min="7683" max="7683" width="38.5" style="230" customWidth="1"/>
    <col min="7684" max="7936" width="9" style="230"/>
    <col min="7937" max="7937" width="3.75" style="230" customWidth="1"/>
    <col min="7938" max="7938" width="2.75" style="230" customWidth="1"/>
    <col min="7939" max="7939" width="38.5" style="230" customWidth="1"/>
    <col min="7940" max="8192" width="9" style="230"/>
    <col min="8193" max="8193" width="3.75" style="230" customWidth="1"/>
    <col min="8194" max="8194" width="2.75" style="230" customWidth="1"/>
    <col min="8195" max="8195" width="38.5" style="230" customWidth="1"/>
    <col min="8196" max="8448" width="9" style="230"/>
    <col min="8449" max="8449" width="3.75" style="230" customWidth="1"/>
    <col min="8450" max="8450" width="2.75" style="230" customWidth="1"/>
    <col min="8451" max="8451" width="38.5" style="230" customWidth="1"/>
    <col min="8452" max="8704" width="9" style="230"/>
    <col min="8705" max="8705" width="3.75" style="230" customWidth="1"/>
    <col min="8706" max="8706" width="2.75" style="230" customWidth="1"/>
    <col min="8707" max="8707" width="38.5" style="230" customWidth="1"/>
    <col min="8708" max="8960" width="9" style="230"/>
    <col min="8961" max="8961" width="3.75" style="230" customWidth="1"/>
    <col min="8962" max="8962" width="2.75" style="230" customWidth="1"/>
    <col min="8963" max="8963" width="38.5" style="230" customWidth="1"/>
    <col min="8964" max="9216" width="9" style="230"/>
    <col min="9217" max="9217" width="3.75" style="230" customWidth="1"/>
    <col min="9218" max="9218" width="2.75" style="230" customWidth="1"/>
    <col min="9219" max="9219" width="38.5" style="230" customWidth="1"/>
    <col min="9220" max="9472" width="9" style="230"/>
    <col min="9473" max="9473" width="3.75" style="230" customWidth="1"/>
    <col min="9474" max="9474" width="2.75" style="230" customWidth="1"/>
    <col min="9475" max="9475" width="38.5" style="230" customWidth="1"/>
    <col min="9476" max="9728" width="9" style="230"/>
    <col min="9729" max="9729" width="3.75" style="230" customWidth="1"/>
    <col min="9730" max="9730" width="2.75" style="230" customWidth="1"/>
    <col min="9731" max="9731" width="38.5" style="230" customWidth="1"/>
    <col min="9732" max="9984" width="9" style="230"/>
    <col min="9985" max="9985" width="3.75" style="230" customWidth="1"/>
    <col min="9986" max="9986" width="2.75" style="230" customWidth="1"/>
    <col min="9987" max="9987" width="38.5" style="230" customWidth="1"/>
    <col min="9988" max="10240" width="9" style="230"/>
    <col min="10241" max="10241" width="3.75" style="230" customWidth="1"/>
    <col min="10242" max="10242" width="2.75" style="230" customWidth="1"/>
    <col min="10243" max="10243" width="38.5" style="230" customWidth="1"/>
    <col min="10244" max="10496" width="9" style="230"/>
    <col min="10497" max="10497" width="3.75" style="230" customWidth="1"/>
    <col min="10498" max="10498" width="2.75" style="230" customWidth="1"/>
    <col min="10499" max="10499" width="38.5" style="230" customWidth="1"/>
    <col min="10500" max="10752" width="9" style="230"/>
    <col min="10753" max="10753" width="3.75" style="230" customWidth="1"/>
    <col min="10754" max="10754" width="2.75" style="230" customWidth="1"/>
    <col min="10755" max="10755" width="38.5" style="230" customWidth="1"/>
    <col min="10756" max="11008" width="9" style="230"/>
    <col min="11009" max="11009" width="3.75" style="230" customWidth="1"/>
    <col min="11010" max="11010" width="2.75" style="230" customWidth="1"/>
    <col min="11011" max="11011" width="38.5" style="230" customWidth="1"/>
    <col min="11012" max="11264" width="9" style="230"/>
    <col min="11265" max="11265" width="3.75" style="230" customWidth="1"/>
    <col min="11266" max="11266" width="2.75" style="230" customWidth="1"/>
    <col min="11267" max="11267" width="38.5" style="230" customWidth="1"/>
    <col min="11268" max="11520" width="9" style="230"/>
    <col min="11521" max="11521" width="3.75" style="230" customWidth="1"/>
    <col min="11522" max="11522" width="2.75" style="230" customWidth="1"/>
    <col min="11523" max="11523" width="38.5" style="230" customWidth="1"/>
    <col min="11524" max="11776" width="9" style="230"/>
    <col min="11777" max="11777" width="3.75" style="230" customWidth="1"/>
    <col min="11778" max="11778" width="2.75" style="230" customWidth="1"/>
    <col min="11779" max="11779" width="38.5" style="230" customWidth="1"/>
    <col min="11780" max="12032" width="9" style="230"/>
    <col min="12033" max="12033" width="3.75" style="230" customWidth="1"/>
    <col min="12034" max="12034" width="2.75" style="230" customWidth="1"/>
    <col min="12035" max="12035" width="38.5" style="230" customWidth="1"/>
    <col min="12036" max="12288" width="9" style="230"/>
    <col min="12289" max="12289" width="3.75" style="230" customWidth="1"/>
    <col min="12290" max="12290" width="2.75" style="230" customWidth="1"/>
    <col min="12291" max="12291" width="38.5" style="230" customWidth="1"/>
    <col min="12292" max="12544" width="9" style="230"/>
    <col min="12545" max="12545" width="3.75" style="230" customWidth="1"/>
    <col min="12546" max="12546" width="2.75" style="230" customWidth="1"/>
    <col min="12547" max="12547" width="38.5" style="230" customWidth="1"/>
    <col min="12548" max="12800" width="9" style="230"/>
    <col min="12801" max="12801" width="3.75" style="230" customWidth="1"/>
    <col min="12802" max="12802" width="2.75" style="230" customWidth="1"/>
    <col min="12803" max="12803" width="38.5" style="230" customWidth="1"/>
    <col min="12804" max="13056" width="9" style="230"/>
    <col min="13057" max="13057" width="3.75" style="230" customWidth="1"/>
    <col min="13058" max="13058" width="2.75" style="230" customWidth="1"/>
    <col min="13059" max="13059" width="38.5" style="230" customWidth="1"/>
    <col min="13060" max="13312" width="9" style="230"/>
    <col min="13313" max="13313" width="3.75" style="230" customWidth="1"/>
    <col min="13314" max="13314" width="2.75" style="230" customWidth="1"/>
    <col min="13315" max="13315" width="38.5" style="230" customWidth="1"/>
    <col min="13316" max="13568" width="9" style="230"/>
    <col min="13569" max="13569" width="3.75" style="230" customWidth="1"/>
    <col min="13570" max="13570" width="2.75" style="230" customWidth="1"/>
    <col min="13571" max="13571" width="38.5" style="230" customWidth="1"/>
    <col min="13572" max="13824" width="9" style="230"/>
    <col min="13825" max="13825" width="3.75" style="230" customWidth="1"/>
    <col min="13826" max="13826" width="2.75" style="230" customWidth="1"/>
    <col min="13827" max="13827" width="38.5" style="230" customWidth="1"/>
    <col min="13828" max="14080" width="9" style="230"/>
    <col min="14081" max="14081" width="3.75" style="230" customWidth="1"/>
    <col min="14082" max="14082" width="2.75" style="230" customWidth="1"/>
    <col min="14083" max="14083" width="38.5" style="230" customWidth="1"/>
    <col min="14084" max="14336" width="9" style="230"/>
    <col min="14337" max="14337" width="3.75" style="230" customWidth="1"/>
    <col min="14338" max="14338" width="2.75" style="230" customWidth="1"/>
    <col min="14339" max="14339" width="38.5" style="230" customWidth="1"/>
    <col min="14340" max="14592" width="9" style="230"/>
    <col min="14593" max="14593" width="3.75" style="230" customWidth="1"/>
    <col min="14594" max="14594" width="2.75" style="230" customWidth="1"/>
    <col min="14595" max="14595" width="38.5" style="230" customWidth="1"/>
    <col min="14596" max="14848" width="9" style="230"/>
    <col min="14849" max="14849" width="3.75" style="230" customWidth="1"/>
    <col min="14850" max="14850" width="2.75" style="230" customWidth="1"/>
    <col min="14851" max="14851" width="38.5" style="230" customWidth="1"/>
    <col min="14852" max="15104" width="9" style="230"/>
    <col min="15105" max="15105" width="3.75" style="230" customWidth="1"/>
    <col min="15106" max="15106" width="2.75" style="230" customWidth="1"/>
    <col min="15107" max="15107" width="38.5" style="230" customWidth="1"/>
    <col min="15108" max="15360" width="9" style="230"/>
    <col min="15361" max="15361" width="3.75" style="230" customWidth="1"/>
    <col min="15362" max="15362" width="2.75" style="230" customWidth="1"/>
    <col min="15363" max="15363" width="38.5" style="230" customWidth="1"/>
    <col min="15364" max="15616" width="9" style="230"/>
    <col min="15617" max="15617" width="3.75" style="230" customWidth="1"/>
    <col min="15618" max="15618" width="2.75" style="230" customWidth="1"/>
    <col min="15619" max="15619" width="38.5" style="230" customWidth="1"/>
    <col min="15620" max="15872" width="9" style="230"/>
    <col min="15873" max="15873" width="3.75" style="230" customWidth="1"/>
    <col min="15874" max="15874" width="2.75" style="230" customWidth="1"/>
    <col min="15875" max="15875" width="38.5" style="230" customWidth="1"/>
    <col min="15876" max="16128" width="9" style="230"/>
    <col min="16129" max="16129" width="3.75" style="230" customWidth="1"/>
    <col min="16130" max="16130" width="2.75" style="230" customWidth="1"/>
    <col min="16131" max="16131" width="38.5" style="230" customWidth="1"/>
    <col min="16132" max="16384" width="9" style="230"/>
  </cols>
  <sheetData>
    <row r="1" spans="1:3" ht="19.5" customHeight="1">
      <c r="A1" s="357" t="s">
        <v>212</v>
      </c>
      <c r="B1" s="358"/>
      <c r="C1" s="358"/>
    </row>
    <row r="2" spans="1:3" ht="14.25">
      <c r="A2" s="231"/>
      <c r="B2" s="232"/>
      <c r="C2" s="232"/>
    </row>
    <row r="3" spans="1:3" ht="14.25">
      <c r="A3" s="233">
        <v>119</v>
      </c>
      <c r="B3" s="232"/>
      <c r="C3" s="232" t="s">
        <v>213</v>
      </c>
    </row>
    <row r="4" spans="1:3" ht="14.25">
      <c r="A4" s="233"/>
      <c r="B4" s="234" t="s">
        <v>214</v>
      </c>
      <c r="C4" s="235" t="s">
        <v>215</v>
      </c>
    </row>
    <row r="5" spans="1:3" ht="14.25">
      <c r="A5" s="233"/>
      <c r="B5" s="234" t="s">
        <v>216</v>
      </c>
      <c r="C5" s="235" t="s">
        <v>217</v>
      </c>
    </row>
    <row r="6" spans="1:3" ht="14.25">
      <c r="A6" s="233">
        <v>120</v>
      </c>
      <c r="B6" s="232"/>
      <c r="C6" s="232" t="s">
        <v>218</v>
      </c>
    </row>
    <row r="7" spans="1:3" ht="14.25">
      <c r="A7" s="233"/>
      <c r="B7" s="234" t="s">
        <v>214</v>
      </c>
      <c r="C7" s="235" t="s">
        <v>219</v>
      </c>
    </row>
    <row r="8" spans="1:3" ht="14.25">
      <c r="A8" s="233"/>
      <c r="B8" s="234" t="s">
        <v>216</v>
      </c>
      <c r="C8" s="235" t="s">
        <v>220</v>
      </c>
    </row>
    <row r="9" spans="1:3" ht="14.25">
      <c r="A9" s="233"/>
      <c r="B9" s="234" t="s">
        <v>221</v>
      </c>
      <c r="C9" s="235" t="s">
        <v>222</v>
      </c>
    </row>
    <row r="10" spans="1:3" ht="14.25">
      <c r="A10" s="233"/>
      <c r="B10" s="234" t="s">
        <v>223</v>
      </c>
      <c r="C10" s="235" t="s">
        <v>224</v>
      </c>
    </row>
    <row r="11" spans="1:3" ht="14.25">
      <c r="A11" s="233">
        <v>121</v>
      </c>
      <c r="B11" s="232"/>
      <c r="C11" s="235" t="s">
        <v>225</v>
      </c>
    </row>
    <row r="12" spans="1:3" ht="14.25">
      <c r="A12" s="233">
        <v>122</v>
      </c>
      <c r="B12" s="232"/>
      <c r="C12" s="235" t="s">
        <v>226</v>
      </c>
    </row>
    <row r="13" spans="1:3" ht="14.25">
      <c r="C13" s="245"/>
    </row>
  </sheetData>
  <mergeCells count="1">
    <mergeCell ref="A1:C1"/>
  </mergeCells>
  <phoneticPr fontId="2"/>
  <hyperlinks>
    <hyperlink ref="C4" location="'119(1)'!A1" display="産業分類別事業所数・従業者数及び年間商品販売額"/>
    <hyperlink ref="C5" location="'119(2)'!A1" display="市町村別事業所数・従業者数及び年間商品販売額"/>
    <hyperlink ref="C7" location="'120(1)'!A1" display="商品別・主要地域（国）別の輸出概況"/>
    <hyperlink ref="C8" location="'120(2)'!A1" display="商品別・主要地域（国）別の輸入概況"/>
    <hyperlink ref="C9" location="'120(3)'!A1" display="主要商品別・主要輸出先国・地域別の輸出概況"/>
    <hyperlink ref="C10" location="'120(4)'!A1" display="主要商品別・主要輸入先国・地域別の輸入概況"/>
    <hyperlink ref="C11" location="'121'!A1" display="中小企業等協同組合数"/>
    <hyperlink ref="C12" location="'122'!A1" display="法人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9"/>
  <sheetViews>
    <sheetView showGridLines="0" zoomScaleNormal="100" zoomScaleSheetLayoutView="100" workbookViewId="0"/>
  </sheetViews>
  <sheetFormatPr defaultRowHeight="13.5"/>
  <cols>
    <col min="1" max="1" width="9" style="39"/>
    <col min="2" max="2" width="2.625" style="9" customWidth="1"/>
    <col min="3" max="3" width="2.625" style="39" customWidth="1"/>
    <col min="4" max="4" width="47.5" style="39" customWidth="1"/>
    <col min="5" max="5" width="15.625" style="39" customWidth="1"/>
    <col min="6" max="8" width="8.5" style="39" customWidth="1"/>
    <col min="9" max="9" width="1" style="40" customWidth="1"/>
    <col min="10" max="14" width="8.5" style="39" customWidth="1"/>
    <col min="15" max="17" width="16.125" style="39" customWidth="1"/>
    <col min="18" max="16384" width="9" style="39"/>
  </cols>
  <sheetData>
    <row r="2" spans="2:18" s="9" customFormat="1" ht="28.5" customHeight="1">
      <c r="B2" s="359" t="s">
        <v>227</v>
      </c>
      <c r="C2" s="359"/>
      <c r="D2" s="359"/>
      <c r="E2" s="359"/>
      <c r="F2" s="359"/>
      <c r="G2" s="359"/>
      <c r="H2" s="359"/>
      <c r="I2" s="6"/>
      <c r="J2" s="7"/>
      <c r="K2" s="8"/>
      <c r="L2" s="8"/>
      <c r="M2" s="8"/>
      <c r="N2" s="8"/>
      <c r="O2" s="8"/>
      <c r="P2" s="8"/>
      <c r="Q2" s="8"/>
      <c r="R2" s="8"/>
    </row>
    <row r="3" spans="2:18" s="11" customFormat="1" ht="19.5" customHeight="1" thickBot="1">
      <c r="B3" s="10" t="s">
        <v>233</v>
      </c>
      <c r="D3" s="12"/>
      <c r="E3" s="12"/>
      <c r="F3" s="12"/>
      <c r="G3" s="12"/>
      <c r="H3" s="12"/>
      <c r="I3" s="13"/>
      <c r="J3" s="14"/>
      <c r="K3" s="14"/>
      <c r="L3" s="14"/>
      <c r="M3" s="14"/>
      <c r="N3" s="14"/>
      <c r="O3" s="14"/>
      <c r="P3" s="14"/>
      <c r="Q3" s="15" t="s">
        <v>209</v>
      </c>
      <c r="R3" s="16"/>
    </row>
    <row r="4" spans="2:18" s="11" customFormat="1" ht="12" customHeight="1">
      <c r="B4" s="17"/>
      <c r="C4" s="18"/>
      <c r="D4" s="18"/>
      <c r="E4" s="382" t="s">
        <v>234</v>
      </c>
      <c r="F4" s="383"/>
      <c r="G4" s="383"/>
      <c r="H4" s="383"/>
      <c r="I4" s="19"/>
      <c r="J4" s="376" t="s">
        <v>235</v>
      </c>
      <c r="K4" s="376"/>
      <c r="L4" s="376"/>
      <c r="M4" s="376"/>
      <c r="N4" s="377"/>
      <c r="O4" s="371" t="s">
        <v>140</v>
      </c>
      <c r="P4" s="379" t="s">
        <v>111</v>
      </c>
      <c r="Q4" s="373" t="s">
        <v>112</v>
      </c>
      <c r="R4" s="16"/>
    </row>
    <row r="5" spans="2:18" s="11" customFormat="1" ht="12" customHeight="1">
      <c r="B5" s="369" t="s">
        <v>236</v>
      </c>
      <c r="C5" s="369"/>
      <c r="D5" s="370"/>
      <c r="E5" s="360" t="s">
        <v>237</v>
      </c>
      <c r="F5" s="366" t="s">
        <v>113</v>
      </c>
      <c r="G5" s="367"/>
      <c r="H5" s="367"/>
      <c r="I5" s="19"/>
      <c r="J5" s="367" t="s">
        <v>114</v>
      </c>
      <c r="K5" s="367"/>
      <c r="L5" s="367"/>
      <c r="M5" s="367"/>
      <c r="N5" s="378"/>
      <c r="O5" s="372"/>
      <c r="P5" s="380"/>
      <c r="Q5" s="374"/>
      <c r="R5" s="16"/>
    </row>
    <row r="6" spans="2:18" s="11" customFormat="1" ht="12" customHeight="1">
      <c r="B6" s="20"/>
      <c r="C6" s="362"/>
      <c r="D6" s="363"/>
      <c r="E6" s="361"/>
      <c r="F6" s="21" t="s">
        <v>115</v>
      </c>
      <c r="G6" s="21" t="s">
        <v>116</v>
      </c>
      <c r="H6" s="124" t="s">
        <v>117</v>
      </c>
      <c r="I6" s="22"/>
      <c r="J6" s="23" t="s">
        <v>118</v>
      </c>
      <c r="K6" s="21" t="s">
        <v>119</v>
      </c>
      <c r="L6" s="23" t="s">
        <v>120</v>
      </c>
      <c r="M6" s="21" t="s">
        <v>121</v>
      </c>
      <c r="N6" s="21" t="s">
        <v>122</v>
      </c>
      <c r="O6" s="361"/>
      <c r="P6" s="381"/>
      <c r="Q6" s="375"/>
      <c r="R6" s="16"/>
    </row>
    <row r="7" spans="2:18" s="11" customFormat="1" ht="13.5" customHeight="1">
      <c r="B7" s="24"/>
      <c r="C7" s="25"/>
      <c r="D7" s="25" t="s">
        <v>207</v>
      </c>
      <c r="E7" s="26">
        <v>7369</v>
      </c>
      <c r="F7" s="27">
        <v>3349</v>
      </c>
      <c r="G7" s="27">
        <v>1619</v>
      </c>
      <c r="H7" s="27">
        <v>1292</v>
      </c>
      <c r="I7" s="27"/>
      <c r="J7" s="28">
        <v>697</v>
      </c>
      <c r="K7" s="28">
        <v>200</v>
      </c>
      <c r="L7" s="28">
        <v>126</v>
      </c>
      <c r="M7" s="28">
        <v>70</v>
      </c>
      <c r="N7" s="28">
        <v>16</v>
      </c>
      <c r="O7" s="27">
        <v>45128</v>
      </c>
      <c r="P7" s="27">
        <v>1343338</v>
      </c>
      <c r="Q7" s="27">
        <v>942996</v>
      </c>
      <c r="R7" s="16"/>
    </row>
    <row r="8" spans="2:18" s="11" customFormat="1" ht="13.5" customHeight="1">
      <c r="B8" s="24"/>
      <c r="C8" s="29"/>
      <c r="D8" s="25" t="s">
        <v>238</v>
      </c>
      <c r="E8" s="26">
        <v>7846</v>
      </c>
      <c r="F8" s="27">
        <v>3374</v>
      </c>
      <c r="G8" s="27">
        <v>1706</v>
      </c>
      <c r="H8" s="27">
        <v>1481</v>
      </c>
      <c r="I8" s="27"/>
      <c r="J8" s="28">
        <v>815</v>
      </c>
      <c r="K8" s="28">
        <v>231</v>
      </c>
      <c r="L8" s="28">
        <v>146</v>
      </c>
      <c r="M8" s="28">
        <v>72</v>
      </c>
      <c r="N8" s="28">
        <v>21</v>
      </c>
      <c r="O8" s="27">
        <v>50519</v>
      </c>
      <c r="P8" s="27">
        <v>1584154</v>
      </c>
      <c r="Q8" s="27">
        <v>915023</v>
      </c>
      <c r="R8" s="16"/>
    </row>
    <row r="9" spans="2:18" s="11" customFormat="1" ht="13.5" customHeight="1">
      <c r="B9" s="364" t="s">
        <v>102</v>
      </c>
      <c r="C9" s="364"/>
      <c r="D9" s="365"/>
      <c r="E9" s="26">
        <v>1619</v>
      </c>
      <c r="F9" s="28">
        <v>450</v>
      </c>
      <c r="G9" s="28">
        <v>411</v>
      </c>
      <c r="H9" s="28">
        <v>415</v>
      </c>
      <c r="I9" s="28"/>
      <c r="J9" s="28">
        <v>213</v>
      </c>
      <c r="K9" s="28">
        <v>63</v>
      </c>
      <c r="L9" s="28">
        <v>41</v>
      </c>
      <c r="M9" s="28">
        <v>21</v>
      </c>
      <c r="N9" s="28">
        <v>5</v>
      </c>
      <c r="O9" s="27">
        <v>12771</v>
      </c>
      <c r="P9" s="27">
        <v>859382</v>
      </c>
      <c r="Q9" s="30" t="s">
        <v>103</v>
      </c>
      <c r="R9" s="16"/>
    </row>
    <row r="10" spans="2:18" s="11" customFormat="1" ht="12" customHeight="1">
      <c r="B10" s="24"/>
      <c r="C10" s="364" t="s">
        <v>104</v>
      </c>
      <c r="D10" s="365"/>
      <c r="E10" s="31">
        <v>9</v>
      </c>
      <c r="F10" s="28">
        <v>2</v>
      </c>
      <c r="G10" s="32">
        <v>2</v>
      </c>
      <c r="H10" s="28">
        <v>3</v>
      </c>
      <c r="I10" s="28"/>
      <c r="J10" s="28">
        <v>2</v>
      </c>
      <c r="K10" s="32" t="s">
        <v>103</v>
      </c>
      <c r="L10" s="32" t="s">
        <v>103</v>
      </c>
      <c r="M10" s="32" t="s">
        <v>103</v>
      </c>
      <c r="N10" s="32" t="s">
        <v>103</v>
      </c>
      <c r="O10" s="28">
        <v>58</v>
      </c>
      <c r="P10" s="27">
        <v>3266</v>
      </c>
      <c r="Q10" s="30" t="s">
        <v>103</v>
      </c>
      <c r="R10" s="16"/>
    </row>
    <row r="11" spans="2:18" s="11" customFormat="1" ht="12" customHeight="1">
      <c r="B11" s="24"/>
      <c r="C11" s="364" t="s">
        <v>105</v>
      </c>
      <c r="D11" s="365"/>
      <c r="E11" s="31">
        <v>59</v>
      </c>
      <c r="F11" s="28">
        <v>20</v>
      </c>
      <c r="G11" s="28">
        <v>21</v>
      </c>
      <c r="H11" s="28">
        <v>8</v>
      </c>
      <c r="I11" s="28"/>
      <c r="J11" s="28">
        <v>6</v>
      </c>
      <c r="K11" s="32">
        <v>2</v>
      </c>
      <c r="L11" s="28">
        <v>2</v>
      </c>
      <c r="M11" s="28" t="s">
        <v>103</v>
      </c>
      <c r="N11" s="32" t="s">
        <v>103</v>
      </c>
      <c r="O11" s="28">
        <v>344</v>
      </c>
      <c r="P11" s="27">
        <v>6785</v>
      </c>
      <c r="Q11" s="30" t="s">
        <v>103</v>
      </c>
      <c r="R11" s="16"/>
    </row>
    <row r="12" spans="2:18" s="11" customFormat="1" ht="10.5" customHeight="1">
      <c r="B12" s="24"/>
      <c r="C12" s="33"/>
      <c r="D12" s="241" t="s">
        <v>45</v>
      </c>
      <c r="E12" s="31">
        <v>5</v>
      </c>
      <c r="F12" s="28">
        <v>2</v>
      </c>
      <c r="G12" s="28">
        <v>2</v>
      </c>
      <c r="H12" s="28" t="s">
        <v>103</v>
      </c>
      <c r="I12" s="28"/>
      <c r="J12" s="32">
        <v>1</v>
      </c>
      <c r="K12" s="32" t="s">
        <v>103</v>
      </c>
      <c r="L12" s="32" t="s">
        <v>103</v>
      </c>
      <c r="M12" s="32" t="s">
        <v>103</v>
      </c>
      <c r="N12" s="32" t="s">
        <v>103</v>
      </c>
      <c r="O12" s="28">
        <v>22</v>
      </c>
      <c r="P12" s="28">
        <v>488</v>
      </c>
      <c r="Q12" s="30" t="s">
        <v>103</v>
      </c>
      <c r="R12" s="16"/>
    </row>
    <row r="13" spans="2:18" s="11" customFormat="1" ht="10.5" customHeight="1">
      <c r="B13" s="24"/>
      <c r="C13" s="33"/>
      <c r="D13" s="241" t="s">
        <v>239</v>
      </c>
      <c r="E13" s="31">
        <v>27</v>
      </c>
      <c r="F13" s="28">
        <v>8</v>
      </c>
      <c r="G13" s="28">
        <v>10</v>
      </c>
      <c r="H13" s="28">
        <v>3</v>
      </c>
      <c r="I13" s="28"/>
      <c r="J13" s="28">
        <v>3</v>
      </c>
      <c r="K13" s="32">
        <v>2</v>
      </c>
      <c r="L13" s="28">
        <v>1</v>
      </c>
      <c r="M13" s="28" t="s">
        <v>103</v>
      </c>
      <c r="N13" s="32" t="s">
        <v>103</v>
      </c>
      <c r="O13" s="28">
        <v>191</v>
      </c>
      <c r="P13" s="27">
        <v>3716</v>
      </c>
      <c r="Q13" s="30" t="s">
        <v>103</v>
      </c>
      <c r="R13" s="16"/>
    </row>
    <row r="14" spans="2:18" s="11" customFormat="1" ht="10.5" customHeight="1">
      <c r="B14" s="24"/>
      <c r="C14" s="33"/>
      <c r="D14" s="241" t="s">
        <v>154</v>
      </c>
      <c r="E14" s="31">
        <v>27</v>
      </c>
      <c r="F14" s="28">
        <v>10</v>
      </c>
      <c r="G14" s="28">
        <v>9</v>
      </c>
      <c r="H14" s="28">
        <v>5</v>
      </c>
      <c r="I14" s="28"/>
      <c r="J14" s="28">
        <v>2</v>
      </c>
      <c r="K14" s="32" t="s">
        <v>103</v>
      </c>
      <c r="L14" s="28">
        <v>1</v>
      </c>
      <c r="M14" s="28" t="s">
        <v>103</v>
      </c>
      <c r="N14" s="32" t="s">
        <v>103</v>
      </c>
      <c r="O14" s="28">
        <v>131</v>
      </c>
      <c r="P14" s="27">
        <v>2581</v>
      </c>
      <c r="Q14" s="30" t="s">
        <v>103</v>
      </c>
      <c r="R14" s="16"/>
    </row>
    <row r="15" spans="2:18" s="11" customFormat="1" ht="12" customHeight="1">
      <c r="B15" s="24"/>
      <c r="C15" s="364" t="s">
        <v>106</v>
      </c>
      <c r="D15" s="365"/>
      <c r="E15" s="31">
        <v>452</v>
      </c>
      <c r="F15" s="28">
        <v>132</v>
      </c>
      <c r="G15" s="28">
        <v>121</v>
      </c>
      <c r="H15" s="28">
        <v>101</v>
      </c>
      <c r="I15" s="28"/>
      <c r="J15" s="28">
        <v>60</v>
      </c>
      <c r="K15" s="28">
        <v>20</v>
      </c>
      <c r="L15" s="28">
        <v>10</v>
      </c>
      <c r="M15" s="28">
        <v>7</v>
      </c>
      <c r="N15" s="28">
        <v>1</v>
      </c>
      <c r="O15" s="27">
        <v>3545</v>
      </c>
      <c r="P15" s="27">
        <v>302829</v>
      </c>
      <c r="Q15" s="30" t="s">
        <v>103</v>
      </c>
      <c r="R15" s="16"/>
    </row>
    <row r="16" spans="2:18" s="11" customFormat="1" ht="10.5" customHeight="1">
      <c r="B16" s="24"/>
      <c r="C16" s="33"/>
      <c r="D16" s="241" t="s">
        <v>44</v>
      </c>
      <c r="E16" s="31">
        <v>228</v>
      </c>
      <c r="F16" s="28">
        <v>51</v>
      </c>
      <c r="G16" s="28">
        <v>67</v>
      </c>
      <c r="H16" s="28">
        <v>59</v>
      </c>
      <c r="I16" s="28"/>
      <c r="J16" s="28">
        <v>34</v>
      </c>
      <c r="K16" s="28">
        <v>9</v>
      </c>
      <c r="L16" s="28">
        <v>3</v>
      </c>
      <c r="M16" s="28">
        <v>4</v>
      </c>
      <c r="N16" s="28">
        <v>1</v>
      </c>
      <c r="O16" s="27">
        <v>1857</v>
      </c>
      <c r="P16" s="27">
        <v>188953</v>
      </c>
      <c r="Q16" s="30" t="s">
        <v>103</v>
      </c>
      <c r="R16" s="16"/>
    </row>
    <row r="17" spans="2:18" s="11" customFormat="1" ht="10.5" customHeight="1">
      <c r="B17" s="24"/>
      <c r="C17" s="33"/>
      <c r="D17" s="241" t="s">
        <v>43</v>
      </c>
      <c r="E17" s="31">
        <v>224</v>
      </c>
      <c r="F17" s="28">
        <v>81</v>
      </c>
      <c r="G17" s="28">
        <v>54</v>
      </c>
      <c r="H17" s="28">
        <v>42</v>
      </c>
      <c r="I17" s="28"/>
      <c r="J17" s="28">
        <v>26</v>
      </c>
      <c r="K17" s="28">
        <v>11</v>
      </c>
      <c r="L17" s="28">
        <v>7</v>
      </c>
      <c r="M17" s="28">
        <v>3</v>
      </c>
      <c r="N17" s="28" t="s">
        <v>103</v>
      </c>
      <c r="O17" s="27">
        <v>1688</v>
      </c>
      <c r="P17" s="27">
        <v>113876</v>
      </c>
      <c r="Q17" s="30" t="s">
        <v>103</v>
      </c>
      <c r="R17" s="16"/>
    </row>
    <row r="18" spans="2:18" s="11" customFormat="1" ht="12" customHeight="1">
      <c r="B18" s="24"/>
      <c r="C18" s="364" t="s">
        <v>107</v>
      </c>
      <c r="D18" s="365"/>
      <c r="E18" s="31">
        <v>363</v>
      </c>
      <c r="F18" s="28">
        <v>91</v>
      </c>
      <c r="G18" s="28">
        <v>82</v>
      </c>
      <c r="H18" s="28">
        <v>106</v>
      </c>
      <c r="I18" s="28"/>
      <c r="J18" s="28">
        <v>55</v>
      </c>
      <c r="K18" s="28">
        <v>16</v>
      </c>
      <c r="L18" s="28">
        <v>11</v>
      </c>
      <c r="M18" s="28">
        <v>2</v>
      </c>
      <c r="N18" s="32" t="s">
        <v>103</v>
      </c>
      <c r="O18" s="27">
        <v>2867</v>
      </c>
      <c r="P18" s="27">
        <v>188551</v>
      </c>
      <c r="Q18" s="30" t="s">
        <v>103</v>
      </c>
      <c r="R18" s="16"/>
    </row>
    <row r="19" spans="2:18" s="11" customFormat="1" ht="10.5" customHeight="1">
      <c r="B19" s="24"/>
      <c r="C19" s="33"/>
      <c r="D19" s="241" t="s">
        <v>42</v>
      </c>
      <c r="E19" s="31">
        <v>218</v>
      </c>
      <c r="F19" s="28">
        <v>57</v>
      </c>
      <c r="G19" s="28">
        <v>53</v>
      </c>
      <c r="H19" s="28">
        <v>64</v>
      </c>
      <c r="I19" s="28"/>
      <c r="J19" s="28">
        <v>30</v>
      </c>
      <c r="K19" s="28">
        <v>8</v>
      </c>
      <c r="L19" s="28">
        <v>6</v>
      </c>
      <c r="M19" s="28" t="s">
        <v>103</v>
      </c>
      <c r="N19" s="32" t="s">
        <v>103</v>
      </c>
      <c r="O19" s="27">
        <v>1543</v>
      </c>
      <c r="P19" s="27">
        <v>83596</v>
      </c>
      <c r="Q19" s="30" t="s">
        <v>103</v>
      </c>
      <c r="R19" s="16"/>
    </row>
    <row r="20" spans="2:18" s="11" customFormat="1" ht="10.5" customHeight="1">
      <c r="B20" s="24"/>
      <c r="C20" s="33"/>
      <c r="D20" s="241" t="s">
        <v>41</v>
      </c>
      <c r="E20" s="31">
        <v>65</v>
      </c>
      <c r="F20" s="28">
        <v>15</v>
      </c>
      <c r="G20" s="28">
        <v>10</v>
      </c>
      <c r="H20" s="28">
        <v>24</v>
      </c>
      <c r="I20" s="28"/>
      <c r="J20" s="28">
        <v>10</v>
      </c>
      <c r="K20" s="28">
        <v>2</v>
      </c>
      <c r="L20" s="28">
        <v>3</v>
      </c>
      <c r="M20" s="28">
        <v>1</v>
      </c>
      <c r="N20" s="32" t="s">
        <v>103</v>
      </c>
      <c r="O20" s="28">
        <v>594</v>
      </c>
      <c r="P20" s="27">
        <v>52423</v>
      </c>
      <c r="Q20" s="30" t="s">
        <v>103</v>
      </c>
      <c r="R20" s="16"/>
    </row>
    <row r="21" spans="2:18" s="11" customFormat="1" ht="10.5" customHeight="1">
      <c r="B21" s="24"/>
      <c r="C21" s="33"/>
      <c r="D21" s="241" t="s">
        <v>155</v>
      </c>
      <c r="E21" s="31">
        <v>30</v>
      </c>
      <c r="F21" s="28">
        <v>7</v>
      </c>
      <c r="G21" s="28">
        <v>8</v>
      </c>
      <c r="H21" s="28">
        <v>5</v>
      </c>
      <c r="I21" s="28"/>
      <c r="J21" s="28">
        <v>7</v>
      </c>
      <c r="K21" s="28">
        <v>3</v>
      </c>
      <c r="L21" s="28" t="s">
        <v>103</v>
      </c>
      <c r="M21" s="28" t="s">
        <v>103</v>
      </c>
      <c r="N21" s="32" t="s">
        <v>103</v>
      </c>
      <c r="O21" s="28">
        <v>236</v>
      </c>
      <c r="P21" s="27">
        <v>25790</v>
      </c>
      <c r="Q21" s="30" t="s">
        <v>103</v>
      </c>
      <c r="R21" s="16"/>
    </row>
    <row r="22" spans="2:18" s="11" customFormat="1" ht="10.5" customHeight="1">
      <c r="B22" s="24"/>
      <c r="C22" s="33"/>
      <c r="D22" s="241" t="s">
        <v>156</v>
      </c>
      <c r="E22" s="31">
        <v>22</v>
      </c>
      <c r="F22" s="28">
        <v>4</v>
      </c>
      <c r="G22" s="28">
        <v>7</v>
      </c>
      <c r="H22" s="28">
        <v>5</v>
      </c>
      <c r="I22" s="28"/>
      <c r="J22" s="28">
        <v>3</v>
      </c>
      <c r="K22" s="28" t="s">
        <v>103</v>
      </c>
      <c r="L22" s="28">
        <v>2</v>
      </c>
      <c r="M22" s="28">
        <v>1</v>
      </c>
      <c r="N22" s="32" t="s">
        <v>103</v>
      </c>
      <c r="O22" s="28">
        <v>269</v>
      </c>
      <c r="P22" s="27" t="s">
        <v>240</v>
      </c>
      <c r="Q22" s="30" t="s">
        <v>103</v>
      </c>
      <c r="R22" s="16"/>
    </row>
    <row r="23" spans="2:18" s="11" customFormat="1" ht="10.5" customHeight="1">
      <c r="B23" s="24"/>
      <c r="C23" s="33"/>
      <c r="D23" s="241" t="s">
        <v>157</v>
      </c>
      <c r="E23" s="31">
        <v>2</v>
      </c>
      <c r="F23" s="28">
        <v>1</v>
      </c>
      <c r="G23" s="28" t="s">
        <v>103</v>
      </c>
      <c r="H23" s="28">
        <v>1</v>
      </c>
      <c r="I23" s="28"/>
      <c r="J23" s="28" t="s">
        <v>103</v>
      </c>
      <c r="K23" s="28" t="s">
        <v>103</v>
      </c>
      <c r="L23" s="28" t="s">
        <v>103</v>
      </c>
      <c r="M23" s="28" t="s">
        <v>103</v>
      </c>
      <c r="N23" s="32" t="s">
        <v>103</v>
      </c>
      <c r="O23" s="28">
        <v>7</v>
      </c>
      <c r="P23" s="27" t="s">
        <v>240</v>
      </c>
      <c r="Q23" s="30" t="s">
        <v>103</v>
      </c>
      <c r="R23" s="16"/>
    </row>
    <row r="24" spans="2:18" s="11" customFormat="1" ht="10.5" customHeight="1">
      <c r="B24" s="24"/>
      <c r="C24" s="33"/>
      <c r="D24" s="241" t="s">
        <v>40</v>
      </c>
      <c r="E24" s="31">
        <v>26</v>
      </c>
      <c r="F24" s="28">
        <v>7</v>
      </c>
      <c r="G24" s="28">
        <v>4</v>
      </c>
      <c r="H24" s="28">
        <v>7</v>
      </c>
      <c r="I24" s="28"/>
      <c r="J24" s="28">
        <v>5</v>
      </c>
      <c r="K24" s="28">
        <v>3</v>
      </c>
      <c r="L24" s="32" t="s">
        <v>103</v>
      </c>
      <c r="M24" s="28" t="s">
        <v>103</v>
      </c>
      <c r="N24" s="32" t="s">
        <v>103</v>
      </c>
      <c r="O24" s="28">
        <v>218</v>
      </c>
      <c r="P24" s="27">
        <v>4383</v>
      </c>
      <c r="Q24" s="30" t="s">
        <v>103</v>
      </c>
      <c r="R24" s="16"/>
    </row>
    <row r="25" spans="2:18" s="11" customFormat="1" ht="12" customHeight="1">
      <c r="B25" s="24"/>
      <c r="C25" s="364" t="s">
        <v>108</v>
      </c>
      <c r="D25" s="365"/>
      <c r="E25" s="31">
        <v>379</v>
      </c>
      <c r="F25" s="28">
        <v>81</v>
      </c>
      <c r="G25" s="28">
        <v>99</v>
      </c>
      <c r="H25" s="28">
        <v>112</v>
      </c>
      <c r="I25" s="28"/>
      <c r="J25" s="28">
        <v>54</v>
      </c>
      <c r="K25" s="28">
        <v>13</v>
      </c>
      <c r="L25" s="28">
        <v>12</v>
      </c>
      <c r="M25" s="28">
        <v>7</v>
      </c>
      <c r="N25" s="28">
        <v>1</v>
      </c>
      <c r="O25" s="27">
        <v>3190</v>
      </c>
      <c r="P25" s="27">
        <v>168251</v>
      </c>
      <c r="Q25" s="30" t="s">
        <v>103</v>
      </c>
      <c r="R25" s="16"/>
    </row>
    <row r="26" spans="2:18" s="11" customFormat="1" ht="10.5" customHeight="1">
      <c r="B26" s="24"/>
      <c r="C26" s="33"/>
      <c r="D26" s="241" t="s">
        <v>158</v>
      </c>
      <c r="E26" s="31">
        <v>144</v>
      </c>
      <c r="F26" s="28">
        <v>32</v>
      </c>
      <c r="G26" s="28">
        <v>32</v>
      </c>
      <c r="H26" s="28">
        <v>49</v>
      </c>
      <c r="I26" s="28"/>
      <c r="J26" s="28">
        <v>20</v>
      </c>
      <c r="K26" s="28">
        <v>7</v>
      </c>
      <c r="L26" s="28">
        <v>3</v>
      </c>
      <c r="M26" s="28">
        <v>1</v>
      </c>
      <c r="N26" s="28" t="s">
        <v>103</v>
      </c>
      <c r="O26" s="27">
        <v>1090</v>
      </c>
      <c r="P26" s="27">
        <v>40506</v>
      </c>
      <c r="Q26" s="30" t="s">
        <v>103</v>
      </c>
      <c r="R26" s="16"/>
    </row>
    <row r="27" spans="2:18" s="11" customFormat="1" ht="10.5" customHeight="1">
      <c r="B27" s="24"/>
      <c r="C27" s="33"/>
      <c r="D27" s="241" t="s">
        <v>39</v>
      </c>
      <c r="E27" s="31">
        <v>93</v>
      </c>
      <c r="F27" s="28">
        <v>17</v>
      </c>
      <c r="G27" s="28">
        <v>33</v>
      </c>
      <c r="H27" s="28">
        <v>24</v>
      </c>
      <c r="I27" s="28"/>
      <c r="J27" s="28">
        <v>11</v>
      </c>
      <c r="K27" s="28">
        <v>2</v>
      </c>
      <c r="L27" s="28">
        <v>5</v>
      </c>
      <c r="M27" s="28">
        <v>1</v>
      </c>
      <c r="N27" s="32" t="s">
        <v>103</v>
      </c>
      <c r="O27" s="28">
        <v>714</v>
      </c>
      <c r="P27" s="27">
        <v>28623</v>
      </c>
      <c r="Q27" s="30" t="s">
        <v>103</v>
      </c>
      <c r="R27" s="16"/>
    </row>
    <row r="28" spans="2:18" s="11" customFormat="1" ht="10.5" customHeight="1">
      <c r="B28" s="24"/>
      <c r="C28" s="33"/>
      <c r="D28" s="241" t="s">
        <v>38</v>
      </c>
      <c r="E28" s="31">
        <v>81</v>
      </c>
      <c r="F28" s="28">
        <v>22</v>
      </c>
      <c r="G28" s="28">
        <v>15</v>
      </c>
      <c r="H28" s="28">
        <v>21</v>
      </c>
      <c r="I28" s="28"/>
      <c r="J28" s="28">
        <v>13</v>
      </c>
      <c r="K28" s="28">
        <v>3</v>
      </c>
      <c r="L28" s="28">
        <v>3</v>
      </c>
      <c r="M28" s="32">
        <v>3</v>
      </c>
      <c r="N28" s="32">
        <v>1</v>
      </c>
      <c r="O28" s="28">
        <v>830</v>
      </c>
      <c r="P28" s="27">
        <v>62579</v>
      </c>
      <c r="Q28" s="30" t="s">
        <v>103</v>
      </c>
      <c r="R28" s="16"/>
    </row>
    <row r="29" spans="2:18" s="11" customFormat="1" ht="10.5" customHeight="1">
      <c r="B29" s="24"/>
      <c r="C29" s="33"/>
      <c r="D29" s="241" t="s">
        <v>37</v>
      </c>
      <c r="E29" s="31">
        <v>61</v>
      </c>
      <c r="F29" s="28">
        <v>10</v>
      </c>
      <c r="G29" s="28">
        <v>19</v>
      </c>
      <c r="H29" s="28">
        <v>18</v>
      </c>
      <c r="I29" s="28"/>
      <c r="J29" s="28">
        <v>10</v>
      </c>
      <c r="K29" s="32">
        <v>1</v>
      </c>
      <c r="L29" s="28">
        <v>1</v>
      </c>
      <c r="M29" s="28">
        <v>2</v>
      </c>
      <c r="N29" s="32" t="s">
        <v>103</v>
      </c>
      <c r="O29" s="28">
        <v>556</v>
      </c>
      <c r="P29" s="27">
        <v>36543</v>
      </c>
      <c r="Q29" s="30" t="s">
        <v>103</v>
      </c>
      <c r="R29" s="16"/>
    </row>
    <row r="30" spans="2:18" s="11" customFormat="1" ht="12" customHeight="1">
      <c r="B30" s="24"/>
      <c r="C30" s="364" t="s">
        <v>109</v>
      </c>
      <c r="D30" s="365"/>
      <c r="E30" s="31">
        <v>357</v>
      </c>
      <c r="F30" s="28">
        <v>124</v>
      </c>
      <c r="G30" s="28">
        <v>86</v>
      </c>
      <c r="H30" s="28">
        <v>85</v>
      </c>
      <c r="I30" s="28"/>
      <c r="J30" s="34">
        <v>36</v>
      </c>
      <c r="K30" s="34">
        <v>12</v>
      </c>
      <c r="L30" s="34">
        <v>6</v>
      </c>
      <c r="M30" s="34">
        <v>5</v>
      </c>
      <c r="N30" s="34">
        <v>3</v>
      </c>
      <c r="O30" s="27">
        <v>2767</v>
      </c>
      <c r="P30" s="27">
        <v>189700</v>
      </c>
      <c r="Q30" s="30" t="s">
        <v>103</v>
      </c>
      <c r="R30" s="16"/>
    </row>
    <row r="31" spans="2:18" s="11" customFormat="1" ht="10.5" customHeight="1">
      <c r="B31" s="24"/>
      <c r="C31" s="241"/>
      <c r="D31" s="241" t="s">
        <v>159</v>
      </c>
      <c r="E31" s="31">
        <v>54</v>
      </c>
      <c r="F31" s="28">
        <v>19</v>
      </c>
      <c r="G31" s="28">
        <v>16</v>
      </c>
      <c r="H31" s="28">
        <v>13</v>
      </c>
      <c r="I31" s="28"/>
      <c r="J31" s="28">
        <v>3</v>
      </c>
      <c r="K31" s="28">
        <v>2</v>
      </c>
      <c r="L31" s="28">
        <v>1</v>
      </c>
      <c r="M31" s="28" t="s">
        <v>103</v>
      </c>
      <c r="N31" s="28" t="s">
        <v>103</v>
      </c>
      <c r="O31" s="27">
        <v>301</v>
      </c>
      <c r="P31" s="27">
        <v>20306</v>
      </c>
      <c r="Q31" s="30" t="s">
        <v>103</v>
      </c>
      <c r="R31" s="16"/>
    </row>
    <row r="32" spans="2:18" s="11" customFormat="1" ht="10.5" customHeight="1">
      <c r="B32" s="24"/>
      <c r="C32" s="33"/>
      <c r="D32" s="241" t="s">
        <v>36</v>
      </c>
      <c r="E32" s="31">
        <v>108</v>
      </c>
      <c r="F32" s="28">
        <v>33</v>
      </c>
      <c r="G32" s="28">
        <v>18</v>
      </c>
      <c r="H32" s="28">
        <v>32</v>
      </c>
      <c r="I32" s="28"/>
      <c r="J32" s="28">
        <v>14</v>
      </c>
      <c r="K32" s="28">
        <v>4</v>
      </c>
      <c r="L32" s="28">
        <v>2</v>
      </c>
      <c r="M32" s="28">
        <v>3</v>
      </c>
      <c r="N32" s="28">
        <v>2</v>
      </c>
      <c r="O32" s="27">
        <v>1115</v>
      </c>
      <c r="P32" s="27">
        <v>127920</v>
      </c>
      <c r="Q32" s="30" t="s">
        <v>103</v>
      </c>
      <c r="R32" s="16"/>
    </row>
    <row r="33" spans="2:18" s="11" customFormat="1" ht="10.5" customHeight="1">
      <c r="B33" s="24"/>
      <c r="C33" s="33"/>
      <c r="D33" s="241" t="s">
        <v>160</v>
      </c>
      <c r="E33" s="31">
        <v>28</v>
      </c>
      <c r="F33" s="28">
        <v>9</v>
      </c>
      <c r="G33" s="28">
        <v>8</v>
      </c>
      <c r="H33" s="28">
        <v>5</v>
      </c>
      <c r="I33" s="28"/>
      <c r="J33" s="28">
        <v>5</v>
      </c>
      <c r="K33" s="28" t="s">
        <v>103</v>
      </c>
      <c r="L33" s="28" t="s">
        <v>103</v>
      </c>
      <c r="M33" s="28" t="s">
        <v>103</v>
      </c>
      <c r="N33" s="28">
        <v>1</v>
      </c>
      <c r="O33" s="27">
        <v>277</v>
      </c>
      <c r="P33" s="27">
        <v>5992</v>
      </c>
      <c r="Q33" s="30" t="s">
        <v>103</v>
      </c>
      <c r="R33" s="16"/>
    </row>
    <row r="34" spans="2:18" s="11" customFormat="1" ht="10.5" customHeight="1">
      <c r="B34" s="24"/>
      <c r="C34" s="33"/>
      <c r="D34" s="241" t="s">
        <v>35</v>
      </c>
      <c r="E34" s="31">
        <v>167</v>
      </c>
      <c r="F34" s="28">
        <v>63</v>
      </c>
      <c r="G34" s="28">
        <v>44</v>
      </c>
      <c r="H34" s="28">
        <v>35</v>
      </c>
      <c r="I34" s="28"/>
      <c r="J34" s="28">
        <v>14</v>
      </c>
      <c r="K34" s="28">
        <v>6</v>
      </c>
      <c r="L34" s="28">
        <v>3</v>
      </c>
      <c r="M34" s="28">
        <v>2</v>
      </c>
      <c r="N34" s="28" t="s">
        <v>103</v>
      </c>
      <c r="O34" s="27">
        <v>1074</v>
      </c>
      <c r="P34" s="27">
        <v>35482</v>
      </c>
      <c r="Q34" s="30" t="s">
        <v>103</v>
      </c>
      <c r="R34" s="16"/>
    </row>
    <row r="35" spans="2:18" s="11" customFormat="1" ht="13.5" customHeight="1">
      <c r="B35" s="364" t="s">
        <v>110</v>
      </c>
      <c r="C35" s="364"/>
      <c r="D35" s="365"/>
      <c r="E35" s="26">
        <v>6227</v>
      </c>
      <c r="F35" s="27">
        <v>2924</v>
      </c>
      <c r="G35" s="27">
        <v>1295</v>
      </c>
      <c r="H35" s="27">
        <v>1066</v>
      </c>
      <c r="I35" s="27"/>
      <c r="J35" s="28">
        <v>602</v>
      </c>
      <c r="K35" s="28">
        <v>168</v>
      </c>
      <c r="L35" s="28">
        <v>105</v>
      </c>
      <c r="M35" s="28">
        <v>51</v>
      </c>
      <c r="N35" s="28">
        <v>16</v>
      </c>
      <c r="O35" s="27">
        <v>37748</v>
      </c>
      <c r="P35" s="27">
        <v>724772</v>
      </c>
      <c r="Q35" s="27">
        <v>915023</v>
      </c>
      <c r="R35" s="16"/>
    </row>
    <row r="36" spans="2:18" s="11" customFormat="1" ht="12" customHeight="1">
      <c r="B36" s="24"/>
      <c r="C36" s="364" t="s">
        <v>49</v>
      </c>
      <c r="D36" s="365"/>
      <c r="E36" s="31">
        <v>18</v>
      </c>
      <c r="F36" s="28">
        <v>10</v>
      </c>
      <c r="G36" s="28">
        <v>2</v>
      </c>
      <c r="H36" s="28">
        <v>1</v>
      </c>
      <c r="I36" s="28"/>
      <c r="J36" s="32" t="s">
        <v>103</v>
      </c>
      <c r="K36" s="28" t="s">
        <v>103</v>
      </c>
      <c r="L36" s="32" t="s">
        <v>103</v>
      </c>
      <c r="M36" s="28">
        <v>1</v>
      </c>
      <c r="N36" s="28">
        <v>4</v>
      </c>
      <c r="O36" s="27">
        <v>816</v>
      </c>
      <c r="P36" s="27">
        <v>41072</v>
      </c>
      <c r="Q36" s="27">
        <v>65710</v>
      </c>
      <c r="R36" s="16"/>
    </row>
    <row r="37" spans="2:18" s="11" customFormat="1" ht="10.5" customHeight="1">
      <c r="B37" s="24"/>
      <c r="C37" s="33"/>
      <c r="D37" s="241" t="s">
        <v>34</v>
      </c>
      <c r="E37" s="31">
        <v>5</v>
      </c>
      <c r="F37" s="32" t="s">
        <v>103</v>
      </c>
      <c r="G37" s="32" t="s">
        <v>103</v>
      </c>
      <c r="H37" s="32" t="s">
        <v>103</v>
      </c>
      <c r="I37" s="32"/>
      <c r="J37" s="32" t="s">
        <v>103</v>
      </c>
      <c r="K37" s="32" t="s">
        <v>103</v>
      </c>
      <c r="L37" s="32" t="s">
        <v>103</v>
      </c>
      <c r="M37" s="28">
        <v>1</v>
      </c>
      <c r="N37" s="28">
        <v>4</v>
      </c>
      <c r="O37" s="27">
        <v>789</v>
      </c>
      <c r="P37" s="27">
        <v>40802</v>
      </c>
      <c r="Q37" s="27">
        <v>65308</v>
      </c>
      <c r="R37" s="16"/>
    </row>
    <row r="38" spans="2:18" s="11" customFormat="1" ht="10.5" customHeight="1">
      <c r="B38" s="24"/>
      <c r="C38" s="29"/>
      <c r="D38" s="35" t="s">
        <v>33</v>
      </c>
      <c r="E38" s="31">
        <v>13</v>
      </c>
      <c r="F38" s="28">
        <v>10</v>
      </c>
      <c r="G38" s="28">
        <v>2</v>
      </c>
      <c r="H38" s="28">
        <v>1</v>
      </c>
      <c r="I38" s="28"/>
      <c r="J38" s="32" t="s">
        <v>103</v>
      </c>
      <c r="K38" s="28" t="s">
        <v>103</v>
      </c>
      <c r="L38" s="32" t="s">
        <v>103</v>
      </c>
      <c r="M38" s="32" t="s">
        <v>103</v>
      </c>
      <c r="N38" s="32" t="s">
        <v>103</v>
      </c>
      <c r="O38" s="28">
        <v>27</v>
      </c>
      <c r="P38" s="27">
        <v>270</v>
      </c>
      <c r="Q38" s="27">
        <v>402</v>
      </c>
      <c r="R38" s="16"/>
    </row>
    <row r="39" spans="2:18" s="11" customFormat="1" ht="12" customHeight="1">
      <c r="B39" s="24"/>
      <c r="C39" s="364" t="s">
        <v>48</v>
      </c>
      <c r="D39" s="365"/>
      <c r="E39" s="26">
        <v>743</v>
      </c>
      <c r="F39" s="28">
        <v>397</v>
      </c>
      <c r="G39" s="28">
        <v>179</v>
      </c>
      <c r="H39" s="28">
        <v>119</v>
      </c>
      <c r="I39" s="28"/>
      <c r="J39" s="28">
        <v>35</v>
      </c>
      <c r="K39" s="28">
        <v>6</v>
      </c>
      <c r="L39" s="28">
        <v>6</v>
      </c>
      <c r="M39" s="28">
        <v>1</v>
      </c>
      <c r="N39" s="32" t="s">
        <v>103</v>
      </c>
      <c r="O39" s="27">
        <v>2829</v>
      </c>
      <c r="P39" s="27">
        <v>41701</v>
      </c>
      <c r="Q39" s="27">
        <v>121009</v>
      </c>
      <c r="R39" s="16"/>
    </row>
    <row r="40" spans="2:18" s="11" customFormat="1" ht="10.5" customHeight="1">
      <c r="B40" s="24"/>
      <c r="C40" s="33"/>
      <c r="D40" s="241" t="s">
        <v>32</v>
      </c>
      <c r="E40" s="31">
        <v>92</v>
      </c>
      <c r="F40" s="28">
        <v>54</v>
      </c>
      <c r="G40" s="28">
        <v>19</v>
      </c>
      <c r="H40" s="28">
        <v>13</v>
      </c>
      <c r="I40" s="28"/>
      <c r="J40" s="28">
        <v>5</v>
      </c>
      <c r="K40" s="28">
        <v>1</v>
      </c>
      <c r="L40" s="28" t="s">
        <v>103</v>
      </c>
      <c r="M40" s="32" t="s">
        <v>103</v>
      </c>
      <c r="N40" s="32" t="s">
        <v>103</v>
      </c>
      <c r="O40" s="28">
        <v>318</v>
      </c>
      <c r="P40" s="27">
        <v>3973</v>
      </c>
      <c r="Q40" s="27">
        <v>13535</v>
      </c>
      <c r="R40" s="16"/>
    </row>
    <row r="41" spans="2:18" s="11" customFormat="1" ht="10.5" customHeight="1">
      <c r="B41" s="24"/>
      <c r="C41" s="33"/>
      <c r="D41" s="241" t="s">
        <v>31</v>
      </c>
      <c r="E41" s="31">
        <v>89</v>
      </c>
      <c r="F41" s="28">
        <v>47</v>
      </c>
      <c r="G41" s="28">
        <v>17</v>
      </c>
      <c r="H41" s="28">
        <v>18</v>
      </c>
      <c r="I41" s="28"/>
      <c r="J41" s="28">
        <v>6</v>
      </c>
      <c r="K41" s="28" t="s">
        <v>103</v>
      </c>
      <c r="L41" s="32">
        <v>1</v>
      </c>
      <c r="M41" s="32" t="s">
        <v>103</v>
      </c>
      <c r="N41" s="32" t="s">
        <v>103</v>
      </c>
      <c r="O41" s="28">
        <v>354</v>
      </c>
      <c r="P41" s="27">
        <v>5823</v>
      </c>
      <c r="Q41" s="27">
        <v>15390</v>
      </c>
      <c r="R41" s="16"/>
    </row>
    <row r="42" spans="2:18" s="11" customFormat="1" ht="10.5" customHeight="1">
      <c r="B42" s="24"/>
      <c r="C42" s="33"/>
      <c r="D42" s="241" t="s">
        <v>30</v>
      </c>
      <c r="E42" s="31">
        <v>366</v>
      </c>
      <c r="F42" s="28">
        <v>200</v>
      </c>
      <c r="G42" s="28">
        <v>97</v>
      </c>
      <c r="H42" s="28">
        <v>47</v>
      </c>
      <c r="I42" s="28"/>
      <c r="J42" s="28">
        <v>11</v>
      </c>
      <c r="K42" s="28">
        <v>5</v>
      </c>
      <c r="L42" s="28">
        <v>5</v>
      </c>
      <c r="M42" s="28">
        <v>1</v>
      </c>
      <c r="N42" s="32" t="s">
        <v>103</v>
      </c>
      <c r="O42" s="27">
        <v>1427</v>
      </c>
      <c r="P42" s="27">
        <v>22358</v>
      </c>
      <c r="Q42" s="27">
        <v>56634</v>
      </c>
      <c r="R42" s="16"/>
    </row>
    <row r="43" spans="2:18" s="11" customFormat="1" ht="10.5" customHeight="1">
      <c r="B43" s="24"/>
      <c r="C43" s="33"/>
      <c r="D43" s="241" t="s">
        <v>29</v>
      </c>
      <c r="E43" s="31">
        <v>51</v>
      </c>
      <c r="F43" s="28">
        <v>28</v>
      </c>
      <c r="G43" s="28">
        <v>10</v>
      </c>
      <c r="H43" s="28">
        <v>11</v>
      </c>
      <c r="I43" s="28"/>
      <c r="J43" s="28">
        <v>2</v>
      </c>
      <c r="K43" s="32" t="s">
        <v>103</v>
      </c>
      <c r="L43" s="32" t="s">
        <v>103</v>
      </c>
      <c r="M43" s="32" t="s">
        <v>103</v>
      </c>
      <c r="N43" s="32" t="s">
        <v>103</v>
      </c>
      <c r="O43" s="28">
        <v>173</v>
      </c>
      <c r="P43" s="27">
        <v>2584</v>
      </c>
      <c r="Q43" s="27">
        <v>5835</v>
      </c>
      <c r="R43" s="16"/>
    </row>
    <row r="44" spans="2:18" s="11" customFormat="1" ht="10.5" customHeight="1">
      <c r="B44" s="24"/>
      <c r="C44" s="33"/>
      <c r="D44" s="241" t="s">
        <v>28</v>
      </c>
      <c r="E44" s="31">
        <v>145</v>
      </c>
      <c r="F44" s="28">
        <v>68</v>
      </c>
      <c r="G44" s="28">
        <v>36</v>
      </c>
      <c r="H44" s="28">
        <v>30</v>
      </c>
      <c r="I44" s="28"/>
      <c r="J44" s="28">
        <v>11</v>
      </c>
      <c r="K44" s="28" t="s">
        <v>103</v>
      </c>
      <c r="L44" s="32" t="s">
        <v>103</v>
      </c>
      <c r="M44" s="32" t="s">
        <v>103</v>
      </c>
      <c r="N44" s="32" t="s">
        <v>103</v>
      </c>
      <c r="O44" s="28">
        <v>557</v>
      </c>
      <c r="P44" s="27">
        <v>6962</v>
      </c>
      <c r="Q44" s="27">
        <v>29615</v>
      </c>
      <c r="R44" s="16"/>
    </row>
    <row r="45" spans="2:18" s="11" customFormat="1" ht="12" customHeight="1">
      <c r="B45" s="24"/>
      <c r="C45" s="364" t="s">
        <v>47</v>
      </c>
      <c r="D45" s="365"/>
      <c r="E45" s="26">
        <v>1889</v>
      </c>
      <c r="F45" s="27">
        <v>923</v>
      </c>
      <c r="G45" s="28">
        <v>298</v>
      </c>
      <c r="H45" s="28">
        <v>250</v>
      </c>
      <c r="I45" s="28"/>
      <c r="J45" s="28">
        <v>248</v>
      </c>
      <c r="K45" s="28">
        <v>69</v>
      </c>
      <c r="L45" s="28">
        <v>57</v>
      </c>
      <c r="M45" s="28">
        <v>35</v>
      </c>
      <c r="N45" s="28">
        <v>9</v>
      </c>
      <c r="O45" s="27">
        <v>15113</v>
      </c>
      <c r="P45" s="27">
        <v>247435</v>
      </c>
      <c r="Q45" s="27">
        <v>328113</v>
      </c>
      <c r="R45" s="16"/>
    </row>
    <row r="46" spans="2:18" s="11" customFormat="1" ht="10.5" customHeight="1">
      <c r="B46" s="24"/>
      <c r="C46" s="33"/>
      <c r="D46" s="241" t="s">
        <v>27</v>
      </c>
      <c r="E46" s="31">
        <v>288</v>
      </c>
      <c r="F46" s="28">
        <v>115</v>
      </c>
      <c r="G46" s="28">
        <v>23</v>
      </c>
      <c r="H46" s="28">
        <v>21</v>
      </c>
      <c r="I46" s="28"/>
      <c r="J46" s="28">
        <v>22</v>
      </c>
      <c r="K46" s="28">
        <v>36</v>
      </c>
      <c r="L46" s="28">
        <v>33</v>
      </c>
      <c r="M46" s="28">
        <v>30</v>
      </c>
      <c r="N46" s="28">
        <v>8</v>
      </c>
      <c r="O46" s="27">
        <v>6373</v>
      </c>
      <c r="P46" s="27">
        <v>137655</v>
      </c>
      <c r="Q46" s="27">
        <v>208999</v>
      </c>
      <c r="R46" s="16"/>
    </row>
    <row r="47" spans="2:18" s="11" customFormat="1" ht="10.5" customHeight="1">
      <c r="B47" s="24"/>
      <c r="C47" s="33"/>
      <c r="D47" s="241" t="s">
        <v>23</v>
      </c>
      <c r="E47" s="31">
        <v>96</v>
      </c>
      <c r="F47" s="28">
        <v>62</v>
      </c>
      <c r="G47" s="28">
        <v>24</v>
      </c>
      <c r="H47" s="28">
        <v>8</v>
      </c>
      <c r="I47" s="28"/>
      <c r="J47" s="28">
        <v>1</v>
      </c>
      <c r="K47" s="28" t="s">
        <v>103</v>
      </c>
      <c r="L47" s="32">
        <v>1</v>
      </c>
      <c r="M47" s="32" t="s">
        <v>103</v>
      </c>
      <c r="N47" s="32" t="s">
        <v>103</v>
      </c>
      <c r="O47" s="27">
        <v>269</v>
      </c>
      <c r="P47" s="27">
        <v>2819</v>
      </c>
      <c r="Q47" s="27">
        <v>4049</v>
      </c>
      <c r="R47" s="16"/>
    </row>
    <row r="48" spans="2:18" s="11" customFormat="1" ht="10.5" customHeight="1">
      <c r="B48" s="24"/>
      <c r="C48" s="33"/>
      <c r="D48" s="241" t="s">
        <v>25</v>
      </c>
      <c r="E48" s="31">
        <v>68</v>
      </c>
      <c r="F48" s="28">
        <v>31</v>
      </c>
      <c r="G48" s="28">
        <v>20</v>
      </c>
      <c r="H48" s="28">
        <v>12</v>
      </c>
      <c r="I48" s="28"/>
      <c r="J48" s="28">
        <v>3</v>
      </c>
      <c r="K48" s="28">
        <v>2</v>
      </c>
      <c r="L48" s="32" t="s">
        <v>103</v>
      </c>
      <c r="M48" s="32" t="s">
        <v>103</v>
      </c>
      <c r="N48" s="32" t="s">
        <v>103</v>
      </c>
      <c r="O48" s="28">
        <v>286</v>
      </c>
      <c r="P48" s="27">
        <v>4596</v>
      </c>
      <c r="Q48" s="27">
        <v>1413</v>
      </c>
      <c r="R48" s="16"/>
    </row>
    <row r="49" spans="2:18" s="11" customFormat="1" ht="10.5" customHeight="1">
      <c r="B49" s="24"/>
      <c r="C49" s="33"/>
      <c r="D49" s="241" t="s">
        <v>24</v>
      </c>
      <c r="E49" s="31">
        <v>81</v>
      </c>
      <c r="F49" s="28">
        <v>54</v>
      </c>
      <c r="G49" s="28">
        <v>18</v>
      </c>
      <c r="H49" s="28">
        <v>6</v>
      </c>
      <c r="I49" s="28"/>
      <c r="J49" s="32">
        <v>3</v>
      </c>
      <c r="K49" s="32" t="s">
        <v>103</v>
      </c>
      <c r="L49" s="32" t="s">
        <v>103</v>
      </c>
      <c r="M49" s="32" t="s">
        <v>103</v>
      </c>
      <c r="N49" s="32" t="s">
        <v>103</v>
      </c>
      <c r="O49" s="28">
        <v>211</v>
      </c>
      <c r="P49" s="27">
        <v>1781</v>
      </c>
      <c r="Q49" s="27">
        <v>803</v>
      </c>
      <c r="R49" s="16"/>
    </row>
    <row r="50" spans="2:18" s="11" customFormat="1" ht="10.5" customHeight="1">
      <c r="B50" s="24"/>
      <c r="C50" s="33"/>
      <c r="D50" s="241" t="s">
        <v>26</v>
      </c>
      <c r="E50" s="31">
        <v>240</v>
      </c>
      <c r="F50" s="28">
        <v>188</v>
      </c>
      <c r="G50" s="28">
        <v>33</v>
      </c>
      <c r="H50" s="28">
        <v>16</v>
      </c>
      <c r="I50" s="28"/>
      <c r="J50" s="28">
        <v>3</v>
      </c>
      <c r="K50" s="28" t="s">
        <v>103</v>
      </c>
      <c r="L50" s="28" t="s">
        <v>103</v>
      </c>
      <c r="M50" s="32" t="s">
        <v>103</v>
      </c>
      <c r="N50" s="32" t="s">
        <v>103</v>
      </c>
      <c r="O50" s="28">
        <v>535</v>
      </c>
      <c r="P50" s="27">
        <v>7024</v>
      </c>
      <c r="Q50" s="27">
        <v>6157</v>
      </c>
      <c r="R50" s="16"/>
    </row>
    <row r="51" spans="2:18" s="11" customFormat="1" ht="10.5" customHeight="1">
      <c r="B51" s="24"/>
      <c r="C51" s="33"/>
      <c r="D51" s="241" t="s">
        <v>22</v>
      </c>
      <c r="E51" s="31">
        <v>368</v>
      </c>
      <c r="F51" s="28">
        <v>167</v>
      </c>
      <c r="G51" s="28">
        <v>93</v>
      </c>
      <c r="H51" s="28">
        <v>74</v>
      </c>
      <c r="I51" s="28"/>
      <c r="J51" s="28">
        <v>25</v>
      </c>
      <c r="K51" s="28">
        <v>5</v>
      </c>
      <c r="L51" s="28">
        <v>4</v>
      </c>
      <c r="M51" s="28" t="s">
        <v>103</v>
      </c>
      <c r="N51" s="32" t="s">
        <v>103</v>
      </c>
      <c r="O51" s="27">
        <v>1658</v>
      </c>
      <c r="P51" s="27">
        <v>9713</v>
      </c>
      <c r="Q51" s="27">
        <v>9030</v>
      </c>
      <c r="R51" s="16"/>
    </row>
    <row r="52" spans="2:18" s="11" customFormat="1" ht="10.5" customHeight="1">
      <c r="B52" s="24"/>
      <c r="C52" s="33"/>
      <c r="D52" s="241" t="s">
        <v>21</v>
      </c>
      <c r="E52" s="26">
        <v>748</v>
      </c>
      <c r="F52" s="28">
        <v>306</v>
      </c>
      <c r="G52" s="28">
        <v>87</v>
      </c>
      <c r="H52" s="28">
        <v>113</v>
      </c>
      <c r="I52" s="28"/>
      <c r="J52" s="28">
        <v>191</v>
      </c>
      <c r="K52" s="28">
        <v>26</v>
      </c>
      <c r="L52" s="28">
        <v>19</v>
      </c>
      <c r="M52" s="28">
        <v>5</v>
      </c>
      <c r="N52" s="28">
        <v>1</v>
      </c>
      <c r="O52" s="27">
        <v>5781</v>
      </c>
      <c r="P52" s="27">
        <v>83847</v>
      </c>
      <c r="Q52" s="27">
        <v>97662</v>
      </c>
      <c r="R52" s="16"/>
    </row>
    <row r="53" spans="2:18" s="11" customFormat="1" ht="12" customHeight="1">
      <c r="B53" s="24"/>
      <c r="C53" s="364" t="s">
        <v>241</v>
      </c>
      <c r="D53" s="365"/>
      <c r="E53" s="31">
        <v>918</v>
      </c>
      <c r="F53" s="28">
        <v>404</v>
      </c>
      <c r="G53" s="28">
        <v>211</v>
      </c>
      <c r="H53" s="28">
        <v>172</v>
      </c>
      <c r="I53" s="28"/>
      <c r="J53" s="28">
        <v>101</v>
      </c>
      <c r="K53" s="28">
        <v>13</v>
      </c>
      <c r="L53" s="28">
        <v>10</v>
      </c>
      <c r="M53" s="28">
        <v>5</v>
      </c>
      <c r="N53" s="32">
        <v>2</v>
      </c>
      <c r="O53" s="27">
        <v>5109</v>
      </c>
      <c r="P53" s="27">
        <v>130416</v>
      </c>
      <c r="Q53" s="27">
        <v>88036</v>
      </c>
      <c r="R53" s="16"/>
    </row>
    <row r="54" spans="2:18" s="11" customFormat="1" ht="10.5" customHeight="1">
      <c r="B54" s="24"/>
      <c r="C54" s="33"/>
      <c r="D54" s="241" t="s">
        <v>20</v>
      </c>
      <c r="E54" s="31">
        <v>497</v>
      </c>
      <c r="F54" s="28">
        <v>182</v>
      </c>
      <c r="G54" s="28">
        <v>118</v>
      </c>
      <c r="H54" s="28">
        <v>104</v>
      </c>
      <c r="I54" s="28"/>
      <c r="J54" s="28">
        <v>75</v>
      </c>
      <c r="K54" s="28">
        <v>7</v>
      </c>
      <c r="L54" s="28">
        <v>5</v>
      </c>
      <c r="M54" s="28">
        <v>4</v>
      </c>
      <c r="N54" s="28">
        <v>2</v>
      </c>
      <c r="O54" s="27">
        <v>3222</v>
      </c>
      <c r="P54" s="27">
        <v>88861</v>
      </c>
      <c r="Q54" s="27">
        <v>11937</v>
      </c>
      <c r="R54" s="16"/>
    </row>
    <row r="55" spans="2:18" s="11" customFormat="1" ht="10.5" customHeight="1">
      <c r="B55" s="24"/>
      <c r="C55" s="29"/>
      <c r="D55" s="241" t="s">
        <v>19</v>
      </c>
      <c r="E55" s="31">
        <v>62</v>
      </c>
      <c r="F55" s="28">
        <v>43</v>
      </c>
      <c r="G55" s="28">
        <v>11</v>
      </c>
      <c r="H55" s="28">
        <v>6</v>
      </c>
      <c r="I55" s="28"/>
      <c r="J55" s="32">
        <v>2</v>
      </c>
      <c r="K55" s="32" t="s">
        <v>103</v>
      </c>
      <c r="L55" s="32" t="s">
        <v>103</v>
      </c>
      <c r="M55" s="32" t="s">
        <v>103</v>
      </c>
      <c r="N55" s="32" t="s">
        <v>103</v>
      </c>
      <c r="O55" s="28">
        <v>165</v>
      </c>
      <c r="P55" s="28">
        <v>1396</v>
      </c>
      <c r="Q55" s="27">
        <v>3569</v>
      </c>
      <c r="R55" s="16"/>
    </row>
    <row r="56" spans="2:18" s="11" customFormat="1" ht="10.5" customHeight="1">
      <c r="B56" s="24"/>
      <c r="C56" s="29"/>
      <c r="D56" s="241" t="s">
        <v>161</v>
      </c>
      <c r="E56" s="31">
        <v>359</v>
      </c>
      <c r="F56" s="28">
        <v>179</v>
      </c>
      <c r="G56" s="28">
        <v>82</v>
      </c>
      <c r="H56" s="28">
        <v>62</v>
      </c>
      <c r="I56" s="28"/>
      <c r="J56" s="32">
        <v>24</v>
      </c>
      <c r="K56" s="32">
        <v>6</v>
      </c>
      <c r="L56" s="32">
        <v>5</v>
      </c>
      <c r="M56" s="32">
        <v>1</v>
      </c>
      <c r="N56" s="32" t="s">
        <v>103</v>
      </c>
      <c r="O56" s="36">
        <v>1722</v>
      </c>
      <c r="P56" s="27">
        <v>40158</v>
      </c>
      <c r="Q56" s="27">
        <v>72530</v>
      </c>
      <c r="R56" s="16"/>
    </row>
    <row r="57" spans="2:18" s="11" customFormat="1" ht="12" customHeight="1">
      <c r="B57" s="24"/>
      <c r="C57" s="364" t="s">
        <v>46</v>
      </c>
      <c r="D57" s="365"/>
      <c r="E57" s="26">
        <v>2494</v>
      </c>
      <c r="F57" s="27">
        <v>1102</v>
      </c>
      <c r="G57" s="27">
        <v>584</v>
      </c>
      <c r="H57" s="27">
        <v>498</v>
      </c>
      <c r="I57" s="27"/>
      <c r="J57" s="27">
        <v>203</v>
      </c>
      <c r="K57" s="27">
        <v>74</v>
      </c>
      <c r="L57" s="27">
        <v>28</v>
      </c>
      <c r="M57" s="27">
        <v>5</v>
      </c>
      <c r="N57" s="27" t="s">
        <v>103</v>
      </c>
      <c r="O57" s="27">
        <v>12688</v>
      </c>
      <c r="P57" s="27">
        <v>237490</v>
      </c>
      <c r="Q57" s="27">
        <v>312155</v>
      </c>
      <c r="R57" s="16"/>
    </row>
    <row r="58" spans="2:18" s="11" customFormat="1" ht="10.5" customHeight="1">
      <c r="B58" s="24"/>
      <c r="D58" s="241" t="s">
        <v>18</v>
      </c>
      <c r="E58" s="31">
        <v>112</v>
      </c>
      <c r="F58" s="28">
        <v>68</v>
      </c>
      <c r="G58" s="28">
        <v>21</v>
      </c>
      <c r="H58" s="28">
        <v>17</v>
      </c>
      <c r="I58" s="28"/>
      <c r="J58" s="28">
        <v>3</v>
      </c>
      <c r="K58" s="28">
        <v>1</v>
      </c>
      <c r="L58" s="28">
        <v>2</v>
      </c>
      <c r="M58" s="28" t="s">
        <v>103</v>
      </c>
      <c r="N58" s="32" t="s">
        <v>103</v>
      </c>
      <c r="O58" s="27">
        <v>419</v>
      </c>
      <c r="P58" s="27">
        <v>7551</v>
      </c>
      <c r="Q58" s="27">
        <v>35088</v>
      </c>
      <c r="R58" s="16"/>
    </row>
    <row r="59" spans="2:18" s="11" customFormat="1" ht="10.5" customHeight="1">
      <c r="B59" s="24"/>
      <c r="D59" s="241" t="s">
        <v>162</v>
      </c>
      <c r="E59" s="31">
        <v>83</v>
      </c>
      <c r="F59" s="28">
        <v>61</v>
      </c>
      <c r="G59" s="28">
        <v>11</v>
      </c>
      <c r="H59" s="28">
        <v>11</v>
      </c>
      <c r="I59" s="28"/>
      <c r="J59" s="28" t="s">
        <v>103</v>
      </c>
      <c r="K59" s="28" t="s">
        <v>103</v>
      </c>
      <c r="L59" s="32" t="s">
        <v>103</v>
      </c>
      <c r="M59" s="32" t="s">
        <v>103</v>
      </c>
      <c r="N59" s="32" t="s">
        <v>103</v>
      </c>
      <c r="O59" s="28">
        <v>197</v>
      </c>
      <c r="P59" s="27">
        <v>1959</v>
      </c>
      <c r="Q59" s="27">
        <v>4697</v>
      </c>
      <c r="R59" s="16"/>
    </row>
    <row r="60" spans="2:18" s="11" customFormat="1" ht="10.5" customHeight="1">
      <c r="B60" s="24"/>
      <c r="C60" s="29"/>
      <c r="D60" s="241" t="s">
        <v>17</v>
      </c>
      <c r="E60" s="31">
        <v>601</v>
      </c>
      <c r="F60" s="28">
        <v>242</v>
      </c>
      <c r="G60" s="28">
        <v>131</v>
      </c>
      <c r="H60" s="28">
        <v>157</v>
      </c>
      <c r="I60" s="28"/>
      <c r="J60" s="28">
        <v>52</v>
      </c>
      <c r="K60" s="28">
        <v>17</v>
      </c>
      <c r="L60" s="28">
        <v>2</v>
      </c>
      <c r="M60" s="28" t="s">
        <v>103</v>
      </c>
      <c r="N60" s="32" t="s">
        <v>103</v>
      </c>
      <c r="O60" s="27">
        <v>2992</v>
      </c>
      <c r="P60" s="27">
        <v>60882</v>
      </c>
      <c r="Q60" s="27">
        <v>62046</v>
      </c>
      <c r="R60" s="16"/>
    </row>
    <row r="61" spans="2:18" s="11" customFormat="1" ht="10.5" customHeight="1">
      <c r="B61" s="24"/>
      <c r="C61" s="29"/>
      <c r="D61" s="241" t="s">
        <v>16</v>
      </c>
      <c r="E61" s="31">
        <v>138</v>
      </c>
      <c r="F61" s="28">
        <v>55</v>
      </c>
      <c r="G61" s="28">
        <v>33</v>
      </c>
      <c r="H61" s="28">
        <v>39</v>
      </c>
      <c r="I61" s="28"/>
      <c r="J61" s="28">
        <v>8</v>
      </c>
      <c r="K61" s="28">
        <v>1</v>
      </c>
      <c r="L61" s="32">
        <v>2</v>
      </c>
      <c r="M61" s="32" t="s">
        <v>103</v>
      </c>
      <c r="N61" s="32" t="s">
        <v>103</v>
      </c>
      <c r="O61" s="28">
        <v>659</v>
      </c>
      <c r="P61" s="27">
        <v>14995</v>
      </c>
      <c r="Q61" s="27">
        <v>17530</v>
      </c>
      <c r="R61" s="16"/>
    </row>
    <row r="62" spans="2:18" s="11" customFormat="1" ht="10.5" customHeight="1">
      <c r="B62" s="24"/>
      <c r="C62" s="29"/>
      <c r="D62" s="241" t="s">
        <v>15</v>
      </c>
      <c r="E62" s="31">
        <v>427</v>
      </c>
      <c r="F62" s="28">
        <v>118</v>
      </c>
      <c r="G62" s="28">
        <v>168</v>
      </c>
      <c r="H62" s="28">
        <v>107</v>
      </c>
      <c r="I62" s="28"/>
      <c r="J62" s="28">
        <v>28</v>
      </c>
      <c r="K62" s="28">
        <v>2</v>
      </c>
      <c r="L62" s="28">
        <v>3</v>
      </c>
      <c r="M62" s="28">
        <v>1</v>
      </c>
      <c r="N62" s="32" t="s">
        <v>103</v>
      </c>
      <c r="O62" s="27">
        <v>2024</v>
      </c>
      <c r="P62" s="27">
        <v>77382</v>
      </c>
      <c r="Q62" s="27">
        <v>3244</v>
      </c>
      <c r="R62" s="16"/>
    </row>
    <row r="63" spans="2:18" s="11" customFormat="1" ht="10.5" customHeight="1">
      <c r="B63" s="24"/>
      <c r="C63" s="29"/>
      <c r="D63" s="241" t="s">
        <v>14</v>
      </c>
      <c r="E63" s="31">
        <v>227</v>
      </c>
      <c r="F63" s="28">
        <v>63</v>
      </c>
      <c r="G63" s="28">
        <v>30</v>
      </c>
      <c r="H63" s="28">
        <v>34</v>
      </c>
      <c r="I63" s="28"/>
      <c r="J63" s="28">
        <v>61</v>
      </c>
      <c r="K63" s="28">
        <v>32</v>
      </c>
      <c r="L63" s="28">
        <v>7</v>
      </c>
      <c r="M63" s="28" t="s">
        <v>103</v>
      </c>
      <c r="N63" s="32" t="s">
        <v>103</v>
      </c>
      <c r="O63" s="27">
        <v>2327</v>
      </c>
      <c r="P63" s="27">
        <v>18789</v>
      </c>
      <c r="Q63" s="27">
        <v>24224</v>
      </c>
      <c r="R63" s="16"/>
    </row>
    <row r="64" spans="2:18" s="11" customFormat="1" ht="10.5" customHeight="1">
      <c r="B64" s="24"/>
      <c r="C64" s="33"/>
      <c r="D64" s="241" t="s">
        <v>13</v>
      </c>
      <c r="E64" s="31">
        <v>139</v>
      </c>
      <c r="F64" s="28">
        <v>69</v>
      </c>
      <c r="G64" s="28">
        <v>36</v>
      </c>
      <c r="H64" s="28">
        <v>20</v>
      </c>
      <c r="I64" s="28"/>
      <c r="J64" s="28">
        <v>8</v>
      </c>
      <c r="K64" s="28">
        <v>2</v>
      </c>
      <c r="L64" s="28">
        <v>2</v>
      </c>
      <c r="M64" s="28">
        <v>2</v>
      </c>
      <c r="N64" s="32" t="s">
        <v>103</v>
      </c>
      <c r="O64" s="27">
        <v>708</v>
      </c>
      <c r="P64" s="27">
        <v>12690</v>
      </c>
      <c r="Q64" s="27">
        <v>28309</v>
      </c>
      <c r="R64" s="16"/>
    </row>
    <row r="65" spans="2:18" s="11" customFormat="1" ht="10.5" customHeight="1">
      <c r="B65" s="24"/>
      <c r="C65" s="33"/>
      <c r="D65" s="241" t="s">
        <v>163</v>
      </c>
      <c r="E65" s="31">
        <v>146</v>
      </c>
      <c r="F65" s="28">
        <v>82</v>
      </c>
      <c r="G65" s="28">
        <v>44</v>
      </c>
      <c r="H65" s="28">
        <v>19</v>
      </c>
      <c r="I65" s="28"/>
      <c r="J65" s="28">
        <v>1</v>
      </c>
      <c r="K65" s="28" t="s">
        <v>103</v>
      </c>
      <c r="L65" s="32" t="s">
        <v>103</v>
      </c>
      <c r="M65" s="32" t="s">
        <v>103</v>
      </c>
      <c r="N65" s="32" t="s">
        <v>103</v>
      </c>
      <c r="O65" s="28">
        <v>395</v>
      </c>
      <c r="P65" s="27">
        <v>4582</v>
      </c>
      <c r="Q65" s="27">
        <v>7751</v>
      </c>
      <c r="R65" s="16"/>
    </row>
    <row r="66" spans="2:18" s="11" customFormat="1" ht="10.5" customHeight="1">
      <c r="B66" s="24"/>
      <c r="C66" s="33"/>
      <c r="D66" s="241" t="s">
        <v>12</v>
      </c>
      <c r="E66" s="26">
        <v>621</v>
      </c>
      <c r="F66" s="28">
        <v>344</v>
      </c>
      <c r="G66" s="28">
        <v>110</v>
      </c>
      <c r="H66" s="28">
        <v>94</v>
      </c>
      <c r="I66" s="28"/>
      <c r="J66" s="28">
        <v>42</v>
      </c>
      <c r="K66" s="28">
        <v>19</v>
      </c>
      <c r="L66" s="28">
        <v>10</v>
      </c>
      <c r="M66" s="28">
        <v>2</v>
      </c>
      <c r="N66" s="32" t="s">
        <v>103</v>
      </c>
      <c r="O66" s="27">
        <v>2967</v>
      </c>
      <c r="P66" s="27">
        <v>38660</v>
      </c>
      <c r="Q66" s="27">
        <v>129266</v>
      </c>
      <c r="R66" s="16"/>
    </row>
    <row r="67" spans="2:18" s="11" customFormat="1" ht="12" customHeight="1">
      <c r="B67" s="24"/>
      <c r="C67" s="364" t="s">
        <v>242</v>
      </c>
      <c r="D67" s="365"/>
      <c r="E67" s="31">
        <v>165</v>
      </c>
      <c r="F67" s="28">
        <v>88</v>
      </c>
      <c r="G67" s="28">
        <v>21</v>
      </c>
      <c r="H67" s="28">
        <v>26</v>
      </c>
      <c r="I67" s="28"/>
      <c r="J67" s="32">
        <v>15</v>
      </c>
      <c r="K67" s="32">
        <v>6</v>
      </c>
      <c r="L67" s="32">
        <v>4</v>
      </c>
      <c r="M67" s="32">
        <v>4</v>
      </c>
      <c r="N67" s="32">
        <v>1</v>
      </c>
      <c r="O67" s="36">
        <v>1193</v>
      </c>
      <c r="P67" s="36">
        <v>26658</v>
      </c>
      <c r="Q67" s="27" t="s">
        <v>103</v>
      </c>
      <c r="R67" s="16"/>
    </row>
    <row r="68" spans="2:18" s="11" customFormat="1" ht="10.5" customHeight="1">
      <c r="B68" s="24"/>
      <c r="C68" s="16"/>
      <c r="D68" s="241" t="s">
        <v>164</v>
      </c>
      <c r="E68" s="31">
        <v>111</v>
      </c>
      <c r="F68" s="28">
        <v>49</v>
      </c>
      <c r="G68" s="28">
        <v>18</v>
      </c>
      <c r="H68" s="28">
        <v>18</v>
      </c>
      <c r="I68" s="28"/>
      <c r="J68" s="28">
        <v>12</v>
      </c>
      <c r="K68" s="28">
        <v>5</v>
      </c>
      <c r="L68" s="28">
        <v>4</v>
      </c>
      <c r="M68" s="28">
        <v>4</v>
      </c>
      <c r="N68" s="32">
        <v>1</v>
      </c>
      <c r="O68" s="27">
        <v>1027</v>
      </c>
      <c r="P68" s="27">
        <v>23247</v>
      </c>
      <c r="Q68" s="27" t="s">
        <v>103</v>
      </c>
      <c r="R68" s="16"/>
    </row>
    <row r="69" spans="2:18" s="11" customFormat="1" ht="10.5" customHeight="1">
      <c r="B69" s="24"/>
      <c r="C69" s="16"/>
      <c r="D69" s="241" t="s">
        <v>165</v>
      </c>
      <c r="E69" s="31">
        <v>36</v>
      </c>
      <c r="F69" s="28">
        <v>31</v>
      </c>
      <c r="G69" s="28" t="s">
        <v>103</v>
      </c>
      <c r="H69" s="28">
        <v>4</v>
      </c>
      <c r="I69" s="28"/>
      <c r="J69" s="28" t="s">
        <v>103</v>
      </c>
      <c r="K69" s="28">
        <v>1</v>
      </c>
      <c r="L69" s="32" t="s">
        <v>103</v>
      </c>
      <c r="M69" s="32" t="s">
        <v>103</v>
      </c>
      <c r="N69" s="32" t="s">
        <v>103</v>
      </c>
      <c r="O69" s="28">
        <v>85</v>
      </c>
      <c r="P69" s="27">
        <v>2009</v>
      </c>
      <c r="Q69" s="27" t="s">
        <v>103</v>
      </c>
      <c r="R69" s="16"/>
    </row>
    <row r="70" spans="2:18" s="11" customFormat="1" ht="10.5" customHeight="1">
      <c r="B70" s="24"/>
      <c r="C70" s="29"/>
      <c r="D70" s="241" t="s">
        <v>166</v>
      </c>
      <c r="E70" s="31">
        <v>18</v>
      </c>
      <c r="F70" s="28">
        <v>8</v>
      </c>
      <c r="G70" s="28">
        <v>3</v>
      </c>
      <c r="H70" s="28">
        <v>4</v>
      </c>
      <c r="I70" s="28"/>
      <c r="J70" s="28">
        <v>3</v>
      </c>
      <c r="K70" s="28" t="s">
        <v>103</v>
      </c>
      <c r="L70" s="28" t="s">
        <v>103</v>
      </c>
      <c r="M70" s="28" t="s">
        <v>103</v>
      </c>
      <c r="N70" s="32" t="s">
        <v>103</v>
      </c>
      <c r="O70" s="27">
        <v>81</v>
      </c>
      <c r="P70" s="27">
        <v>1401</v>
      </c>
      <c r="Q70" s="27" t="s">
        <v>103</v>
      </c>
      <c r="R70" s="16"/>
    </row>
    <row r="71" spans="2:18" s="40" customFormat="1" ht="5.25" customHeight="1" thickBot="1">
      <c r="B71" s="236"/>
      <c r="C71" s="237"/>
      <c r="D71" s="238"/>
      <c r="E71" s="237"/>
      <c r="F71" s="237"/>
      <c r="G71" s="237"/>
      <c r="H71" s="237"/>
      <c r="I71" s="237"/>
      <c r="J71" s="237"/>
      <c r="K71" s="237"/>
      <c r="L71" s="237"/>
      <c r="M71" s="237"/>
      <c r="N71" s="237"/>
      <c r="O71" s="237"/>
      <c r="P71" s="237"/>
      <c r="Q71" s="237"/>
    </row>
    <row r="72" spans="2:18" ht="12" customHeight="1">
      <c r="B72" s="239" t="s">
        <v>228</v>
      </c>
      <c r="C72" s="37"/>
      <c r="D72" s="38"/>
      <c r="J72" s="368" t="s">
        <v>243</v>
      </c>
      <c r="K72" s="368"/>
      <c r="L72" s="368"/>
      <c r="M72" s="368"/>
      <c r="N72" s="368"/>
      <c r="O72" s="368"/>
      <c r="P72" s="368"/>
      <c r="Q72" s="368"/>
      <c r="R72" s="40"/>
    </row>
    <row r="73" spans="2:18" ht="12" customHeight="1">
      <c r="B73" s="240" t="s">
        <v>131</v>
      </c>
      <c r="C73" s="37"/>
      <c r="D73" s="38"/>
      <c r="J73" s="38" t="s">
        <v>210</v>
      </c>
      <c r="R73" s="40"/>
    </row>
    <row r="74" spans="2:18" ht="12" customHeight="1">
      <c r="B74" s="239" t="s">
        <v>244</v>
      </c>
      <c r="C74" s="37"/>
      <c r="D74" s="38"/>
      <c r="R74" s="40"/>
    </row>
    <row r="75" spans="2:18" ht="13.5" customHeight="1">
      <c r="B75" s="246"/>
    </row>
    <row r="76" spans="2:18" ht="20.25" customHeight="1"/>
    <row r="77" spans="2:18" ht="30" customHeight="1"/>
    <row r="78" spans="2:18" ht="20.25" customHeight="1"/>
    <row r="79" spans="2:18" ht="20.25" customHeight="1"/>
    <row r="80" spans="2:18"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30"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30"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30"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30"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40.5" customHeight="1"/>
    <row r="174" ht="30"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30"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30"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30"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40.5" customHeight="1"/>
    <row r="271" ht="40.5" customHeight="1"/>
    <row r="272" ht="30" customHeight="1"/>
    <row r="273" ht="20.25" customHeight="1"/>
    <row r="274" ht="20.25" customHeight="1"/>
    <row r="275" ht="30"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30"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30"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30"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30"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40.5" customHeight="1"/>
    <row r="372" ht="30"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30"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30"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30"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40.5" customHeight="1"/>
    <row r="469" ht="40.5" customHeight="1"/>
    <row r="470" ht="30" customHeight="1"/>
    <row r="471" ht="20.25" customHeight="1"/>
    <row r="472" ht="20.25" customHeight="1"/>
    <row r="473" ht="30"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30"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30"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30"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30"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40.5" customHeight="1"/>
    <row r="570" ht="30"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30"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30"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30"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40.5" customHeight="1"/>
    <row r="667" ht="40.5" customHeight="1"/>
    <row r="668" ht="30" customHeight="1"/>
    <row r="669" ht="20.25" customHeight="1"/>
    <row r="670" ht="20.25" customHeight="1"/>
    <row r="671" ht="30"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20.25" customHeight="1"/>
    <row r="686" ht="30"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20.25" customHeight="1"/>
    <row r="705" ht="30"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20.2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30"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30"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40.5" customHeight="1"/>
    <row r="768" ht="30"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30"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30"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30"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40.5" customHeight="1"/>
    <row r="865" ht="40.5" customHeight="1"/>
    <row r="866" ht="30" customHeight="1"/>
    <row r="867" ht="20.25" customHeight="1"/>
    <row r="868" ht="20.25" customHeight="1"/>
    <row r="869" ht="30"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20.25" customHeight="1"/>
    <row r="884" ht="30"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20.25" customHeight="1"/>
    <row r="903" ht="30"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20.2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30"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30"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40.5" customHeight="1"/>
    <row r="966" ht="30"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30"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30"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30"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40.5" customHeight="1"/>
    <row r="1063" ht="40.5" customHeight="1"/>
    <row r="1064" ht="30" customHeight="1"/>
    <row r="1065" ht="20.25" customHeight="1"/>
    <row r="1066" ht="20.25" customHeight="1"/>
    <row r="1067" ht="30" customHeight="1"/>
    <row r="1068" ht="20.25" customHeight="1"/>
    <row r="1069" ht="20.25" customHeight="1"/>
    <row r="1070" ht="20.25" customHeight="1"/>
    <row r="1071" ht="20.25" customHeight="1"/>
    <row r="1072" ht="20.25" customHeight="1"/>
    <row r="1073" ht="20.25" customHeight="1"/>
    <row r="1074" ht="20.25" customHeight="1"/>
    <row r="1075" ht="20.25" customHeight="1"/>
    <row r="1076" ht="20.25" customHeight="1"/>
    <row r="1077" ht="20.25" customHeight="1"/>
    <row r="1078" ht="20.25" customHeight="1"/>
    <row r="1079" ht="20.25" customHeight="1"/>
    <row r="1080" ht="20.25" customHeight="1"/>
    <row r="1081" ht="20.25" customHeight="1"/>
    <row r="1082" ht="30" customHeight="1"/>
    <row r="1083" ht="20.25" customHeight="1"/>
    <row r="1084" ht="20.25" customHeight="1"/>
    <row r="1085" ht="20.25" customHeight="1"/>
    <row r="1086" ht="20.25" customHeight="1"/>
    <row r="1087" ht="20.25" customHeight="1"/>
    <row r="1088" ht="20.25" customHeight="1"/>
    <row r="1089" ht="20.25" customHeight="1"/>
    <row r="1090" ht="20.25" customHeight="1"/>
    <row r="1091" ht="20.25" customHeight="1"/>
    <row r="1092" ht="20.25" customHeight="1"/>
    <row r="1093" ht="20.25" customHeight="1"/>
    <row r="1094" ht="20.25" customHeight="1"/>
    <row r="1095" ht="20.25" customHeight="1"/>
    <row r="1096" ht="20.25" customHeight="1"/>
    <row r="1097" ht="20.25" customHeight="1"/>
    <row r="1098" ht="20.25" customHeight="1"/>
    <row r="1099" ht="20.25" customHeight="1"/>
    <row r="1100" ht="20.25" customHeight="1"/>
    <row r="1101" ht="30" customHeight="1"/>
    <row r="1102" ht="20.25" customHeight="1"/>
    <row r="1103" ht="20.25" customHeight="1"/>
    <row r="1104" ht="20.25" customHeight="1"/>
    <row r="1105" ht="20.25" customHeight="1"/>
    <row r="1106" ht="20.25" customHeight="1"/>
    <row r="1107" ht="20.25" customHeight="1"/>
    <row r="1108" ht="20.25" customHeight="1"/>
    <row r="1109" ht="20.25" customHeight="1"/>
    <row r="1110" ht="20.25" customHeight="1"/>
    <row r="1111" ht="20.2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30"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30"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40.5" customHeight="1"/>
    <row r="1164" ht="30"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30"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30"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30"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40.5" customHeight="1"/>
    <row r="1261" ht="40.5" customHeight="1"/>
    <row r="1262" ht="30" customHeight="1"/>
    <row r="1263" ht="20.25" customHeight="1"/>
    <row r="1264" ht="20.25" customHeight="1"/>
    <row r="1265" ht="30" customHeight="1"/>
    <row r="1266" ht="20.25" customHeight="1"/>
    <row r="1267" ht="20.25" customHeight="1"/>
    <row r="1268" ht="20.25" customHeight="1"/>
    <row r="1269" ht="20.25" customHeight="1"/>
    <row r="1270" ht="20.25" customHeight="1"/>
    <row r="1271" ht="20.25" customHeight="1"/>
    <row r="1272" ht="20.25" customHeight="1"/>
    <row r="1273" ht="20.25" customHeight="1"/>
    <row r="1274" ht="20.25" customHeight="1"/>
    <row r="1275" ht="20.25" customHeight="1"/>
    <row r="1276" ht="20.25" customHeight="1"/>
    <row r="1277" ht="20.25" customHeight="1"/>
    <row r="1278" ht="20.25" customHeight="1"/>
    <row r="1279" ht="20.25" customHeight="1"/>
    <row r="1280" ht="30" customHeight="1"/>
    <row r="1281" ht="20.25" customHeight="1"/>
    <row r="1282" ht="20.25" customHeight="1"/>
    <row r="1283" ht="20.25" customHeight="1"/>
    <row r="1284" ht="20.25" customHeight="1"/>
    <row r="1285" ht="20.25" customHeight="1"/>
    <row r="1286" ht="20.25" customHeight="1"/>
    <row r="1287" ht="20.25" customHeight="1"/>
    <row r="1288" ht="20.25" customHeight="1"/>
    <row r="1289" ht="20.25" customHeight="1"/>
    <row r="1290" ht="20.25" customHeight="1"/>
    <row r="1291" ht="20.25" customHeight="1"/>
    <row r="1292" ht="20.25" customHeight="1"/>
    <row r="1293" ht="20.25" customHeight="1"/>
    <row r="1294" ht="20.25" customHeight="1"/>
    <row r="1295" ht="20.25" customHeight="1"/>
    <row r="1296" ht="20.25" customHeight="1"/>
    <row r="1297" ht="20.25" customHeight="1"/>
    <row r="1298" ht="20.25" customHeight="1"/>
    <row r="1299" ht="30" customHeight="1"/>
    <row r="1300" ht="20.25" customHeight="1"/>
    <row r="1301" ht="20.25" customHeight="1"/>
    <row r="1302" ht="20.25" customHeight="1"/>
    <row r="1303" ht="20.25" customHeight="1"/>
    <row r="1304" ht="20.25" customHeight="1"/>
    <row r="1305" ht="20.25" customHeight="1"/>
    <row r="1306" ht="20.25" customHeight="1"/>
    <row r="1307" ht="20.25" customHeight="1"/>
    <row r="1308" ht="20.25" customHeight="1"/>
    <row r="1309" ht="20.2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30"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30"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40.5" customHeight="1"/>
    <row r="1362" ht="30"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30"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30"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30"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40.5" customHeight="1"/>
    <row r="1459" ht="40.5" customHeight="1"/>
    <row r="1460" ht="30" customHeight="1"/>
    <row r="1461" ht="20.25" customHeight="1"/>
    <row r="1462" ht="20.25" customHeight="1"/>
    <row r="1463" ht="30" customHeight="1"/>
    <row r="1464" ht="20.25" customHeight="1"/>
    <row r="1465" ht="20.25" customHeight="1"/>
    <row r="1466" ht="20.25" customHeight="1"/>
    <row r="1467" ht="20.25" customHeight="1"/>
    <row r="1468" ht="20.25" customHeight="1"/>
    <row r="1469" ht="20.25" customHeight="1"/>
    <row r="1470" ht="20.25" customHeight="1"/>
    <row r="1471" ht="20.25" customHeight="1"/>
    <row r="1472" ht="20.25" customHeight="1"/>
    <row r="1473" ht="20.25" customHeight="1"/>
    <row r="1474" ht="20.25" customHeight="1"/>
    <row r="1475" ht="20.25" customHeight="1"/>
    <row r="1476" ht="20.25" customHeight="1"/>
    <row r="1477" ht="20.25" customHeight="1"/>
    <row r="1478" ht="30" customHeight="1"/>
    <row r="1479" ht="20.25" customHeight="1"/>
    <row r="1480" ht="20.25" customHeight="1"/>
    <row r="1481" ht="20.25" customHeight="1"/>
    <row r="1482" ht="20.25" customHeight="1"/>
    <row r="1483" ht="20.25" customHeight="1"/>
    <row r="1484" ht="20.25" customHeight="1"/>
    <row r="1485" ht="20.25" customHeight="1"/>
    <row r="1486" ht="20.25" customHeight="1"/>
    <row r="1487" ht="20.25" customHeight="1"/>
    <row r="1488" ht="20.25" customHeight="1"/>
    <row r="1489" ht="20.25" customHeight="1"/>
    <row r="1490" ht="20.25" customHeight="1"/>
    <row r="1491" ht="20.25" customHeight="1"/>
    <row r="1492" ht="20.25" customHeight="1"/>
    <row r="1493" ht="20.25" customHeight="1"/>
    <row r="1494" ht="20.25" customHeight="1"/>
    <row r="1495" ht="20.25" customHeight="1"/>
    <row r="1496" ht="20.25" customHeight="1"/>
    <row r="1497" ht="30" customHeight="1"/>
    <row r="1498" ht="20.25" customHeight="1"/>
    <row r="1499" ht="20.25" customHeight="1"/>
    <row r="1500" ht="20.25" customHeight="1"/>
    <row r="1501" ht="20.25" customHeight="1"/>
    <row r="1502" ht="20.25" customHeight="1"/>
    <row r="1503" ht="20.25" customHeight="1"/>
    <row r="1504" ht="20.25" customHeight="1"/>
    <row r="1505" ht="20.25" customHeight="1"/>
    <row r="1506" ht="20.25" customHeight="1"/>
    <row r="1507" ht="20.2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30"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30"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40.5" customHeight="1"/>
    <row r="1560" ht="30"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30"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30"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30"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40.5" customHeight="1"/>
    <row r="1657" ht="40.5" customHeight="1"/>
    <row r="1658" ht="30" customHeight="1"/>
    <row r="1659" ht="20.25" customHeight="1"/>
    <row r="1660" ht="20.25" customHeight="1"/>
    <row r="1661" ht="30" customHeight="1"/>
    <row r="1662" ht="20.25" customHeight="1"/>
    <row r="1663" ht="20.25" customHeight="1"/>
    <row r="1664" ht="20.25" customHeight="1"/>
    <row r="1665" ht="20.25" customHeight="1"/>
    <row r="1666" ht="20.25" customHeight="1"/>
    <row r="1667" ht="20.25" customHeight="1"/>
    <row r="1668" ht="20.25" customHeight="1"/>
    <row r="1669" ht="20.25" customHeight="1"/>
    <row r="1670" ht="20.25" customHeight="1"/>
    <row r="1671" ht="20.25" customHeight="1"/>
    <row r="1672" ht="20.25" customHeight="1"/>
    <row r="1673" ht="20.25" customHeight="1"/>
    <row r="1674" ht="20.25" customHeight="1"/>
    <row r="1675" ht="20.25" customHeight="1"/>
    <row r="1676" ht="30" customHeight="1"/>
    <row r="1677" ht="20.25" customHeight="1"/>
    <row r="1678" ht="20.25" customHeight="1"/>
    <row r="1679" ht="20.25" customHeight="1"/>
    <row r="1680" ht="20.25" customHeight="1"/>
    <row r="1681" ht="20.25" customHeight="1"/>
    <row r="1682" ht="20.25" customHeight="1"/>
    <row r="1683" ht="20.25" customHeight="1"/>
    <row r="1684" ht="20.25" customHeight="1"/>
    <row r="1685" ht="20.25" customHeight="1"/>
    <row r="1686" ht="20.25" customHeight="1"/>
    <row r="1687" ht="20.25" customHeight="1"/>
    <row r="1688" ht="20.25" customHeight="1"/>
    <row r="1689" ht="20.25" customHeight="1"/>
    <row r="1690" ht="20.25" customHeight="1"/>
    <row r="1691" ht="20.25" customHeight="1"/>
    <row r="1692" ht="20.25" customHeight="1"/>
    <row r="1693" ht="20.25" customHeight="1"/>
    <row r="1694" ht="20.25" customHeight="1"/>
    <row r="1695" ht="30" customHeight="1"/>
    <row r="1696" ht="20.25" customHeight="1"/>
    <row r="1697" ht="20.25" customHeight="1"/>
    <row r="1698" ht="20.25" customHeight="1"/>
    <row r="1699" ht="20.25" customHeight="1"/>
    <row r="1700" ht="20.25" customHeight="1"/>
    <row r="1701" ht="20.25" customHeight="1"/>
    <row r="1702" ht="20.25" customHeight="1"/>
    <row r="1703" ht="20.25" customHeight="1"/>
    <row r="1704" ht="20.25" customHeight="1"/>
    <row r="1705" ht="20.2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30"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30"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40.5" customHeight="1"/>
    <row r="1758" ht="30"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30"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30"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30"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40.5" customHeight="1"/>
    <row r="1855" ht="40.5" customHeight="1"/>
    <row r="1856" ht="30" customHeight="1"/>
    <row r="1857" ht="20.25" customHeight="1"/>
    <row r="1858" ht="20.25" customHeight="1"/>
    <row r="1859" ht="30" customHeight="1"/>
    <row r="1860" ht="20.25" customHeight="1"/>
    <row r="1861" ht="20.25" customHeight="1"/>
    <row r="1862" ht="20.25" customHeight="1"/>
    <row r="1863" ht="20.25" customHeight="1"/>
    <row r="1864" ht="20.25" customHeight="1"/>
    <row r="1865" ht="20.25" customHeight="1"/>
    <row r="1866" ht="20.25" customHeight="1"/>
    <row r="1867" ht="20.25" customHeight="1"/>
    <row r="1868" ht="20.25" customHeight="1"/>
    <row r="1869" ht="20.25" customHeight="1"/>
    <row r="1870" ht="20.25" customHeight="1"/>
    <row r="1871" ht="20.25" customHeight="1"/>
    <row r="1872" ht="20.25" customHeight="1"/>
    <row r="1873" ht="20.25" customHeight="1"/>
    <row r="1874" ht="30" customHeight="1"/>
    <row r="1875" ht="20.25" customHeight="1"/>
    <row r="1876" ht="20.25" customHeight="1"/>
    <row r="1877" ht="20.25" customHeight="1"/>
    <row r="1878" ht="20.25" customHeight="1"/>
    <row r="1879" ht="20.25" customHeight="1"/>
    <row r="1880" ht="20.25" customHeight="1"/>
    <row r="1881" ht="20.25" customHeight="1"/>
    <row r="1882" ht="20.25" customHeight="1"/>
    <row r="1883" ht="20.25" customHeight="1"/>
    <row r="1884" ht="20.25" customHeight="1"/>
    <row r="1885" ht="20.25" customHeight="1"/>
    <row r="1886" ht="20.25" customHeight="1"/>
    <row r="1887" ht="20.25" customHeight="1"/>
    <row r="1888" ht="20.25" customHeight="1"/>
    <row r="1889" ht="20.25" customHeight="1"/>
    <row r="1890" ht="20.25" customHeight="1"/>
    <row r="1891" ht="20.25" customHeight="1"/>
    <row r="1892" ht="20.25" customHeight="1"/>
    <row r="1893" ht="30" customHeight="1"/>
    <row r="1894" ht="20.25" customHeight="1"/>
    <row r="1895" ht="20.25" customHeight="1"/>
    <row r="1896" ht="20.25" customHeight="1"/>
    <row r="1897" ht="20.25" customHeight="1"/>
    <row r="1898" ht="20.25" customHeight="1"/>
    <row r="1899" ht="20.25" customHeight="1"/>
    <row r="1900" ht="20.25" customHeight="1"/>
    <row r="1901" ht="20.25" customHeight="1"/>
    <row r="1902" ht="20.25" customHeight="1"/>
    <row r="1903" ht="20.2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30"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30"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40.5" customHeight="1"/>
    <row r="1956" ht="30"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30"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30"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30"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40.5" customHeight="1"/>
    <row r="2053" ht="40.5" customHeight="1"/>
    <row r="2054" ht="30" customHeight="1"/>
    <row r="2055" ht="20.25" customHeight="1"/>
    <row r="2056" ht="20.25" customHeight="1"/>
    <row r="2057" ht="30" customHeight="1"/>
    <row r="2058" ht="20.25" customHeight="1"/>
    <row r="2059" ht="20.25" customHeight="1"/>
    <row r="2060" ht="20.25" customHeight="1"/>
    <row r="2061" ht="20.25" customHeight="1"/>
    <row r="2062" ht="20.25" customHeight="1"/>
    <row r="2063" ht="20.25" customHeight="1"/>
    <row r="2064" ht="20.25" customHeight="1"/>
    <row r="2065" ht="20.25" customHeight="1"/>
    <row r="2066" ht="20.25" customHeight="1"/>
    <row r="2067" ht="20.25" customHeight="1"/>
    <row r="2068" ht="20.25" customHeight="1"/>
    <row r="2069" ht="20.25" customHeight="1"/>
    <row r="2070" ht="20.25" customHeight="1"/>
    <row r="2071" ht="20.25" customHeight="1"/>
    <row r="2072" ht="30" customHeight="1"/>
    <row r="2073" ht="20.25" customHeight="1"/>
    <row r="2074" ht="20.25" customHeight="1"/>
    <row r="2075" ht="20.25" customHeight="1"/>
    <row r="2076" ht="20.25" customHeight="1"/>
    <row r="2077" ht="20.25" customHeight="1"/>
    <row r="2078" ht="20.25" customHeight="1"/>
    <row r="2079" ht="20.25" customHeight="1"/>
    <row r="2080" ht="20.25" customHeight="1"/>
    <row r="2081" ht="20.25" customHeight="1"/>
    <row r="2082" ht="20.25" customHeight="1"/>
    <row r="2083" ht="20.25" customHeight="1"/>
    <row r="2084" ht="20.25" customHeight="1"/>
    <row r="2085" ht="20.25" customHeight="1"/>
    <row r="2086" ht="20.25" customHeight="1"/>
    <row r="2087" ht="20.25" customHeight="1"/>
    <row r="2088" ht="20.25" customHeight="1"/>
    <row r="2089" ht="20.25" customHeight="1"/>
    <row r="2090" ht="20.25" customHeight="1"/>
    <row r="2091" ht="30" customHeight="1"/>
    <row r="2092" ht="20.25" customHeight="1"/>
    <row r="2093" ht="20.25" customHeight="1"/>
    <row r="2094" ht="20.25" customHeight="1"/>
    <row r="2095" ht="20.25" customHeight="1"/>
    <row r="2096" ht="20.25" customHeight="1"/>
    <row r="2097" ht="20.25" customHeight="1"/>
    <row r="2098" ht="20.25" customHeight="1"/>
    <row r="2099" ht="20.25" customHeight="1"/>
    <row r="2100" ht="20.25" customHeight="1"/>
    <row r="2101" ht="20.2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30"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30"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40.5" customHeight="1"/>
    <row r="2154" ht="30"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30"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30"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30"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40.5" customHeight="1"/>
    <row r="2251" ht="40.5" customHeight="1"/>
    <row r="2252" ht="30" customHeight="1"/>
    <row r="2253" ht="20.25" customHeight="1"/>
    <row r="2254" ht="20.25" customHeight="1"/>
    <row r="2255" ht="30" customHeight="1"/>
    <row r="2256" ht="20.25" customHeight="1"/>
    <row r="2257" ht="20.25" customHeight="1"/>
    <row r="2258" ht="20.25" customHeight="1"/>
    <row r="2259" ht="20.25" customHeight="1"/>
    <row r="2260" ht="20.25" customHeight="1"/>
    <row r="2261" ht="20.25" customHeight="1"/>
    <row r="2262" ht="20.25" customHeight="1"/>
    <row r="2263" ht="20.25" customHeight="1"/>
    <row r="2264" ht="20.25" customHeight="1"/>
    <row r="2265" ht="20.25" customHeight="1"/>
    <row r="2266" ht="20.25" customHeight="1"/>
    <row r="2267" ht="20.25" customHeight="1"/>
    <row r="2268" ht="20.25" customHeight="1"/>
    <row r="2269" ht="20.25" customHeight="1"/>
    <row r="2270" ht="30" customHeight="1"/>
    <row r="2271" ht="20.25" customHeight="1"/>
    <row r="2272" ht="20.25" customHeight="1"/>
    <row r="2273" ht="20.25" customHeight="1"/>
    <row r="2274" ht="20.25" customHeight="1"/>
    <row r="2275" ht="20.25" customHeight="1"/>
    <row r="2276" ht="20.25" customHeight="1"/>
    <row r="2277" ht="20.25" customHeight="1"/>
    <row r="2278" ht="20.25" customHeight="1"/>
    <row r="2279" ht="20.25" customHeight="1"/>
    <row r="2280" ht="20.25" customHeight="1"/>
    <row r="2281" ht="20.25" customHeight="1"/>
    <row r="2282" ht="20.25" customHeight="1"/>
    <row r="2283" ht="20.25" customHeight="1"/>
    <row r="2284" ht="20.25" customHeight="1"/>
    <row r="2285" ht="20.25" customHeight="1"/>
    <row r="2286" ht="20.25" customHeight="1"/>
    <row r="2287" ht="20.25" customHeight="1"/>
    <row r="2288" ht="20.25" customHeight="1"/>
    <row r="2289" ht="30" customHeight="1"/>
    <row r="2290" ht="20.25" customHeight="1"/>
    <row r="2291" ht="20.25" customHeight="1"/>
    <row r="2292" ht="20.25" customHeight="1"/>
    <row r="2293" ht="20.25" customHeight="1"/>
    <row r="2294" ht="20.25" customHeight="1"/>
    <row r="2295" ht="20.25" customHeight="1"/>
    <row r="2296" ht="20.25" customHeight="1"/>
    <row r="2297" ht="20.25" customHeight="1"/>
    <row r="2298" ht="20.25" customHeight="1"/>
    <row r="2299" ht="20.2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30"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30"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40.5" customHeight="1"/>
    <row r="2352" ht="30"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30"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30"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30"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40.5" customHeight="1"/>
    <row r="2449" ht="40.5" customHeight="1"/>
    <row r="2450" ht="30" customHeight="1"/>
    <row r="2451" ht="20.25" customHeight="1"/>
    <row r="2452" ht="20.25" customHeight="1"/>
    <row r="2453" ht="30" customHeight="1"/>
    <row r="2454" ht="20.25" customHeight="1"/>
    <row r="2455" ht="20.25" customHeight="1"/>
    <row r="2456" ht="20.25" customHeight="1"/>
    <row r="2457" ht="20.25" customHeight="1"/>
    <row r="2458" ht="20.25" customHeight="1"/>
    <row r="2459" ht="20.25" customHeight="1"/>
    <row r="2460" ht="20.25" customHeight="1"/>
    <row r="2461" ht="20.25" customHeight="1"/>
    <row r="2462" ht="20.25" customHeight="1"/>
    <row r="2463" ht="20.25" customHeight="1"/>
    <row r="2464" ht="20.25" customHeight="1"/>
    <row r="2465" ht="20.25" customHeight="1"/>
    <row r="2466" ht="20.25" customHeight="1"/>
    <row r="2467" ht="20.25" customHeight="1"/>
    <row r="2468" ht="30" customHeight="1"/>
    <row r="2469" ht="20.25" customHeight="1"/>
    <row r="2470" ht="20.25" customHeight="1"/>
    <row r="2471" ht="20.25" customHeight="1"/>
    <row r="2472" ht="20.25" customHeight="1"/>
    <row r="2473" ht="20.25" customHeight="1"/>
    <row r="2474" ht="20.25" customHeight="1"/>
    <row r="2475" ht="20.25" customHeight="1"/>
    <row r="2476" ht="20.25" customHeight="1"/>
    <row r="2477" ht="20.25" customHeight="1"/>
    <row r="2478" ht="20.25" customHeight="1"/>
    <row r="2479" ht="20.25" customHeight="1"/>
    <row r="2480" ht="20.25" customHeight="1"/>
    <row r="2481" ht="20.25" customHeight="1"/>
    <row r="2482" ht="20.25" customHeight="1"/>
    <row r="2483" ht="20.25" customHeight="1"/>
    <row r="2484" ht="20.25" customHeight="1"/>
    <row r="2485" ht="20.25" customHeight="1"/>
    <row r="2486" ht="20.25" customHeight="1"/>
    <row r="2487" ht="30" customHeight="1"/>
    <row r="2488" ht="20.25" customHeight="1"/>
    <row r="2489" ht="20.25" customHeight="1"/>
    <row r="2490" ht="20.25" customHeight="1"/>
    <row r="2491" ht="20.25" customHeight="1"/>
    <row r="2492" ht="20.25" customHeight="1"/>
    <row r="2493" ht="20.25" customHeight="1"/>
    <row r="2494" ht="20.25" customHeight="1"/>
    <row r="2495" ht="20.25" customHeight="1"/>
    <row r="2496" ht="20.25" customHeight="1"/>
    <row r="2497" ht="20.2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30"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30"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40.5" customHeight="1"/>
    <row r="2550" ht="30"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30"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30"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30"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40.5" customHeight="1"/>
    <row r="2647" ht="40.5" customHeight="1"/>
    <row r="2648" ht="30" customHeight="1"/>
    <row r="2649" ht="20.25" customHeight="1"/>
    <row r="2650" ht="20.25" customHeight="1"/>
    <row r="2651" ht="30" customHeight="1"/>
    <row r="2652" ht="20.25" customHeight="1"/>
    <row r="2653" ht="20.25" customHeight="1"/>
    <row r="2654" ht="20.25" customHeight="1"/>
    <row r="2655" ht="20.25" customHeight="1"/>
    <row r="2656" ht="20.25" customHeight="1"/>
    <row r="2657" ht="20.25" customHeight="1"/>
    <row r="2658" ht="20.25" customHeight="1"/>
    <row r="2659" ht="20.25" customHeight="1"/>
    <row r="2660" ht="20.25" customHeight="1"/>
    <row r="2661" ht="20.25" customHeight="1"/>
    <row r="2662" ht="20.25" customHeight="1"/>
    <row r="2663" ht="20.25" customHeight="1"/>
    <row r="2664" ht="20.25" customHeight="1"/>
    <row r="2665" ht="20.25" customHeight="1"/>
    <row r="2666" ht="30" customHeight="1"/>
    <row r="2667" ht="20.25" customHeight="1"/>
    <row r="2668" ht="20.25" customHeight="1"/>
    <row r="2669" ht="20.25" customHeight="1"/>
    <row r="2670" ht="20.25" customHeight="1"/>
    <row r="2671" ht="20.25" customHeight="1"/>
    <row r="2672" ht="20.25" customHeight="1"/>
    <row r="2673" ht="20.25" customHeight="1"/>
    <row r="2674" ht="20.25" customHeight="1"/>
    <row r="2675" ht="20.25" customHeight="1"/>
    <row r="2676" ht="20.25" customHeight="1"/>
    <row r="2677" ht="20.25" customHeight="1"/>
    <row r="2678" ht="20.25" customHeight="1"/>
    <row r="2679" ht="20.25" customHeight="1"/>
    <row r="2680" ht="20.25" customHeight="1"/>
    <row r="2681" ht="20.25" customHeight="1"/>
    <row r="2682" ht="20.25" customHeight="1"/>
    <row r="2683" ht="20.25" customHeight="1"/>
    <row r="2684" ht="20.25" customHeight="1"/>
    <row r="2685" ht="30" customHeight="1"/>
    <row r="2686" ht="20.25" customHeight="1"/>
    <row r="2687" ht="20.25" customHeight="1"/>
    <row r="2688" ht="20.25" customHeight="1"/>
    <row r="2689" ht="20.25" customHeight="1"/>
    <row r="2690" ht="20.25" customHeight="1"/>
    <row r="2691" ht="20.25" customHeight="1"/>
    <row r="2692" ht="20.25" customHeight="1"/>
    <row r="2693" ht="20.25" customHeight="1"/>
    <row r="2694" ht="20.25" customHeight="1"/>
    <row r="2695" ht="20.2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30"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30"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40.5" customHeight="1"/>
    <row r="2748" ht="30"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30"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30"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30"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40.5" customHeight="1"/>
    <row r="2845" ht="40.5" customHeight="1"/>
    <row r="2846" ht="30" customHeight="1"/>
    <row r="2847" ht="20.25" customHeight="1"/>
    <row r="2848" ht="20.25" customHeight="1"/>
    <row r="2849" ht="30" customHeight="1"/>
    <row r="2850" ht="20.25" customHeight="1"/>
    <row r="2851" ht="20.25" customHeight="1"/>
    <row r="2852" ht="20.25" customHeight="1"/>
    <row r="2853" ht="20.25" customHeight="1"/>
    <row r="2854" ht="20.25" customHeight="1"/>
    <row r="2855" ht="20.25" customHeight="1"/>
    <row r="2856" ht="20.25" customHeight="1"/>
    <row r="2857" ht="20.25" customHeight="1"/>
    <row r="2858" ht="20.25" customHeight="1"/>
    <row r="2859" ht="20.25" customHeight="1"/>
    <row r="2860" ht="20.25" customHeight="1"/>
    <row r="2861" ht="20.25" customHeight="1"/>
    <row r="2862" ht="20.25" customHeight="1"/>
    <row r="2863" ht="20.25" customHeight="1"/>
    <row r="2864" ht="30" customHeight="1"/>
    <row r="2865" ht="20.25" customHeight="1"/>
    <row r="2866" ht="20.25" customHeight="1"/>
    <row r="2867" ht="20.25" customHeight="1"/>
    <row r="2868" ht="20.25" customHeight="1"/>
    <row r="2869" ht="20.25" customHeight="1"/>
    <row r="2870" ht="20.25" customHeight="1"/>
    <row r="2871" ht="20.25" customHeight="1"/>
    <row r="2872" ht="20.25" customHeight="1"/>
    <row r="2873" ht="20.25" customHeight="1"/>
    <row r="2874" ht="20.25" customHeight="1"/>
    <row r="2875" ht="20.25" customHeight="1"/>
    <row r="2876" ht="20.25" customHeight="1"/>
    <row r="2877" ht="20.25" customHeight="1"/>
    <row r="2878" ht="20.25" customHeight="1"/>
    <row r="2879" ht="20.25" customHeight="1"/>
    <row r="2880" ht="20.25" customHeight="1"/>
    <row r="2881" ht="20.25" customHeight="1"/>
    <row r="2882" ht="20.25" customHeight="1"/>
    <row r="2883" ht="30" customHeight="1"/>
    <row r="2884" ht="20.25" customHeight="1"/>
    <row r="2885" ht="20.25" customHeight="1"/>
    <row r="2886" ht="20.25" customHeight="1"/>
    <row r="2887" ht="20.25" customHeight="1"/>
    <row r="2888" ht="20.25" customHeight="1"/>
    <row r="2889" ht="20.25" customHeight="1"/>
    <row r="2890" ht="20.25" customHeight="1"/>
    <row r="2891" ht="20.25" customHeight="1"/>
    <row r="2892" ht="20.25" customHeight="1"/>
    <row r="2893" ht="20.2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30"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30"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40.5" customHeight="1"/>
    <row r="2946" ht="30"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30"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30"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30"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40.5" customHeight="1"/>
    <row r="3043" ht="40.5" customHeight="1"/>
    <row r="3044" ht="30" customHeight="1"/>
    <row r="3045" ht="20.25" customHeight="1"/>
    <row r="3046" ht="20.25" customHeight="1"/>
    <row r="3047" ht="30" customHeight="1"/>
    <row r="3048" ht="20.25" customHeight="1"/>
    <row r="3049" ht="20.25" customHeight="1"/>
    <row r="3050" ht="20.25" customHeight="1"/>
    <row r="3051" ht="20.25" customHeight="1"/>
    <row r="3052" ht="20.25" customHeight="1"/>
    <row r="3053" ht="20.25" customHeight="1"/>
    <row r="3054" ht="20.25" customHeight="1"/>
    <row r="3055" ht="20.25" customHeight="1"/>
    <row r="3056" ht="20.25" customHeight="1"/>
    <row r="3057" ht="20.25" customHeight="1"/>
    <row r="3058" ht="20.25" customHeight="1"/>
    <row r="3059" ht="20.25" customHeight="1"/>
    <row r="3060" ht="20.25" customHeight="1"/>
    <row r="3061" ht="20.25" customHeight="1"/>
    <row r="3062" ht="30" customHeight="1"/>
    <row r="3063" ht="20.25" customHeight="1"/>
    <row r="3064" ht="20.25" customHeight="1"/>
    <row r="3065" ht="20.25" customHeight="1"/>
    <row r="3066" ht="20.25" customHeight="1"/>
    <row r="3067" ht="20.25" customHeight="1"/>
    <row r="3068" ht="20.25" customHeight="1"/>
    <row r="3069" ht="20.25" customHeight="1"/>
    <row r="3070" ht="20.25" customHeight="1"/>
    <row r="3071" ht="20.25" customHeight="1"/>
    <row r="3072" ht="20.25" customHeight="1"/>
    <row r="3073" ht="20.25" customHeight="1"/>
    <row r="3074" ht="20.25" customHeight="1"/>
    <row r="3075" ht="20.25" customHeight="1"/>
    <row r="3076" ht="20.25" customHeight="1"/>
    <row r="3077" ht="20.25" customHeight="1"/>
    <row r="3078" ht="20.25" customHeight="1"/>
    <row r="3079" ht="20.25" customHeight="1"/>
    <row r="3080" ht="20.25" customHeight="1"/>
    <row r="3081" ht="30" customHeight="1"/>
    <row r="3082" ht="20.25" customHeight="1"/>
    <row r="3083" ht="20.25" customHeight="1"/>
    <row r="3084" ht="20.25" customHeight="1"/>
    <row r="3085" ht="20.25" customHeight="1"/>
    <row r="3086" ht="20.25" customHeight="1"/>
    <row r="3087" ht="20.25" customHeight="1"/>
    <row r="3088" ht="20.25" customHeight="1"/>
    <row r="3089" ht="20.25" customHeight="1"/>
    <row r="3090" ht="20.25" customHeight="1"/>
    <row r="3091" ht="20.2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30"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30"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40.5" customHeight="1"/>
    <row r="3144" ht="30"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30"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30"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30"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40.5" customHeight="1"/>
    <row r="3241" ht="40.5" customHeight="1"/>
    <row r="3242" ht="30" customHeight="1"/>
    <row r="3243" ht="20.25" customHeight="1"/>
    <row r="3244" ht="20.25" customHeight="1"/>
    <row r="3245" ht="30" customHeight="1"/>
    <row r="3246" ht="20.25" customHeight="1"/>
    <row r="3247" ht="20.25" customHeight="1"/>
    <row r="3248" ht="20.25" customHeight="1"/>
    <row r="3249" ht="20.25" customHeight="1"/>
    <row r="3250" ht="20.25" customHeight="1"/>
    <row r="3251" ht="20.25" customHeight="1"/>
    <row r="3252" ht="20.25" customHeight="1"/>
    <row r="3253" ht="20.25" customHeight="1"/>
    <row r="3254" ht="20.25" customHeight="1"/>
    <row r="3255" ht="20.25" customHeight="1"/>
    <row r="3256" ht="20.25" customHeight="1"/>
    <row r="3257" ht="20.25" customHeight="1"/>
    <row r="3258" ht="20.25" customHeight="1"/>
    <row r="3259" ht="20.25" customHeight="1"/>
    <row r="3260" ht="30" customHeight="1"/>
    <row r="3261" ht="20.25" customHeight="1"/>
    <row r="3262" ht="20.25" customHeight="1"/>
    <row r="3263" ht="20.25" customHeight="1"/>
    <row r="3264" ht="20.25" customHeight="1"/>
    <row r="3265" ht="20.25" customHeight="1"/>
    <row r="3266" ht="20.25" customHeight="1"/>
    <row r="3267" ht="20.25" customHeight="1"/>
    <row r="3268" ht="20.25" customHeight="1"/>
    <row r="3269" ht="20.25" customHeight="1"/>
    <row r="3270" ht="20.25" customHeight="1"/>
    <row r="3271" ht="20.25" customHeight="1"/>
    <row r="3272" ht="20.25" customHeight="1"/>
    <row r="3273" ht="20.25" customHeight="1"/>
    <row r="3274" ht="20.25" customHeight="1"/>
    <row r="3275" ht="20.25" customHeight="1"/>
    <row r="3276" ht="20.25" customHeight="1"/>
    <row r="3277" ht="20.25" customHeight="1"/>
    <row r="3278" ht="20.25" customHeight="1"/>
    <row r="3279" ht="30" customHeight="1"/>
    <row r="3280" ht="20.25" customHeight="1"/>
    <row r="3281" ht="20.25" customHeight="1"/>
    <row r="3282" ht="20.25" customHeight="1"/>
    <row r="3283" ht="20.25" customHeight="1"/>
    <row r="3284" ht="20.25" customHeight="1"/>
    <row r="3285" ht="20.25" customHeight="1"/>
    <row r="3286" ht="20.25" customHeight="1"/>
    <row r="3287" ht="20.25" customHeight="1"/>
    <row r="3288" ht="20.25" customHeight="1"/>
    <row r="3289" ht="20.2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30"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30"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40.5" customHeight="1"/>
    <row r="3342" ht="30"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30"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30"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30"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40.5" customHeight="1"/>
    <row r="3439" ht="40.5" customHeight="1"/>
    <row r="3440" ht="30" customHeight="1"/>
    <row r="3441" ht="20.25" customHeight="1"/>
    <row r="3442" ht="20.25" customHeight="1"/>
    <row r="3443" ht="30" customHeight="1"/>
    <row r="3444" ht="20.25" customHeight="1"/>
    <row r="3445" ht="20.25" customHeight="1"/>
    <row r="3446" ht="20.25" customHeight="1"/>
    <row r="3447" ht="20.25" customHeight="1"/>
    <row r="3448" ht="20.25" customHeight="1"/>
    <row r="3449" ht="20.25" customHeight="1"/>
    <row r="3450" ht="20.25" customHeight="1"/>
    <row r="3451" ht="20.25" customHeight="1"/>
    <row r="3452" ht="20.25" customHeight="1"/>
    <row r="3453" ht="20.25" customHeight="1"/>
    <row r="3454" ht="20.25" customHeight="1"/>
    <row r="3455" ht="20.25" customHeight="1"/>
    <row r="3456" ht="20.25" customHeight="1"/>
    <row r="3457" ht="20.25" customHeight="1"/>
    <row r="3458" ht="30" customHeight="1"/>
    <row r="3459" ht="20.25" customHeight="1"/>
    <row r="3460" ht="20.25" customHeight="1"/>
    <row r="3461" ht="20.25" customHeight="1"/>
    <row r="3462" ht="20.25" customHeight="1"/>
    <row r="3463" ht="20.25" customHeight="1"/>
    <row r="3464" ht="20.25" customHeight="1"/>
    <row r="3465" ht="20.25" customHeight="1"/>
    <row r="3466" ht="20.25" customHeight="1"/>
    <row r="3467" ht="20.25" customHeight="1"/>
    <row r="3468" ht="20.25" customHeight="1"/>
    <row r="3469" ht="20.25" customHeight="1"/>
    <row r="3470" ht="20.25" customHeight="1"/>
    <row r="3471" ht="20.25" customHeight="1"/>
    <row r="3472" ht="20.25" customHeight="1"/>
    <row r="3473" ht="20.25" customHeight="1"/>
    <row r="3474" ht="20.25" customHeight="1"/>
    <row r="3475" ht="20.25" customHeight="1"/>
    <row r="3476" ht="20.25" customHeight="1"/>
    <row r="3477" ht="30" customHeight="1"/>
    <row r="3478" ht="20.25" customHeight="1"/>
    <row r="3479" ht="20.25" customHeight="1"/>
    <row r="3480" ht="20.25" customHeight="1"/>
    <row r="3481" ht="20.25" customHeight="1"/>
    <row r="3482" ht="20.25" customHeight="1"/>
    <row r="3483" ht="20.25" customHeight="1"/>
    <row r="3484" ht="20.25" customHeight="1"/>
    <row r="3485" ht="20.25" customHeight="1"/>
    <row r="3486" ht="20.25" customHeight="1"/>
    <row r="3487" ht="20.2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30"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30"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40.5" customHeight="1"/>
    <row r="3540" ht="30"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30"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30"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30"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40.5" customHeight="1"/>
    <row r="3637" ht="40.5" customHeight="1"/>
    <row r="3638" ht="30" customHeight="1"/>
    <row r="3639" ht="20.25" customHeight="1"/>
    <row r="3640" ht="20.25" customHeight="1"/>
    <row r="3641" ht="30" customHeight="1"/>
    <row r="3642" ht="20.25" customHeight="1"/>
    <row r="3643" ht="20.25" customHeight="1"/>
    <row r="3644" ht="20.25" customHeight="1"/>
    <row r="3645" ht="20.25" customHeight="1"/>
    <row r="3646" ht="20.25" customHeight="1"/>
    <row r="3647" ht="20.25" customHeight="1"/>
    <row r="3648" ht="20.25" customHeight="1"/>
    <row r="3649" ht="20.25" customHeight="1"/>
    <row r="3650" ht="20.25" customHeight="1"/>
    <row r="3651" ht="20.25" customHeight="1"/>
    <row r="3652" ht="20.25" customHeight="1"/>
    <row r="3653" ht="20.25" customHeight="1"/>
    <row r="3654" ht="20.25" customHeight="1"/>
    <row r="3655" ht="20.25" customHeight="1"/>
    <row r="3656" ht="30" customHeight="1"/>
    <row r="3657" ht="20.25" customHeight="1"/>
    <row r="3658" ht="20.25" customHeight="1"/>
    <row r="3659" ht="20.25" customHeight="1"/>
    <row r="3660" ht="20.25" customHeight="1"/>
    <row r="3661" ht="20.25" customHeight="1"/>
    <row r="3662" ht="20.25" customHeight="1"/>
    <row r="3663" ht="20.25" customHeight="1"/>
    <row r="3664" ht="20.25" customHeight="1"/>
    <row r="3665" ht="20.25" customHeight="1"/>
    <row r="3666" ht="20.25" customHeight="1"/>
    <row r="3667" ht="20.25" customHeight="1"/>
    <row r="3668" ht="20.25" customHeight="1"/>
    <row r="3669" ht="20.25" customHeight="1"/>
    <row r="3670" ht="20.25" customHeight="1"/>
    <row r="3671" ht="20.25" customHeight="1"/>
    <row r="3672" ht="20.25" customHeight="1"/>
    <row r="3673" ht="20.25" customHeight="1"/>
    <row r="3674" ht="20.25" customHeight="1"/>
    <row r="3675" ht="30" customHeight="1"/>
    <row r="3676" ht="20.25" customHeight="1"/>
    <row r="3677" ht="20.25" customHeight="1"/>
    <row r="3678" ht="20.25" customHeight="1"/>
    <row r="3679" ht="20.25" customHeight="1"/>
    <row r="3680" ht="20.25" customHeight="1"/>
    <row r="3681" ht="20.25" customHeight="1"/>
    <row r="3682" ht="20.25" customHeight="1"/>
    <row r="3683" ht="20.25" customHeight="1"/>
    <row r="3684" ht="20.25" customHeight="1"/>
    <row r="3685" ht="20.2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30"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30"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40.5" customHeight="1"/>
    <row r="3738" ht="30"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30"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30"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30"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40.5" customHeight="1"/>
    <row r="3835" ht="40.5" customHeight="1"/>
    <row r="3836" ht="30" customHeight="1"/>
    <row r="3837" ht="20.25" customHeight="1"/>
    <row r="3838" ht="20.25" customHeight="1"/>
    <row r="3839" ht="30" customHeight="1"/>
    <row r="3840" ht="20.25" customHeight="1"/>
    <row r="3841" ht="20.25" customHeight="1"/>
    <row r="3842" ht="20.25" customHeight="1"/>
    <row r="3843" ht="20.25" customHeight="1"/>
    <row r="3844" ht="20.25" customHeight="1"/>
    <row r="3845" ht="20.25" customHeight="1"/>
    <row r="3846" ht="20.25" customHeight="1"/>
    <row r="3847" ht="20.25" customHeight="1"/>
    <row r="3848" ht="20.25" customHeight="1"/>
    <row r="3849" ht="20.25" customHeight="1"/>
    <row r="3850" ht="20.25" customHeight="1"/>
    <row r="3851" ht="20.25" customHeight="1"/>
    <row r="3852" ht="20.25" customHeight="1"/>
    <row r="3853" ht="20.25" customHeight="1"/>
    <row r="3854" ht="30" customHeight="1"/>
    <row r="3855" ht="20.25" customHeight="1"/>
    <row r="3856" ht="20.25" customHeight="1"/>
    <row r="3857" ht="20.25" customHeight="1"/>
    <row r="3858" ht="20.25" customHeight="1"/>
    <row r="3859" ht="20.25" customHeight="1"/>
    <row r="3860" ht="20.25" customHeight="1"/>
    <row r="3861" ht="20.25" customHeight="1"/>
    <row r="3862" ht="20.25" customHeight="1"/>
    <row r="3863" ht="20.25" customHeight="1"/>
    <row r="3864" ht="20.25" customHeight="1"/>
    <row r="3865" ht="20.25" customHeight="1"/>
    <row r="3866" ht="20.25" customHeight="1"/>
    <row r="3867" ht="20.25" customHeight="1"/>
    <row r="3868" ht="20.25" customHeight="1"/>
    <row r="3869" ht="20.25" customHeight="1"/>
    <row r="3870" ht="20.25" customHeight="1"/>
    <row r="3871" ht="20.25" customHeight="1"/>
    <row r="3872" ht="20.25" customHeight="1"/>
    <row r="3873" ht="30" customHeight="1"/>
    <row r="3874" ht="20.25" customHeight="1"/>
    <row r="3875" ht="20.25" customHeight="1"/>
    <row r="3876" ht="20.25" customHeight="1"/>
    <row r="3877" ht="20.25" customHeight="1"/>
    <row r="3878" ht="20.25" customHeight="1"/>
    <row r="3879" ht="20.25" customHeight="1"/>
    <row r="3880" ht="20.25" customHeight="1"/>
    <row r="3881" ht="20.25" customHeight="1"/>
    <row r="3882" ht="20.25" customHeight="1"/>
    <row r="3883" ht="20.2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30"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30"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40.5" customHeight="1"/>
    <row r="3936" ht="30"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30"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30"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30"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40.5" customHeight="1"/>
    <row r="4033" ht="40.5" customHeight="1"/>
    <row r="4034" ht="30" customHeight="1"/>
    <row r="4035" ht="20.25" customHeight="1"/>
    <row r="4036" ht="20.25" customHeight="1"/>
    <row r="4037" ht="30" customHeight="1"/>
    <row r="4038" ht="20.25" customHeight="1"/>
    <row r="4039" ht="20.25" customHeight="1"/>
    <row r="4040" ht="20.25" customHeight="1"/>
    <row r="4041" ht="20.25" customHeight="1"/>
    <row r="4042" ht="20.25" customHeight="1"/>
    <row r="4043" ht="20.25" customHeight="1"/>
    <row r="4044" ht="20.25" customHeight="1"/>
    <row r="4045" ht="20.25" customHeight="1"/>
    <row r="4046" ht="20.25" customHeight="1"/>
    <row r="4047" ht="20.25" customHeight="1"/>
    <row r="4048" ht="20.25" customHeight="1"/>
    <row r="4049" ht="20.25" customHeight="1"/>
    <row r="4050" ht="20.25" customHeight="1"/>
    <row r="4051" ht="20.25" customHeight="1"/>
    <row r="4052" ht="30" customHeight="1"/>
    <row r="4053" ht="20.25" customHeight="1"/>
    <row r="4054" ht="20.25" customHeight="1"/>
    <row r="4055" ht="20.25" customHeight="1"/>
    <row r="4056" ht="20.25" customHeight="1"/>
    <row r="4057" ht="20.25" customHeight="1"/>
    <row r="4058" ht="20.25" customHeight="1"/>
    <row r="4059" ht="20.25" customHeight="1"/>
    <row r="4060" ht="20.25" customHeight="1"/>
    <row r="4061" ht="20.25" customHeight="1"/>
    <row r="4062" ht="20.25" customHeight="1"/>
    <row r="4063" ht="20.25" customHeight="1"/>
    <row r="4064" ht="20.25" customHeight="1"/>
    <row r="4065" ht="20.25" customHeight="1"/>
    <row r="4066" ht="20.25" customHeight="1"/>
    <row r="4067" ht="20.25" customHeight="1"/>
    <row r="4068" ht="20.25" customHeight="1"/>
    <row r="4069" ht="20.25" customHeight="1"/>
    <row r="4070" ht="20.25" customHeight="1"/>
    <row r="4071" ht="30" customHeight="1"/>
    <row r="4072" ht="20.25" customHeight="1"/>
    <row r="4073" ht="20.25" customHeight="1"/>
    <row r="4074" ht="20.25" customHeight="1"/>
    <row r="4075" ht="20.25" customHeight="1"/>
    <row r="4076" ht="20.25" customHeight="1"/>
    <row r="4077" ht="20.25" customHeight="1"/>
    <row r="4078" ht="20.25" customHeight="1"/>
    <row r="4079" ht="20.25" customHeight="1"/>
    <row r="4080" ht="20.25" customHeight="1"/>
    <row r="4081" ht="20.2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30"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30"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40.5" customHeight="1"/>
    <row r="4134" ht="30"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30"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30"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30"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40.5" customHeight="1"/>
    <row r="4231" ht="40.5" customHeight="1"/>
    <row r="4232" ht="30" customHeight="1"/>
    <row r="4233" ht="20.25" customHeight="1"/>
    <row r="4234" ht="20.25" customHeight="1"/>
    <row r="4235" ht="30" customHeight="1"/>
    <row r="4236" ht="20.25" customHeight="1"/>
    <row r="4237" ht="20.25" customHeight="1"/>
    <row r="4238" ht="20.25" customHeight="1"/>
    <row r="4239" ht="20.25" customHeight="1"/>
    <row r="4240" ht="20.25" customHeight="1"/>
    <row r="4241" ht="20.25" customHeight="1"/>
    <row r="4242" ht="20.25" customHeight="1"/>
    <row r="4243" ht="20.25" customHeight="1"/>
    <row r="4244" ht="20.25" customHeight="1"/>
    <row r="4245" ht="20.25" customHeight="1"/>
    <row r="4246" ht="20.25" customHeight="1"/>
    <row r="4247" ht="20.25" customHeight="1"/>
    <row r="4248" ht="20.25" customHeight="1"/>
    <row r="4249" ht="20.25" customHeight="1"/>
    <row r="4250" ht="30" customHeight="1"/>
    <row r="4251" ht="20.25" customHeight="1"/>
    <row r="4252" ht="20.25" customHeight="1"/>
    <row r="4253" ht="20.25" customHeight="1"/>
    <row r="4254" ht="20.25" customHeight="1"/>
    <row r="4255" ht="20.25" customHeight="1"/>
    <row r="4256" ht="20.25" customHeight="1"/>
    <row r="4257" ht="20.25" customHeight="1"/>
    <row r="4258" ht="20.25" customHeight="1"/>
    <row r="4259" ht="20.25" customHeight="1"/>
    <row r="4260" ht="20.25" customHeight="1"/>
    <row r="4261" ht="20.25" customHeight="1"/>
    <row r="4262" ht="20.25" customHeight="1"/>
    <row r="4263" ht="20.25" customHeight="1"/>
    <row r="4264" ht="20.25" customHeight="1"/>
    <row r="4265" ht="20.25" customHeight="1"/>
    <row r="4266" ht="20.25" customHeight="1"/>
    <row r="4267" ht="20.25" customHeight="1"/>
    <row r="4268" ht="20.25" customHeight="1"/>
    <row r="4269" ht="30" customHeight="1"/>
    <row r="4270" ht="20.25" customHeight="1"/>
    <row r="4271" ht="20.25" customHeight="1"/>
    <row r="4272" ht="20.25" customHeight="1"/>
    <row r="4273" ht="20.25" customHeight="1"/>
    <row r="4274" ht="20.25" customHeight="1"/>
    <row r="4275" ht="20.25" customHeight="1"/>
    <row r="4276" ht="20.25" customHeight="1"/>
    <row r="4277" ht="20.25" customHeight="1"/>
    <row r="4278" ht="20.25" customHeight="1"/>
    <row r="4279" ht="20.2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30"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30"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40.5" customHeight="1"/>
    <row r="4332" ht="30"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30"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30"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30"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40.5" customHeight="1"/>
    <row r="4429" ht="40.5" customHeight="1"/>
    <row r="4430" ht="30" customHeight="1"/>
    <row r="4431" ht="20.25" customHeight="1"/>
    <row r="4432" ht="20.25" customHeight="1"/>
    <row r="4433" ht="30" customHeight="1"/>
    <row r="4434" ht="20.25" customHeight="1"/>
    <row r="4435" ht="20.25" customHeight="1"/>
    <row r="4436" ht="20.25" customHeight="1"/>
    <row r="4437" ht="20.25" customHeight="1"/>
    <row r="4438" ht="20.25" customHeight="1"/>
    <row r="4439" ht="20.25" customHeight="1"/>
    <row r="4440" ht="20.25" customHeight="1"/>
    <row r="4441" ht="20.25" customHeight="1"/>
    <row r="4442" ht="20.25" customHeight="1"/>
    <row r="4443" ht="20.25" customHeight="1"/>
    <row r="4444" ht="20.25" customHeight="1"/>
    <row r="4445" ht="20.25" customHeight="1"/>
    <row r="4446" ht="20.25" customHeight="1"/>
    <row r="4447" ht="20.25" customHeight="1"/>
    <row r="4448" ht="30" customHeight="1"/>
    <row r="4449" ht="20.25" customHeight="1"/>
    <row r="4450" ht="20.25" customHeight="1"/>
    <row r="4451" ht="20.25" customHeight="1"/>
    <row r="4452" ht="20.25" customHeight="1"/>
    <row r="4453" ht="20.25" customHeight="1"/>
    <row r="4454" ht="20.25" customHeight="1"/>
    <row r="4455" ht="20.25" customHeight="1"/>
    <row r="4456" ht="20.25" customHeight="1"/>
    <row r="4457" ht="20.25" customHeight="1"/>
    <row r="4458" ht="20.25" customHeight="1"/>
    <row r="4459" ht="20.25" customHeight="1"/>
    <row r="4460" ht="20.25" customHeight="1"/>
    <row r="4461" ht="20.25" customHeight="1"/>
    <row r="4462" ht="20.25" customHeight="1"/>
    <row r="4463" ht="20.25" customHeight="1"/>
    <row r="4464" ht="20.25" customHeight="1"/>
    <row r="4465" ht="20.25" customHeight="1"/>
    <row r="4466" ht="20.25" customHeight="1"/>
    <row r="4467" ht="30" customHeight="1"/>
    <row r="4468" ht="20.25" customHeight="1"/>
    <row r="4469" ht="20.25" customHeight="1"/>
    <row r="4470" ht="20.25" customHeight="1"/>
    <row r="4471" ht="20.25" customHeight="1"/>
    <row r="4472" ht="20.25" customHeight="1"/>
    <row r="4473" ht="20.25" customHeight="1"/>
    <row r="4474" ht="20.25" customHeight="1"/>
    <row r="4475" ht="20.25" customHeight="1"/>
    <row r="4476" ht="20.25" customHeight="1"/>
    <row r="4477" ht="20.2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30"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30"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40.5" customHeight="1"/>
    <row r="4530" ht="30"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30"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30"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30"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40.5" customHeight="1"/>
    <row r="4627" ht="40.5" customHeight="1"/>
    <row r="4628" ht="30" customHeight="1"/>
    <row r="4629" ht="20.25" customHeight="1"/>
    <row r="4630" ht="20.25" customHeight="1"/>
    <row r="4631" ht="30" customHeight="1"/>
    <row r="4632" ht="20.25" customHeight="1"/>
    <row r="4633" ht="20.25" customHeight="1"/>
    <row r="4634" ht="20.25" customHeight="1"/>
    <row r="4635" ht="20.25" customHeight="1"/>
    <row r="4636" ht="20.25" customHeight="1"/>
    <row r="4637" ht="20.25" customHeight="1"/>
    <row r="4638" ht="20.25" customHeight="1"/>
    <row r="4639" ht="20.25" customHeight="1"/>
    <row r="4640" ht="20.25" customHeight="1"/>
    <row r="4641" ht="20.25" customHeight="1"/>
    <row r="4642" ht="20.25" customHeight="1"/>
    <row r="4643" ht="20.25" customHeight="1"/>
    <row r="4644" ht="20.25" customHeight="1"/>
    <row r="4645" ht="20.25" customHeight="1"/>
    <row r="4646" ht="30" customHeight="1"/>
    <row r="4647" ht="20.25" customHeight="1"/>
    <row r="4648" ht="20.25" customHeight="1"/>
    <row r="4649" ht="20.25" customHeight="1"/>
    <row r="4650" ht="20.25" customHeight="1"/>
    <row r="4651" ht="20.25" customHeight="1"/>
    <row r="4652" ht="20.25" customHeight="1"/>
    <row r="4653" ht="20.25" customHeight="1"/>
    <row r="4654" ht="20.25" customHeight="1"/>
    <row r="4655" ht="20.25" customHeight="1"/>
    <row r="4656" ht="20.25" customHeight="1"/>
    <row r="4657" ht="20.25" customHeight="1"/>
    <row r="4658" ht="20.25" customHeight="1"/>
    <row r="4659" ht="20.25" customHeight="1"/>
    <row r="4660" ht="20.25" customHeight="1"/>
    <row r="4661" ht="20.25" customHeight="1"/>
    <row r="4662" ht="20.25" customHeight="1"/>
    <row r="4663" ht="20.25" customHeight="1"/>
    <row r="4664" ht="20.25" customHeight="1"/>
    <row r="4665" ht="30" customHeight="1"/>
    <row r="4666" ht="20.25" customHeight="1"/>
    <row r="4667" ht="20.25" customHeight="1"/>
    <row r="4668" ht="20.25" customHeight="1"/>
    <row r="4669" ht="20.25" customHeight="1"/>
    <row r="4670" ht="20.25" customHeight="1"/>
    <row r="4671" ht="20.25" customHeight="1"/>
    <row r="4672" ht="20.25" customHeight="1"/>
    <row r="4673" ht="20.25" customHeight="1"/>
    <row r="4674" ht="20.25" customHeight="1"/>
    <row r="4675" ht="20.2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30"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30"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40.5" customHeight="1"/>
    <row r="4728" ht="30"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30"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30"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30"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40.5" customHeight="1"/>
    <row r="4825" ht="40.5" customHeight="1"/>
    <row r="4826" ht="30" customHeight="1"/>
    <row r="4827" ht="20.25" customHeight="1"/>
    <row r="4828" ht="20.25" customHeight="1"/>
    <row r="4829" ht="30" customHeight="1"/>
    <row r="4830" ht="20.25" customHeight="1"/>
    <row r="4831" ht="20.25" customHeight="1"/>
    <row r="4832" ht="20.25" customHeight="1"/>
    <row r="4833" ht="20.25" customHeight="1"/>
    <row r="4834" ht="20.25" customHeight="1"/>
    <row r="4835" ht="20.25" customHeight="1"/>
    <row r="4836" ht="20.25" customHeight="1"/>
    <row r="4837" ht="20.25" customHeight="1"/>
    <row r="4838" ht="20.25" customHeight="1"/>
    <row r="4839" ht="20.25" customHeight="1"/>
    <row r="4840" ht="20.25" customHeight="1"/>
    <row r="4841" ht="20.25" customHeight="1"/>
    <row r="4842" ht="20.25" customHeight="1"/>
    <row r="4843" ht="20.25" customHeight="1"/>
    <row r="4844" ht="30" customHeight="1"/>
    <row r="4845" ht="20.25" customHeight="1"/>
    <row r="4846" ht="20.25" customHeight="1"/>
    <row r="4847" ht="20.25" customHeight="1"/>
    <row r="4848" ht="20.25" customHeight="1"/>
    <row r="4849" ht="20.25" customHeight="1"/>
    <row r="4850" ht="20.25" customHeight="1"/>
    <row r="4851" ht="20.25" customHeight="1"/>
    <row r="4852" ht="20.25" customHeight="1"/>
    <row r="4853" ht="20.25" customHeight="1"/>
    <row r="4854" ht="20.25" customHeight="1"/>
    <row r="4855" ht="20.25" customHeight="1"/>
    <row r="4856" ht="20.25" customHeight="1"/>
    <row r="4857" ht="20.25" customHeight="1"/>
    <row r="4858" ht="20.25" customHeight="1"/>
    <row r="4859" ht="20.25" customHeight="1"/>
    <row r="4860" ht="20.25" customHeight="1"/>
    <row r="4861" ht="20.25" customHeight="1"/>
    <row r="4862" ht="20.25" customHeight="1"/>
    <row r="4863" ht="30" customHeight="1"/>
    <row r="4864" ht="20.25" customHeight="1"/>
    <row r="4865" ht="20.25" customHeight="1"/>
    <row r="4866" ht="20.25" customHeight="1"/>
    <row r="4867" ht="20.25" customHeight="1"/>
    <row r="4868" ht="20.25" customHeight="1"/>
    <row r="4869" ht="20.25" customHeight="1"/>
    <row r="4870" ht="20.25" customHeight="1"/>
    <row r="4871" ht="20.25" customHeight="1"/>
    <row r="4872" ht="20.25" customHeight="1"/>
    <row r="4873" ht="20.2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30"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30"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40.5" customHeight="1"/>
    <row r="4926" ht="30"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30"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30"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30"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40.5" customHeight="1"/>
    <row r="5023" ht="40.5" customHeight="1"/>
    <row r="5024" ht="30" customHeight="1"/>
    <row r="5025" ht="20.25" customHeight="1"/>
    <row r="5026" ht="20.25" customHeight="1"/>
    <row r="5027" ht="30" customHeight="1"/>
    <row r="5028" ht="20.25" customHeight="1"/>
    <row r="5029" ht="20.25" customHeight="1"/>
    <row r="5030" ht="20.25" customHeight="1"/>
    <row r="5031" ht="20.25" customHeight="1"/>
    <row r="5032" ht="20.25" customHeight="1"/>
    <row r="5033" ht="20.25" customHeight="1"/>
    <row r="5034" ht="20.25" customHeight="1"/>
    <row r="5035" ht="20.25" customHeight="1"/>
    <row r="5036" ht="20.25" customHeight="1"/>
    <row r="5037" ht="20.25" customHeight="1"/>
    <row r="5038" ht="20.25" customHeight="1"/>
    <row r="5039" ht="20.25" customHeight="1"/>
    <row r="5040" ht="20.25" customHeight="1"/>
    <row r="5041" ht="20.25" customHeight="1"/>
    <row r="5042" ht="30" customHeight="1"/>
    <row r="5043" ht="20.25" customHeight="1"/>
    <row r="5044" ht="20.25" customHeight="1"/>
    <row r="5045" ht="20.25" customHeight="1"/>
    <row r="5046" ht="20.25" customHeight="1"/>
    <row r="5047" ht="20.25" customHeight="1"/>
    <row r="5048" ht="20.25" customHeight="1"/>
    <row r="5049" ht="20.25" customHeight="1"/>
    <row r="5050" ht="20.25" customHeight="1"/>
    <row r="5051" ht="20.25" customHeight="1"/>
    <row r="5052" ht="20.25" customHeight="1"/>
    <row r="5053" ht="20.25" customHeight="1"/>
    <row r="5054" ht="20.25" customHeight="1"/>
    <row r="5055" ht="20.25" customHeight="1"/>
    <row r="5056" ht="20.25" customHeight="1"/>
    <row r="5057" ht="20.25" customHeight="1"/>
    <row r="5058" ht="20.25" customHeight="1"/>
    <row r="5059" ht="20.25" customHeight="1"/>
    <row r="5060" ht="20.25" customHeight="1"/>
    <row r="5061" ht="30" customHeight="1"/>
    <row r="5062" ht="20.25" customHeight="1"/>
    <row r="5063" ht="20.25" customHeight="1"/>
    <row r="5064" ht="20.25" customHeight="1"/>
    <row r="5065" ht="20.25" customHeight="1"/>
    <row r="5066" ht="20.25" customHeight="1"/>
    <row r="5067" ht="20.25" customHeight="1"/>
    <row r="5068" ht="20.25" customHeight="1"/>
    <row r="5069" ht="20.25" customHeight="1"/>
    <row r="5070" ht="20.25" customHeight="1"/>
    <row r="5071" ht="20.2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30"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30"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40.5" customHeight="1"/>
    <row r="5124" ht="30"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30"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30"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30"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40.5" customHeight="1"/>
    <row r="5221" ht="40.5" customHeight="1"/>
    <row r="5222" ht="30" customHeight="1"/>
    <row r="5223" ht="20.25" customHeight="1"/>
    <row r="5224" ht="20.25" customHeight="1"/>
    <row r="5225" ht="30" customHeight="1"/>
    <row r="5226" ht="20.25" customHeight="1"/>
    <row r="5227" ht="20.25" customHeight="1"/>
    <row r="5228" ht="20.25" customHeight="1"/>
    <row r="5229" ht="20.25" customHeight="1"/>
    <row r="5230" ht="20.25" customHeight="1"/>
    <row r="5231" ht="20.25" customHeight="1"/>
    <row r="5232" ht="20.25" customHeight="1"/>
    <row r="5233" ht="20.25" customHeight="1"/>
    <row r="5234" ht="20.25" customHeight="1"/>
    <row r="5235" ht="20.25" customHeight="1"/>
    <row r="5236" ht="20.25" customHeight="1"/>
    <row r="5237" ht="20.25" customHeight="1"/>
    <row r="5238" ht="20.25" customHeight="1"/>
    <row r="5239" ht="20.25" customHeight="1"/>
    <row r="5240" ht="30" customHeight="1"/>
    <row r="5241" ht="20.25" customHeight="1"/>
    <row r="5242" ht="20.25" customHeight="1"/>
    <row r="5243" ht="20.25" customHeight="1"/>
    <row r="5244" ht="20.25" customHeight="1"/>
    <row r="5245" ht="20.25" customHeight="1"/>
    <row r="5246" ht="20.25" customHeight="1"/>
    <row r="5247" ht="20.25" customHeight="1"/>
    <row r="5248" ht="20.25" customHeight="1"/>
    <row r="5249" ht="20.25" customHeight="1"/>
    <row r="5250" ht="20.25" customHeight="1"/>
    <row r="5251" ht="20.25" customHeight="1"/>
    <row r="5252" ht="20.25" customHeight="1"/>
    <row r="5253" ht="20.25" customHeight="1"/>
    <row r="5254" ht="20.25" customHeight="1"/>
    <row r="5255" ht="20.25" customHeight="1"/>
    <row r="5256" ht="20.25" customHeight="1"/>
    <row r="5257" ht="20.25" customHeight="1"/>
    <row r="5258" ht="20.25" customHeight="1"/>
    <row r="5259" ht="30" customHeight="1"/>
    <row r="5260" ht="20.25" customHeight="1"/>
    <row r="5261" ht="20.25" customHeight="1"/>
    <row r="5262" ht="20.25" customHeight="1"/>
    <row r="5263" ht="20.25" customHeight="1"/>
    <row r="5264" ht="20.25" customHeight="1"/>
    <row r="5265" ht="20.25" customHeight="1"/>
    <row r="5266" ht="20.25" customHeight="1"/>
    <row r="5267" ht="20.25" customHeight="1"/>
    <row r="5268" ht="20.25" customHeight="1"/>
    <row r="5269" ht="20.2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30"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30"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40.5" customHeight="1"/>
    <row r="5322" ht="30"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30"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30"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30"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40.5" customHeight="1"/>
    <row r="5419" ht="40.5" customHeight="1"/>
    <row r="5420" ht="30" customHeight="1"/>
    <row r="5421" ht="20.25" customHeight="1"/>
    <row r="5422" ht="20.25" customHeight="1"/>
    <row r="5423" ht="30" customHeight="1"/>
    <row r="5424" ht="20.25" customHeight="1"/>
    <row r="5425" ht="20.25" customHeight="1"/>
    <row r="5426" ht="20.25" customHeight="1"/>
    <row r="5427" ht="20.25" customHeight="1"/>
    <row r="5428" ht="20.25" customHeight="1"/>
    <row r="5429" ht="20.25" customHeight="1"/>
    <row r="5430" ht="20.25" customHeight="1"/>
    <row r="5431" ht="20.25" customHeight="1"/>
    <row r="5432" ht="20.25" customHeight="1"/>
    <row r="5433" ht="20.25" customHeight="1"/>
    <row r="5434" ht="20.25" customHeight="1"/>
    <row r="5435" ht="20.25" customHeight="1"/>
    <row r="5436" ht="20.25" customHeight="1"/>
    <row r="5437" ht="20.25" customHeight="1"/>
    <row r="5438" ht="30" customHeight="1"/>
    <row r="5439" ht="20.25" customHeight="1"/>
    <row r="5440" ht="20.25" customHeight="1"/>
    <row r="5441" ht="20.25" customHeight="1"/>
    <row r="5442" ht="20.25" customHeight="1"/>
    <row r="5443" ht="20.25" customHeight="1"/>
    <row r="5444" ht="20.25" customHeight="1"/>
    <row r="5445" ht="20.25" customHeight="1"/>
    <row r="5446" ht="20.25" customHeight="1"/>
    <row r="5447" ht="20.25" customHeight="1"/>
    <row r="5448" ht="20.25" customHeight="1"/>
    <row r="5449" ht="20.25" customHeight="1"/>
    <row r="5450" ht="20.25" customHeight="1"/>
    <row r="5451" ht="20.25" customHeight="1"/>
    <row r="5452" ht="20.25" customHeight="1"/>
    <row r="5453" ht="20.25" customHeight="1"/>
    <row r="5454" ht="20.25" customHeight="1"/>
    <row r="5455" ht="20.25" customHeight="1"/>
    <row r="5456" ht="20.25" customHeight="1"/>
    <row r="5457" ht="30" customHeight="1"/>
    <row r="5458" ht="20.25" customHeight="1"/>
    <row r="5459" ht="20.25" customHeight="1"/>
    <row r="5460" ht="20.25" customHeight="1"/>
    <row r="5461" ht="20.25" customHeight="1"/>
    <row r="5462" ht="20.25" customHeight="1"/>
    <row r="5463" ht="20.25" customHeight="1"/>
    <row r="5464" ht="20.25" customHeight="1"/>
    <row r="5465" ht="20.25" customHeight="1"/>
    <row r="5466" ht="20.25" customHeight="1"/>
    <row r="5467" ht="20.2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30"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30"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40.5" customHeight="1"/>
    <row r="5520" ht="30"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30"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30"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30"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40.5" customHeight="1"/>
    <row r="5617" ht="40.5" customHeight="1"/>
    <row r="5618" ht="30" customHeight="1"/>
    <row r="5619" ht="20.25" customHeight="1"/>
    <row r="5620" ht="20.25" customHeight="1"/>
    <row r="5621" ht="30" customHeight="1"/>
    <row r="5622" ht="20.25" customHeight="1"/>
    <row r="5623" ht="20.25" customHeight="1"/>
    <row r="5624" ht="20.25" customHeight="1"/>
    <row r="5625" ht="20.25" customHeight="1"/>
    <row r="5626" ht="20.25" customHeight="1"/>
    <row r="5627" ht="20.25" customHeight="1"/>
    <row r="5628" ht="20.25" customHeight="1"/>
    <row r="5629" ht="20.25" customHeight="1"/>
    <row r="5630" ht="20.25" customHeight="1"/>
    <row r="5631" ht="20.25" customHeight="1"/>
    <row r="5632" ht="20.25" customHeight="1"/>
    <row r="5633" ht="20.25" customHeight="1"/>
    <row r="5634" ht="20.25" customHeight="1"/>
    <row r="5635" ht="20.25" customHeight="1"/>
    <row r="5636" ht="30" customHeight="1"/>
    <row r="5637" ht="20.25" customHeight="1"/>
    <row r="5638" ht="20.25" customHeight="1"/>
    <row r="5639" ht="20.25" customHeight="1"/>
    <row r="5640" ht="20.25" customHeight="1"/>
    <row r="5641" ht="20.25" customHeight="1"/>
    <row r="5642" ht="20.25" customHeight="1"/>
    <row r="5643" ht="20.25" customHeight="1"/>
    <row r="5644" ht="20.25" customHeight="1"/>
    <row r="5645" ht="20.25" customHeight="1"/>
    <row r="5646" ht="20.25" customHeight="1"/>
    <row r="5647" ht="20.25" customHeight="1"/>
    <row r="5648" ht="20.25" customHeight="1"/>
    <row r="5649" ht="20.25" customHeight="1"/>
    <row r="5650" ht="20.25" customHeight="1"/>
    <row r="5651" ht="20.25" customHeight="1"/>
    <row r="5652" ht="20.25" customHeight="1"/>
    <row r="5653" ht="20.25" customHeight="1"/>
    <row r="5654" ht="20.25" customHeight="1"/>
    <row r="5655" ht="30" customHeight="1"/>
    <row r="5656" ht="20.25" customHeight="1"/>
    <row r="5657" ht="20.25" customHeight="1"/>
    <row r="5658" ht="20.25" customHeight="1"/>
    <row r="5659" ht="20.25" customHeight="1"/>
    <row r="5660" ht="20.25" customHeight="1"/>
    <row r="5661" ht="20.25" customHeight="1"/>
    <row r="5662" ht="20.25" customHeight="1"/>
    <row r="5663" ht="20.25" customHeight="1"/>
    <row r="5664" ht="20.25" customHeight="1"/>
    <row r="5665" ht="20.2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30"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30"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40.5" customHeight="1"/>
    <row r="5718" ht="30"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30"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30"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30"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40.5" customHeight="1"/>
    <row r="5815" ht="40.5" customHeight="1"/>
    <row r="5816" ht="30" customHeight="1"/>
    <row r="5817" ht="20.25" customHeight="1"/>
    <row r="5818" ht="20.25" customHeight="1"/>
    <row r="5819" ht="30" customHeight="1"/>
    <row r="5820" ht="20.25" customHeight="1"/>
    <row r="5821" ht="20.25" customHeight="1"/>
    <row r="5822" ht="20.25" customHeight="1"/>
    <row r="5823" ht="20.25" customHeight="1"/>
    <row r="5824" ht="20.25" customHeight="1"/>
    <row r="5825" ht="20.25" customHeight="1"/>
    <row r="5826" ht="20.25" customHeight="1"/>
    <row r="5827" ht="20.25" customHeight="1"/>
    <row r="5828" ht="20.25" customHeight="1"/>
    <row r="5829" ht="20.25" customHeight="1"/>
    <row r="5830" ht="20.25" customHeight="1"/>
    <row r="5831" ht="20.25" customHeight="1"/>
    <row r="5832" ht="20.25" customHeight="1"/>
    <row r="5833" ht="20.25" customHeight="1"/>
    <row r="5834" ht="30" customHeight="1"/>
    <row r="5835" ht="20.25" customHeight="1"/>
    <row r="5836" ht="20.25" customHeight="1"/>
    <row r="5837" ht="20.25" customHeight="1"/>
    <row r="5838" ht="20.25" customHeight="1"/>
    <row r="5839" ht="20.25" customHeight="1"/>
    <row r="5840" ht="20.25" customHeight="1"/>
    <row r="5841" ht="20.25" customHeight="1"/>
    <row r="5842" ht="20.25" customHeight="1"/>
    <row r="5843" ht="20.25" customHeight="1"/>
    <row r="5844" ht="20.25" customHeight="1"/>
    <row r="5845" ht="20.25" customHeight="1"/>
    <row r="5846" ht="20.25" customHeight="1"/>
    <row r="5847" ht="20.25" customHeight="1"/>
    <row r="5848" ht="20.25" customHeight="1"/>
    <row r="5849" ht="20.25" customHeight="1"/>
    <row r="5850" ht="20.25" customHeight="1"/>
    <row r="5851" ht="20.25" customHeight="1"/>
    <row r="5852" ht="20.25" customHeight="1"/>
    <row r="5853" ht="30" customHeight="1"/>
    <row r="5854" ht="20.25" customHeight="1"/>
    <row r="5855" ht="20.25" customHeight="1"/>
    <row r="5856" ht="20.25" customHeight="1"/>
    <row r="5857" ht="20.25" customHeight="1"/>
    <row r="5858" ht="20.25" customHeight="1"/>
    <row r="5859" ht="20.25" customHeight="1"/>
    <row r="5860" ht="20.25" customHeight="1"/>
    <row r="5861" ht="20.25" customHeight="1"/>
    <row r="5862" ht="20.25" customHeight="1"/>
    <row r="5863" ht="20.2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30"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30"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40.5" customHeight="1"/>
    <row r="5916" ht="30"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30"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30"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30"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40.5" customHeight="1"/>
    <row r="6013" ht="40.5" customHeight="1"/>
    <row r="6014" ht="30" customHeight="1"/>
    <row r="6015" ht="20.25" customHeight="1"/>
    <row r="6016" ht="20.25" customHeight="1"/>
    <row r="6017" ht="30" customHeight="1"/>
    <row r="6018" ht="20.25" customHeight="1"/>
    <row r="6019" ht="20.25" customHeight="1"/>
    <row r="6020" ht="20.25" customHeight="1"/>
    <row r="6021" ht="20.25" customHeight="1"/>
    <row r="6022" ht="20.25" customHeight="1"/>
    <row r="6023" ht="20.25" customHeight="1"/>
    <row r="6024" ht="20.25" customHeight="1"/>
    <row r="6025" ht="20.25" customHeight="1"/>
    <row r="6026" ht="20.25" customHeight="1"/>
    <row r="6027" ht="20.25" customHeight="1"/>
    <row r="6028" ht="20.25" customHeight="1"/>
    <row r="6029" ht="20.25" customHeight="1"/>
    <row r="6030" ht="20.25" customHeight="1"/>
    <row r="6031" ht="20.25" customHeight="1"/>
    <row r="6032" ht="30" customHeight="1"/>
    <row r="6033" ht="20.25" customHeight="1"/>
    <row r="6034" ht="20.25" customHeight="1"/>
    <row r="6035" ht="20.25" customHeight="1"/>
    <row r="6036" ht="20.25" customHeight="1"/>
    <row r="6037" ht="20.25" customHeight="1"/>
    <row r="6038" ht="20.25" customHeight="1"/>
    <row r="6039" ht="20.25" customHeight="1"/>
    <row r="6040" ht="20.25" customHeight="1"/>
    <row r="6041" ht="20.25" customHeight="1"/>
    <row r="6042" ht="20.25" customHeight="1"/>
    <row r="6043" ht="20.25" customHeight="1"/>
    <row r="6044" ht="20.25" customHeight="1"/>
    <row r="6045" ht="20.25" customHeight="1"/>
    <row r="6046" ht="20.25" customHeight="1"/>
    <row r="6047" ht="20.25" customHeight="1"/>
    <row r="6048" ht="20.25" customHeight="1"/>
    <row r="6049" ht="20.25" customHeight="1"/>
    <row r="6050" ht="20.25" customHeight="1"/>
    <row r="6051" ht="30" customHeight="1"/>
    <row r="6052" ht="20.25" customHeight="1"/>
    <row r="6053" ht="20.25" customHeight="1"/>
    <row r="6054" ht="20.25" customHeight="1"/>
    <row r="6055" ht="20.25" customHeight="1"/>
    <row r="6056" ht="20.25" customHeight="1"/>
    <row r="6057" ht="20.25" customHeight="1"/>
    <row r="6058" ht="20.25" customHeight="1"/>
    <row r="6059" ht="20.25" customHeight="1"/>
    <row r="6060" ht="20.25" customHeight="1"/>
    <row r="6061" ht="20.2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30"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30"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40.5" customHeight="1"/>
    <row r="6114" ht="30"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30"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30"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30"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40.5" customHeight="1"/>
    <row r="6211" ht="40.5" customHeight="1"/>
    <row r="6212" ht="30" customHeight="1"/>
    <row r="6213" ht="20.25" customHeight="1"/>
    <row r="6214" ht="20.25" customHeight="1"/>
    <row r="6215" ht="30" customHeight="1"/>
    <row r="6216" ht="20.25" customHeight="1"/>
    <row r="6217" ht="20.25" customHeight="1"/>
    <row r="6218" ht="20.25" customHeight="1"/>
    <row r="6219" ht="20.25" customHeight="1"/>
    <row r="6220" ht="20.25" customHeight="1"/>
    <row r="6221" ht="20.25" customHeight="1"/>
    <row r="6222" ht="20.25" customHeight="1"/>
    <row r="6223" ht="20.25" customHeight="1"/>
    <row r="6224" ht="20.25" customHeight="1"/>
    <row r="6225" ht="20.25" customHeight="1"/>
    <row r="6226" ht="20.25" customHeight="1"/>
    <row r="6227" ht="20.25" customHeight="1"/>
    <row r="6228" ht="20.25" customHeight="1"/>
    <row r="6229" ht="20.25" customHeight="1"/>
    <row r="6230" ht="30" customHeight="1"/>
    <row r="6231" ht="20.25" customHeight="1"/>
    <row r="6232" ht="20.25" customHeight="1"/>
    <row r="6233" ht="20.25" customHeight="1"/>
    <row r="6234" ht="20.25" customHeight="1"/>
    <row r="6235" ht="20.25" customHeight="1"/>
    <row r="6236" ht="20.25" customHeight="1"/>
    <row r="6237" ht="20.25" customHeight="1"/>
    <row r="6238" ht="20.25" customHeight="1"/>
    <row r="6239" ht="20.25" customHeight="1"/>
    <row r="6240" ht="20.25" customHeight="1"/>
    <row r="6241" ht="20.25" customHeight="1"/>
    <row r="6242" ht="20.25" customHeight="1"/>
    <row r="6243" ht="20.25" customHeight="1"/>
    <row r="6244" ht="20.25" customHeight="1"/>
    <row r="6245" ht="20.25" customHeight="1"/>
    <row r="6246" ht="20.25" customHeight="1"/>
    <row r="6247" ht="20.25" customHeight="1"/>
    <row r="6248" ht="20.25" customHeight="1"/>
    <row r="6249" ht="30" customHeight="1"/>
    <row r="6250" ht="20.25" customHeight="1"/>
    <row r="6251" ht="20.25" customHeight="1"/>
    <row r="6252" ht="20.25" customHeight="1"/>
    <row r="6253" ht="20.25" customHeight="1"/>
    <row r="6254" ht="20.25" customHeight="1"/>
    <row r="6255" ht="20.25" customHeight="1"/>
    <row r="6256" ht="20.25" customHeight="1"/>
    <row r="6257" ht="20.25" customHeight="1"/>
    <row r="6258" ht="20.25" customHeight="1"/>
    <row r="6259" ht="20.2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30"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30"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40.5" customHeight="1"/>
    <row r="6312" ht="30"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30"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30"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30"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40.5" customHeight="1"/>
    <row r="6409" ht="40.5" customHeight="1"/>
    <row r="6410" ht="30" customHeight="1"/>
    <row r="6411" ht="20.25" customHeight="1"/>
    <row r="6412" ht="20.25" customHeight="1"/>
    <row r="6413" ht="30" customHeight="1"/>
    <row r="6414" ht="20.25" customHeight="1"/>
    <row r="6415" ht="20.25" customHeight="1"/>
    <row r="6416" ht="20.25" customHeight="1"/>
    <row r="6417" ht="20.25" customHeight="1"/>
    <row r="6418" ht="20.25" customHeight="1"/>
    <row r="6419" ht="20.25" customHeight="1"/>
    <row r="6420" ht="20.25" customHeight="1"/>
    <row r="6421" ht="20.25" customHeight="1"/>
    <row r="6422" ht="20.25" customHeight="1"/>
    <row r="6423" ht="20.25" customHeight="1"/>
    <row r="6424" ht="20.25" customHeight="1"/>
    <row r="6425" ht="20.25" customHeight="1"/>
    <row r="6426" ht="20.25" customHeight="1"/>
    <row r="6427" ht="20.25" customHeight="1"/>
    <row r="6428" ht="30" customHeight="1"/>
    <row r="6429" ht="20.25" customHeight="1"/>
    <row r="6430" ht="20.25" customHeight="1"/>
    <row r="6431" ht="20.25" customHeight="1"/>
    <row r="6432" ht="20.25" customHeight="1"/>
    <row r="6433" ht="20.25" customHeight="1"/>
    <row r="6434" ht="20.25" customHeight="1"/>
    <row r="6435" ht="20.25" customHeight="1"/>
    <row r="6436" ht="20.25" customHeight="1"/>
    <row r="6437" ht="20.25" customHeight="1"/>
    <row r="6438" ht="20.25" customHeight="1"/>
    <row r="6439" ht="20.25" customHeight="1"/>
    <row r="6440" ht="20.25" customHeight="1"/>
    <row r="6441" ht="20.25" customHeight="1"/>
    <row r="6442" ht="20.25" customHeight="1"/>
    <row r="6443" ht="20.25" customHeight="1"/>
    <row r="6444" ht="20.25" customHeight="1"/>
    <row r="6445" ht="20.25" customHeight="1"/>
    <row r="6446" ht="20.25" customHeight="1"/>
    <row r="6447" ht="30" customHeight="1"/>
    <row r="6448" ht="20.25" customHeight="1"/>
    <row r="6449" ht="20.25" customHeight="1"/>
    <row r="6450" ht="20.25" customHeight="1"/>
    <row r="6451" ht="20.25" customHeight="1"/>
    <row r="6452" ht="20.25" customHeight="1"/>
    <row r="6453" ht="20.25" customHeight="1"/>
    <row r="6454" ht="20.25" customHeight="1"/>
    <row r="6455" ht="20.25" customHeight="1"/>
    <row r="6456" ht="20.25" customHeight="1"/>
    <row r="6457" ht="20.2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30"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30"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40.5" customHeight="1"/>
    <row r="6510" ht="30"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30"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30"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30"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40.5" customHeight="1"/>
    <row r="6607" ht="40.5" customHeight="1"/>
    <row r="6608" ht="30" customHeight="1"/>
    <row r="6609" ht="20.25" customHeight="1"/>
    <row r="6610" ht="20.25" customHeight="1"/>
    <row r="6611" ht="30" customHeight="1"/>
    <row r="6612" ht="20.25" customHeight="1"/>
    <row r="6613" ht="20.25" customHeight="1"/>
    <row r="6614" ht="20.25" customHeight="1"/>
    <row r="6615" ht="20.25" customHeight="1"/>
    <row r="6616" ht="20.25" customHeight="1"/>
    <row r="6617" ht="20.25" customHeight="1"/>
    <row r="6618" ht="20.25" customHeight="1"/>
    <row r="6619" ht="20.25" customHeight="1"/>
    <row r="6620" ht="20.25" customHeight="1"/>
    <row r="6621" ht="20.25" customHeight="1"/>
    <row r="6622" ht="20.25" customHeight="1"/>
    <row r="6623" ht="20.25" customHeight="1"/>
    <row r="6624" ht="20.25" customHeight="1"/>
    <row r="6625" ht="20.25" customHeight="1"/>
    <row r="6626" ht="30" customHeight="1"/>
    <row r="6627" ht="20.25" customHeight="1"/>
    <row r="6628" ht="20.25" customHeight="1"/>
    <row r="6629" ht="20.25" customHeight="1"/>
    <row r="6630" ht="20.25" customHeight="1"/>
    <row r="6631" ht="20.25" customHeight="1"/>
    <row r="6632" ht="20.25" customHeight="1"/>
    <row r="6633" ht="20.25" customHeight="1"/>
    <row r="6634" ht="20.25" customHeight="1"/>
    <row r="6635" ht="20.25" customHeight="1"/>
    <row r="6636" ht="20.25" customHeight="1"/>
    <row r="6637" ht="20.25" customHeight="1"/>
    <row r="6638" ht="20.25" customHeight="1"/>
    <row r="6639" ht="20.25" customHeight="1"/>
    <row r="6640" ht="20.25" customHeight="1"/>
    <row r="6641" ht="20.25" customHeight="1"/>
    <row r="6642" ht="20.25" customHeight="1"/>
    <row r="6643" ht="20.25" customHeight="1"/>
    <row r="6644" ht="20.25" customHeight="1"/>
    <row r="6645" ht="30" customHeight="1"/>
    <row r="6646" ht="20.25" customHeight="1"/>
    <row r="6647" ht="20.25" customHeight="1"/>
    <row r="6648" ht="20.25" customHeight="1"/>
    <row r="6649" ht="20.25" customHeight="1"/>
    <row r="6650" ht="20.25" customHeight="1"/>
    <row r="6651" ht="20.25" customHeight="1"/>
    <row r="6652" ht="20.25" customHeight="1"/>
    <row r="6653" ht="20.25" customHeight="1"/>
    <row r="6654" ht="20.25" customHeight="1"/>
    <row r="6655" ht="20.2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30"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30"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40.5" customHeight="1"/>
    <row r="6708" ht="30"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30"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30"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30"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40.5" customHeight="1"/>
    <row r="6805" ht="40.5" customHeight="1"/>
    <row r="6806" ht="30" customHeight="1"/>
    <row r="6807" ht="20.25" customHeight="1"/>
    <row r="6808" ht="20.25" customHeight="1"/>
    <row r="6809" ht="30" customHeight="1"/>
    <row r="6810" ht="20.25" customHeight="1"/>
    <row r="6811" ht="20.25" customHeight="1"/>
    <row r="6812" ht="20.25" customHeight="1"/>
    <row r="6813" ht="20.25" customHeight="1"/>
    <row r="6814" ht="20.25" customHeight="1"/>
    <row r="6815" ht="20.25" customHeight="1"/>
    <row r="6816" ht="20.25" customHeight="1"/>
    <row r="6817" ht="20.25" customHeight="1"/>
    <row r="6818" ht="20.25" customHeight="1"/>
    <row r="6819" ht="20.25" customHeight="1"/>
    <row r="6820" ht="20.25" customHeight="1"/>
    <row r="6821" ht="20.25" customHeight="1"/>
    <row r="6822" ht="20.25" customHeight="1"/>
    <row r="6823" ht="20.25" customHeight="1"/>
    <row r="6824" ht="30" customHeight="1"/>
    <row r="6825" ht="20.25" customHeight="1"/>
    <row r="6826" ht="20.25" customHeight="1"/>
    <row r="6827" ht="20.25" customHeight="1"/>
    <row r="6828" ht="20.25" customHeight="1"/>
    <row r="6829" ht="20.25" customHeight="1"/>
    <row r="6830" ht="20.25" customHeight="1"/>
    <row r="6831" ht="20.25" customHeight="1"/>
    <row r="6832" ht="20.25" customHeight="1"/>
    <row r="6833" ht="20.25" customHeight="1"/>
    <row r="6834" ht="20.25" customHeight="1"/>
    <row r="6835" ht="20.25" customHeight="1"/>
    <row r="6836" ht="20.25" customHeight="1"/>
    <row r="6837" ht="20.25" customHeight="1"/>
    <row r="6838" ht="20.25" customHeight="1"/>
    <row r="6839" ht="20.25" customHeight="1"/>
    <row r="6840" ht="20.25" customHeight="1"/>
    <row r="6841" ht="20.25" customHeight="1"/>
    <row r="6842" ht="20.25" customHeight="1"/>
    <row r="6843" ht="30" customHeight="1"/>
    <row r="6844" ht="20.25" customHeight="1"/>
    <row r="6845" ht="20.25" customHeight="1"/>
    <row r="6846" ht="20.25" customHeight="1"/>
    <row r="6847" ht="20.25" customHeight="1"/>
    <row r="6848" ht="20.25" customHeight="1"/>
    <row r="6849" ht="20.25" customHeight="1"/>
    <row r="6850" ht="20.25" customHeight="1"/>
    <row r="6851" ht="20.25" customHeight="1"/>
    <row r="6852" ht="20.25" customHeight="1"/>
    <row r="6853" ht="20.2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30"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30"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40.5" customHeight="1"/>
    <row r="6906" ht="30"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30"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30"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30"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40.5" customHeight="1"/>
    <row r="7003" ht="40.5" customHeight="1"/>
    <row r="7004" ht="30" customHeight="1"/>
    <row r="7005" ht="20.25" customHeight="1"/>
    <row r="7006" ht="20.25" customHeight="1"/>
    <row r="7007" ht="30" customHeight="1"/>
    <row r="7008" ht="20.25" customHeight="1"/>
    <row r="7009" ht="20.25" customHeight="1"/>
    <row r="7010" ht="20.25" customHeight="1"/>
    <row r="7011" ht="20.25" customHeight="1"/>
    <row r="7012" ht="20.25" customHeight="1"/>
    <row r="7013" ht="20.25" customHeight="1"/>
    <row r="7014" ht="20.25" customHeight="1"/>
    <row r="7015" ht="20.25" customHeight="1"/>
    <row r="7016" ht="20.25" customHeight="1"/>
    <row r="7017" ht="20.25" customHeight="1"/>
    <row r="7018" ht="20.25" customHeight="1"/>
    <row r="7019" ht="20.25" customHeight="1"/>
    <row r="7020" ht="20.25" customHeight="1"/>
    <row r="7021" ht="20.25" customHeight="1"/>
    <row r="7022" ht="30" customHeight="1"/>
    <row r="7023" ht="20.25" customHeight="1"/>
    <row r="7024" ht="20.25" customHeight="1"/>
    <row r="7025" ht="20.25" customHeight="1"/>
    <row r="7026" ht="20.25" customHeight="1"/>
    <row r="7027" ht="20.25" customHeight="1"/>
    <row r="7028" ht="20.25" customHeight="1"/>
    <row r="7029" ht="20.25" customHeight="1"/>
    <row r="7030" ht="20.25" customHeight="1"/>
    <row r="7031" ht="20.25" customHeight="1"/>
    <row r="7032" ht="20.25" customHeight="1"/>
    <row r="7033" ht="20.25" customHeight="1"/>
    <row r="7034" ht="20.25" customHeight="1"/>
    <row r="7035" ht="20.25" customHeight="1"/>
    <row r="7036" ht="20.25" customHeight="1"/>
    <row r="7037" ht="20.25" customHeight="1"/>
    <row r="7038" ht="20.25" customHeight="1"/>
    <row r="7039" ht="20.25" customHeight="1"/>
    <row r="7040" ht="20.25" customHeight="1"/>
    <row r="7041" ht="30" customHeight="1"/>
    <row r="7042" ht="20.25" customHeight="1"/>
    <row r="7043" ht="20.25" customHeight="1"/>
    <row r="7044" ht="20.25" customHeight="1"/>
    <row r="7045" ht="20.25" customHeight="1"/>
    <row r="7046" ht="20.25" customHeight="1"/>
    <row r="7047" ht="20.25" customHeight="1"/>
    <row r="7048" ht="20.25" customHeight="1"/>
    <row r="7049" ht="20.25" customHeight="1"/>
    <row r="7050" ht="20.25" customHeight="1"/>
    <row r="7051" ht="20.2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30"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30"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40.5" customHeight="1"/>
    <row r="7104" ht="30"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30"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30"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30"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40.5" customHeight="1"/>
    <row r="7201" ht="40.5" customHeight="1"/>
    <row r="7202" ht="30" customHeight="1"/>
    <row r="7203" ht="20.25" customHeight="1"/>
    <row r="7204" ht="20.25" customHeight="1"/>
    <row r="7205" ht="30" customHeight="1"/>
    <row r="7206" ht="20.25" customHeight="1"/>
    <row r="7207" ht="20.25" customHeight="1"/>
    <row r="7208" ht="20.25" customHeight="1"/>
    <row r="7209" ht="20.25" customHeight="1"/>
    <row r="7210" ht="20.25" customHeight="1"/>
    <row r="7211" ht="20.25" customHeight="1"/>
    <row r="7212" ht="20.25" customHeight="1"/>
    <row r="7213" ht="20.25" customHeight="1"/>
    <row r="7214" ht="20.25" customHeight="1"/>
    <row r="7215" ht="20.25" customHeight="1"/>
    <row r="7216" ht="20.25" customHeight="1"/>
    <row r="7217" ht="20.25" customHeight="1"/>
    <row r="7218" ht="20.25" customHeight="1"/>
    <row r="7219" ht="20.25" customHeight="1"/>
    <row r="7220" ht="30" customHeight="1"/>
    <row r="7221" ht="20.25" customHeight="1"/>
    <row r="7222" ht="20.25" customHeight="1"/>
    <row r="7223" ht="20.25" customHeight="1"/>
    <row r="7224" ht="20.25" customHeight="1"/>
    <row r="7225" ht="20.25" customHeight="1"/>
    <row r="7226" ht="20.25" customHeight="1"/>
    <row r="7227" ht="20.25" customHeight="1"/>
    <row r="7228" ht="20.25" customHeight="1"/>
    <row r="7229" ht="20.25" customHeight="1"/>
    <row r="7230" ht="20.25" customHeight="1"/>
    <row r="7231" ht="20.25" customHeight="1"/>
    <row r="7232" ht="20.25" customHeight="1"/>
    <row r="7233" ht="20.25" customHeight="1"/>
    <row r="7234" ht="20.25" customHeight="1"/>
    <row r="7235" ht="20.25" customHeight="1"/>
    <row r="7236" ht="20.25" customHeight="1"/>
    <row r="7237" ht="20.25" customHeight="1"/>
    <row r="7238" ht="20.25" customHeight="1"/>
    <row r="7239" ht="30" customHeight="1"/>
    <row r="7240" ht="20.25" customHeight="1"/>
    <row r="7241" ht="20.25" customHeight="1"/>
    <row r="7242" ht="20.25" customHeight="1"/>
    <row r="7243" ht="20.25" customHeight="1"/>
    <row r="7244" ht="20.25" customHeight="1"/>
    <row r="7245" ht="20.25" customHeight="1"/>
    <row r="7246" ht="20.25" customHeight="1"/>
    <row r="7247" ht="20.25" customHeight="1"/>
    <row r="7248" ht="20.25" customHeight="1"/>
    <row r="7249" ht="20.2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30"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30"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40.5" customHeight="1"/>
    <row r="7302" ht="30"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30"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30"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30"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40.5" customHeight="1"/>
    <row r="7399" ht="40.5" customHeight="1"/>
    <row r="7400" ht="30" customHeight="1"/>
    <row r="7401" ht="20.25" customHeight="1"/>
    <row r="7402" ht="20.25" customHeight="1"/>
    <row r="7403" ht="30" customHeight="1"/>
    <row r="7404" ht="20.25" customHeight="1"/>
    <row r="7405" ht="20.25" customHeight="1"/>
    <row r="7406" ht="20.25" customHeight="1"/>
    <row r="7407" ht="20.25" customHeight="1"/>
    <row r="7408" ht="20.25" customHeight="1"/>
    <row r="7409" ht="20.25" customHeight="1"/>
    <row r="7410" ht="20.25" customHeight="1"/>
    <row r="7411" ht="20.25" customHeight="1"/>
    <row r="7412" ht="20.25" customHeight="1"/>
    <row r="7413" ht="20.25" customHeight="1"/>
    <row r="7414" ht="20.25" customHeight="1"/>
    <row r="7415" ht="20.25" customHeight="1"/>
    <row r="7416" ht="20.25" customHeight="1"/>
    <row r="7417" ht="20.25" customHeight="1"/>
    <row r="7418" ht="30" customHeight="1"/>
    <row r="7419" ht="20.25" customHeight="1"/>
    <row r="7420" ht="20.25" customHeight="1"/>
    <row r="7421" ht="20.25" customHeight="1"/>
    <row r="7422" ht="20.25" customHeight="1"/>
    <row r="7423" ht="20.25" customHeight="1"/>
    <row r="7424" ht="20.25" customHeight="1"/>
    <row r="7425" ht="20.25" customHeight="1"/>
    <row r="7426" ht="20.25" customHeight="1"/>
    <row r="7427" ht="20.25" customHeight="1"/>
    <row r="7428" ht="20.25" customHeight="1"/>
    <row r="7429" ht="20.25" customHeight="1"/>
    <row r="7430" ht="20.25" customHeight="1"/>
    <row r="7431" ht="20.25" customHeight="1"/>
    <row r="7432" ht="20.25" customHeight="1"/>
    <row r="7433" ht="20.25" customHeight="1"/>
    <row r="7434" ht="20.25" customHeight="1"/>
    <row r="7435" ht="20.25" customHeight="1"/>
    <row r="7436" ht="20.25" customHeight="1"/>
    <row r="7437" ht="30" customHeight="1"/>
    <row r="7438" ht="20.25" customHeight="1"/>
    <row r="7439" ht="20.25" customHeight="1"/>
    <row r="7440" ht="20.25" customHeight="1"/>
    <row r="7441" ht="20.25" customHeight="1"/>
    <row r="7442" ht="20.25" customHeight="1"/>
    <row r="7443" ht="20.25" customHeight="1"/>
    <row r="7444" ht="20.25" customHeight="1"/>
    <row r="7445" ht="20.25" customHeight="1"/>
    <row r="7446" ht="20.25" customHeight="1"/>
    <row r="7447" ht="20.2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30"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30"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40.5" customHeight="1"/>
    <row r="7500" ht="30"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30"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30"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30"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40.5" customHeight="1"/>
    <row r="7597" ht="40.5" customHeight="1"/>
    <row r="7598" ht="30" customHeight="1"/>
    <row r="7599" ht="20.25" customHeight="1"/>
    <row r="7600" ht="20.25" customHeight="1"/>
    <row r="7601" ht="30" customHeight="1"/>
    <row r="7602" ht="20.25" customHeight="1"/>
    <row r="7603" ht="20.25" customHeight="1"/>
    <row r="7604" ht="20.25" customHeight="1"/>
    <row r="7605" ht="20.25" customHeight="1"/>
    <row r="7606" ht="20.25" customHeight="1"/>
    <row r="7607" ht="20.25" customHeight="1"/>
    <row r="7608" ht="20.25" customHeight="1"/>
    <row r="7609" ht="20.25" customHeight="1"/>
    <row r="7610" ht="20.25" customHeight="1"/>
    <row r="7611" ht="20.25" customHeight="1"/>
    <row r="7612" ht="20.25" customHeight="1"/>
    <row r="7613" ht="20.25" customHeight="1"/>
    <row r="7614" ht="20.25" customHeight="1"/>
    <row r="7615" ht="20.25" customHeight="1"/>
    <row r="7616" ht="30" customHeight="1"/>
    <row r="7617" ht="20.25" customHeight="1"/>
    <row r="7618" ht="20.25" customHeight="1"/>
    <row r="7619" ht="20.25" customHeight="1"/>
    <row r="7620" ht="20.25" customHeight="1"/>
    <row r="7621" ht="20.25" customHeight="1"/>
    <row r="7622" ht="20.25" customHeight="1"/>
    <row r="7623" ht="20.25" customHeight="1"/>
    <row r="7624" ht="20.25" customHeight="1"/>
    <row r="7625" ht="20.25" customHeight="1"/>
    <row r="7626" ht="20.25" customHeight="1"/>
    <row r="7627" ht="20.25" customHeight="1"/>
    <row r="7628" ht="20.25" customHeight="1"/>
    <row r="7629" ht="20.25" customHeight="1"/>
    <row r="7630" ht="20.25" customHeight="1"/>
    <row r="7631" ht="20.25" customHeight="1"/>
    <row r="7632" ht="20.25" customHeight="1"/>
    <row r="7633" ht="20.25" customHeight="1"/>
    <row r="7634" ht="20.25" customHeight="1"/>
    <row r="7635" ht="30" customHeight="1"/>
    <row r="7636" ht="20.25" customHeight="1"/>
    <row r="7637" ht="20.25" customHeight="1"/>
    <row r="7638" ht="20.25" customHeight="1"/>
    <row r="7639" ht="20.25" customHeight="1"/>
    <row r="7640" ht="20.25" customHeight="1"/>
    <row r="7641" ht="20.25" customHeight="1"/>
    <row r="7642" ht="20.25" customHeight="1"/>
    <row r="7643" ht="20.25" customHeight="1"/>
    <row r="7644" ht="20.25" customHeight="1"/>
    <row r="7645" ht="20.2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30"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30"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40.5" customHeight="1"/>
    <row r="7698" ht="30"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30"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30"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30"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40.5" customHeight="1"/>
    <row r="7795" ht="40.5" customHeight="1"/>
    <row r="7796" ht="30" customHeight="1"/>
    <row r="7797" ht="20.25" customHeight="1"/>
    <row r="7798" ht="20.25" customHeight="1"/>
    <row r="7799" ht="30" customHeight="1"/>
    <row r="7800" ht="20.25" customHeight="1"/>
    <row r="7801" ht="20.25" customHeight="1"/>
    <row r="7802" ht="20.25" customHeight="1"/>
    <row r="7803" ht="20.25" customHeight="1"/>
    <row r="7804" ht="20.25" customHeight="1"/>
    <row r="7805" ht="20.25" customHeight="1"/>
    <row r="7806" ht="20.25" customHeight="1"/>
    <row r="7807" ht="20.25" customHeight="1"/>
    <row r="7808" ht="20.25" customHeight="1"/>
    <row r="7809" ht="20.25" customHeight="1"/>
    <row r="7810" ht="20.25" customHeight="1"/>
    <row r="7811" ht="20.25" customHeight="1"/>
    <row r="7812" ht="20.25" customHeight="1"/>
    <row r="7813" ht="20.25" customHeight="1"/>
    <row r="7814" ht="30" customHeight="1"/>
    <row r="7815" ht="20.25" customHeight="1"/>
    <row r="7816" ht="20.25" customHeight="1"/>
    <row r="7817" ht="20.25" customHeight="1"/>
    <row r="7818" ht="20.25" customHeight="1"/>
    <row r="7819" ht="20.25" customHeight="1"/>
    <row r="7820" ht="20.25" customHeight="1"/>
    <row r="7821" ht="20.25" customHeight="1"/>
    <row r="7822" ht="20.25" customHeight="1"/>
    <row r="7823" ht="20.25" customHeight="1"/>
    <row r="7824" ht="20.25" customHeight="1"/>
    <row r="7825" ht="20.25" customHeight="1"/>
    <row r="7826" ht="20.25" customHeight="1"/>
    <row r="7827" ht="20.25" customHeight="1"/>
    <row r="7828" ht="20.25" customHeight="1"/>
    <row r="7829" ht="20.25" customHeight="1"/>
    <row r="7830" ht="20.25" customHeight="1"/>
    <row r="7831" ht="20.25" customHeight="1"/>
    <row r="7832" ht="20.25" customHeight="1"/>
    <row r="7833" ht="30" customHeight="1"/>
    <row r="7834" ht="20.25" customHeight="1"/>
    <row r="7835" ht="20.25" customHeight="1"/>
    <row r="7836" ht="20.25" customHeight="1"/>
    <row r="7837" ht="20.25" customHeight="1"/>
    <row r="7838" ht="20.25" customHeight="1"/>
    <row r="7839" ht="20.25" customHeight="1"/>
    <row r="7840" ht="20.25" customHeight="1"/>
    <row r="7841" ht="20.25" customHeight="1"/>
    <row r="7842" ht="20.25" customHeight="1"/>
    <row r="7843" ht="20.2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30"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30"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40.5" customHeight="1"/>
    <row r="7896" ht="30"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30"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30"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30"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40.5" customHeight="1"/>
    <row r="7993" ht="40.5" customHeight="1"/>
    <row r="7994" ht="30" customHeight="1"/>
    <row r="7995" ht="20.25" customHeight="1"/>
    <row r="7996" ht="20.25" customHeight="1"/>
    <row r="7997" ht="30" customHeight="1"/>
    <row r="7998" ht="20.25" customHeight="1"/>
    <row r="7999" ht="20.25" customHeight="1"/>
    <row r="8000" ht="20.25" customHeight="1"/>
    <row r="8001" ht="20.25" customHeight="1"/>
    <row r="8002" ht="20.25" customHeight="1"/>
    <row r="8003" ht="20.25" customHeight="1"/>
    <row r="8004" ht="20.25" customHeight="1"/>
    <row r="8005" ht="20.25" customHeight="1"/>
    <row r="8006" ht="20.25" customHeight="1"/>
    <row r="8007" ht="20.25" customHeight="1"/>
    <row r="8008" ht="20.25" customHeight="1"/>
    <row r="8009" ht="20.25" customHeight="1"/>
    <row r="8010" ht="20.25" customHeight="1"/>
    <row r="8011" ht="20.25" customHeight="1"/>
    <row r="8012" ht="30" customHeight="1"/>
    <row r="8013" ht="20.25" customHeight="1"/>
    <row r="8014" ht="20.25" customHeight="1"/>
    <row r="8015" ht="20.25" customHeight="1"/>
    <row r="8016" ht="20.25" customHeight="1"/>
    <row r="8017" ht="20.25" customHeight="1"/>
    <row r="8018" ht="20.25" customHeight="1"/>
    <row r="8019" ht="20.25" customHeight="1"/>
    <row r="8020" ht="20.25" customHeight="1"/>
    <row r="8021" ht="20.25" customHeight="1"/>
    <row r="8022" ht="20.25" customHeight="1"/>
    <row r="8023" ht="20.25" customHeight="1"/>
    <row r="8024" ht="20.25" customHeight="1"/>
    <row r="8025" ht="20.25" customHeight="1"/>
    <row r="8026" ht="20.25" customHeight="1"/>
    <row r="8027" ht="20.25" customHeight="1"/>
    <row r="8028" ht="20.25" customHeight="1"/>
    <row r="8029" ht="20.25" customHeight="1"/>
    <row r="8030" ht="20.25" customHeight="1"/>
    <row r="8031" ht="30" customHeight="1"/>
    <row r="8032" ht="20.25" customHeight="1"/>
    <row r="8033" ht="20.25" customHeight="1"/>
    <row r="8034" ht="20.25" customHeight="1"/>
    <row r="8035" ht="20.25" customHeight="1"/>
    <row r="8036" ht="20.25" customHeight="1"/>
    <row r="8037" ht="20.25" customHeight="1"/>
    <row r="8038" ht="20.25" customHeight="1"/>
    <row r="8039" ht="20.25" customHeight="1"/>
    <row r="8040" ht="20.25" customHeight="1"/>
    <row r="8041" ht="20.2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30"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30"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40.5" customHeight="1"/>
    <row r="8094" ht="30"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30"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30"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30"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40.5" customHeight="1"/>
    <row r="8191" ht="40.5" customHeight="1"/>
    <row r="8192" ht="30" customHeight="1"/>
    <row r="8193" ht="20.25" customHeight="1"/>
    <row r="8194" ht="20.25" customHeight="1"/>
    <row r="8195" ht="30" customHeight="1"/>
    <row r="8196" ht="20.25" customHeight="1"/>
    <row r="8197" ht="20.25" customHeight="1"/>
    <row r="8198" ht="20.25" customHeight="1"/>
    <row r="8199" ht="20.25" customHeight="1"/>
    <row r="8200" ht="20.25" customHeight="1"/>
    <row r="8201" ht="20.25" customHeight="1"/>
    <row r="8202" ht="20.25" customHeight="1"/>
    <row r="8203" ht="20.25" customHeight="1"/>
    <row r="8204" ht="20.25" customHeight="1"/>
    <row r="8205" ht="20.25" customHeight="1"/>
    <row r="8206" ht="20.25" customHeight="1"/>
    <row r="8207" ht="20.25" customHeight="1"/>
    <row r="8208" ht="20.25" customHeight="1"/>
    <row r="8209" ht="20.25" customHeight="1"/>
    <row r="8210" ht="30" customHeight="1"/>
    <row r="8211" ht="20.25" customHeight="1"/>
    <row r="8212" ht="20.25" customHeight="1"/>
    <row r="8213" ht="20.25" customHeight="1"/>
    <row r="8214" ht="20.25" customHeight="1"/>
    <row r="8215" ht="20.25" customHeight="1"/>
    <row r="8216" ht="20.25" customHeight="1"/>
    <row r="8217" ht="20.25" customHeight="1"/>
    <row r="8218" ht="20.25" customHeight="1"/>
    <row r="8219" ht="20.25" customHeight="1"/>
    <row r="8220" ht="20.25" customHeight="1"/>
    <row r="8221" ht="20.25" customHeight="1"/>
    <row r="8222" ht="20.25" customHeight="1"/>
    <row r="8223" ht="20.25" customHeight="1"/>
    <row r="8224" ht="20.25" customHeight="1"/>
    <row r="8225" ht="20.25" customHeight="1"/>
    <row r="8226" ht="20.25" customHeight="1"/>
    <row r="8227" ht="20.25" customHeight="1"/>
    <row r="8228" ht="20.25" customHeight="1"/>
    <row r="8229" ht="30" customHeight="1"/>
    <row r="8230" ht="20.25" customHeight="1"/>
    <row r="8231" ht="20.25" customHeight="1"/>
    <row r="8232" ht="20.25" customHeight="1"/>
    <row r="8233" ht="20.25" customHeight="1"/>
    <row r="8234" ht="20.25" customHeight="1"/>
    <row r="8235" ht="20.25" customHeight="1"/>
    <row r="8236" ht="20.25" customHeight="1"/>
    <row r="8237" ht="20.25" customHeight="1"/>
    <row r="8238" ht="20.25" customHeight="1"/>
    <row r="8239" ht="20.2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30"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30"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40.5" customHeight="1"/>
    <row r="8292" ht="30"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30"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30"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30"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40.5" customHeight="1"/>
    <row r="8389" ht="40.5" customHeight="1"/>
    <row r="8390" ht="30" customHeight="1"/>
    <row r="8391" ht="20.25" customHeight="1"/>
    <row r="8392" ht="20.25" customHeight="1"/>
    <row r="8393" ht="30" customHeight="1"/>
    <row r="8394" ht="20.25" customHeight="1"/>
    <row r="8395" ht="20.25" customHeight="1"/>
    <row r="8396" ht="20.25" customHeight="1"/>
    <row r="8397" ht="20.25" customHeight="1"/>
    <row r="8398" ht="20.25" customHeight="1"/>
    <row r="8399" ht="20.25" customHeight="1"/>
    <row r="8400" ht="20.25" customHeight="1"/>
    <row r="8401" ht="20.25" customHeight="1"/>
    <row r="8402" ht="20.25" customHeight="1"/>
    <row r="8403" ht="20.25" customHeight="1"/>
    <row r="8404" ht="20.25" customHeight="1"/>
    <row r="8405" ht="20.25" customHeight="1"/>
    <row r="8406" ht="20.25" customHeight="1"/>
    <row r="8407" ht="20.25" customHeight="1"/>
    <row r="8408" ht="30" customHeight="1"/>
    <row r="8409" ht="20.25" customHeight="1"/>
    <row r="8410" ht="20.25" customHeight="1"/>
    <row r="8411" ht="20.25" customHeight="1"/>
    <row r="8412" ht="20.25" customHeight="1"/>
    <row r="8413" ht="20.25" customHeight="1"/>
    <row r="8414" ht="20.25" customHeight="1"/>
    <row r="8415" ht="20.25" customHeight="1"/>
    <row r="8416" ht="20.25" customHeight="1"/>
    <row r="8417" ht="20.25" customHeight="1"/>
    <row r="8418" ht="20.25" customHeight="1"/>
    <row r="8419" ht="20.25" customHeight="1"/>
    <row r="8420" ht="20.25" customHeight="1"/>
    <row r="8421" ht="20.25" customHeight="1"/>
    <row r="8422" ht="20.25" customHeight="1"/>
    <row r="8423" ht="20.25" customHeight="1"/>
    <row r="8424" ht="20.25" customHeight="1"/>
    <row r="8425" ht="20.25" customHeight="1"/>
    <row r="8426" ht="20.25" customHeight="1"/>
    <row r="8427" ht="30" customHeight="1"/>
    <row r="8428" ht="20.25" customHeight="1"/>
    <row r="8429" ht="20.25" customHeight="1"/>
    <row r="8430" ht="20.25" customHeight="1"/>
    <row r="8431" ht="20.25" customHeight="1"/>
    <row r="8432" ht="20.25" customHeight="1"/>
    <row r="8433" ht="20.25" customHeight="1"/>
    <row r="8434" ht="20.25" customHeight="1"/>
    <row r="8435" ht="20.25" customHeight="1"/>
    <row r="8436" ht="20.25" customHeight="1"/>
    <row r="8437" ht="20.2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30"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30"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40.5" customHeight="1"/>
    <row r="8490" ht="30"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30"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30"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30"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40.5" customHeight="1"/>
    <row r="8587" ht="40.5" customHeight="1"/>
    <row r="8588" ht="30" customHeight="1"/>
    <row r="8589" ht="20.25" customHeight="1"/>
    <row r="8590" ht="20.25" customHeight="1"/>
    <row r="8591" ht="30" customHeight="1"/>
    <row r="8592" ht="20.25" customHeight="1"/>
    <row r="8593" ht="20.25" customHeight="1"/>
    <row r="8594" ht="20.25" customHeight="1"/>
    <row r="8595" ht="20.25" customHeight="1"/>
    <row r="8596" ht="20.25" customHeight="1"/>
    <row r="8597" ht="20.25" customHeight="1"/>
    <row r="8598" ht="20.25" customHeight="1"/>
    <row r="8599" ht="20.25" customHeight="1"/>
    <row r="8600" ht="20.25" customHeight="1"/>
    <row r="8601" ht="20.25" customHeight="1"/>
    <row r="8602" ht="20.25" customHeight="1"/>
    <row r="8603" ht="20.25" customHeight="1"/>
    <row r="8604" ht="20.25" customHeight="1"/>
    <row r="8605" ht="20.25" customHeight="1"/>
    <row r="8606" ht="30" customHeight="1"/>
    <row r="8607" ht="20.25" customHeight="1"/>
    <row r="8608" ht="20.25" customHeight="1"/>
    <row r="8609" ht="20.25" customHeight="1"/>
    <row r="8610" ht="20.25" customHeight="1"/>
    <row r="8611" ht="20.25" customHeight="1"/>
    <row r="8612" ht="20.25" customHeight="1"/>
    <row r="8613" ht="20.25" customHeight="1"/>
    <row r="8614" ht="20.25" customHeight="1"/>
    <row r="8615" ht="20.25" customHeight="1"/>
    <row r="8616" ht="20.25" customHeight="1"/>
    <row r="8617" ht="20.25" customHeight="1"/>
    <row r="8618" ht="20.25" customHeight="1"/>
    <row r="8619" ht="20.25" customHeight="1"/>
    <row r="8620" ht="20.25" customHeight="1"/>
    <row r="8621" ht="20.25" customHeight="1"/>
    <row r="8622" ht="20.25" customHeight="1"/>
    <row r="8623" ht="20.25" customHeight="1"/>
    <row r="8624" ht="20.25" customHeight="1"/>
    <row r="8625" ht="30" customHeight="1"/>
    <row r="8626" ht="20.25" customHeight="1"/>
    <row r="8627" ht="20.25" customHeight="1"/>
    <row r="8628" ht="20.25" customHeight="1"/>
    <row r="8629" ht="20.25" customHeight="1"/>
    <row r="8630" ht="20.25" customHeight="1"/>
    <row r="8631" ht="20.25" customHeight="1"/>
    <row r="8632" ht="20.25" customHeight="1"/>
    <row r="8633" ht="20.25" customHeight="1"/>
    <row r="8634" ht="20.25" customHeight="1"/>
    <row r="8635" ht="20.2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30"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30"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40.5" customHeight="1"/>
    <row r="8688" ht="30"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30"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30"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30"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40.5" customHeight="1"/>
    <row r="8785" ht="40.5" customHeight="1"/>
    <row r="8786" ht="30" customHeight="1"/>
    <row r="8787" ht="20.25" customHeight="1"/>
    <row r="8788" ht="20.25" customHeight="1"/>
    <row r="8789" ht="30" customHeight="1"/>
    <row r="8790" ht="20.25" customHeight="1"/>
    <row r="8791" ht="20.25" customHeight="1"/>
    <row r="8792" ht="20.25" customHeight="1"/>
    <row r="8793" ht="20.25" customHeight="1"/>
    <row r="8794" ht="20.25" customHeight="1"/>
    <row r="8795" ht="20.25" customHeight="1"/>
    <row r="8796" ht="20.25" customHeight="1"/>
    <row r="8797" ht="20.25" customHeight="1"/>
    <row r="8798" ht="20.25" customHeight="1"/>
    <row r="8799" ht="20.25" customHeight="1"/>
    <row r="8800" ht="20.25" customHeight="1"/>
    <row r="8801" ht="20.25" customHeight="1"/>
    <row r="8802" ht="20.25" customHeight="1"/>
    <row r="8803" ht="20.25" customHeight="1"/>
    <row r="8804" ht="30" customHeight="1"/>
    <row r="8805" ht="20.25" customHeight="1"/>
    <row r="8806" ht="20.25" customHeight="1"/>
    <row r="8807" ht="20.25" customHeight="1"/>
    <row r="8808" ht="20.25" customHeight="1"/>
    <row r="8809" ht="20.25" customHeight="1"/>
    <row r="8810" ht="20.25" customHeight="1"/>
    <row r="8811" ht="20.25" customHeight="1"/>
    <row r="8812" ht="20.25" customHeight="1"/>
    <row r="8813" ht="20.25" customHeight="1"/>
    <row r="8814" ht="20.25" customHeight="1"/>
    <row r="8815" ht="20.25" customHeight="1"/>
    <row r="8816" ht="20.25" customHeight="1"/>
    <row r="8817" ht="20.25" customHeight="1"/>
    <row r="8818" ht="20.25" customHeight="1"/>
    <row r="8819" ht="20.25" customHeight="1"/>
    <row r="8820" ht="20.25" customHeight="1"/>
    <row r="8821" ht="20.25" customHeight="1"/>
    <row r="8822" ht="20.25" customHeight="1"/>
    <row r="8823" ht="30" customHeight="1"/>
    <row r="8824" ht="20.25" customHeight="1"/>
    <row r="8825" ht="20.25" customHeight="1"/>
    <row r="8826" ht="20.25" customHeight="1"/>
    <row r="8827" ht="20.25" customHeight="1"/>
    <row r="8828" ht="20.25" customHeight="1"/>
    <row r="8829" ht="20.25" customHeight="1"/>
    <row r="8830" ht="20.25" customHeight="1"/>
    <row r="8831" ht="20.25" customHeight="1"/>
    <row r="8832" ht="20.25" customHeight="1"/>
    <row r="8833" ht="20.2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30"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30"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40.5" customHeight="1"/>
    <row r="8886" ht="30"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30"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30"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30"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40.5" customHeight="1"/>
    <row r="8983" ht="40.5" customHeight="1"/>
    <row r="8984" ht="30" customHeight="1"/>
    <row r="8985" ht="20.25" customHeight="1"/>
    <row r="8986" ht="20.25" customHeight="1"/>
    <row r="8987" ht="30" customHeight="1"/>
    <row r="8988" ht="20.25" customHeight="1"/>
    <row r="8989" ht="20.25" customHeight="1"/>
    <row r="8990" ht="20.25" customHeight="1"/>
    <row r="8991" ht="20.25" customHeight="1"/>
    <row r="8992" ht="20.25" customHeight="1"/>
    <row r="8993" ht="20.25" customHeight="1"/>
    <row r="8994" ht="20.25" customHeight="1"/>
    <row r="8995" ht="20.25" customHeight="1"/>
    <row r="8996" ht="20.25" customHeight="1"/>
    <row r="8997" ht="20.25" customHeight="1"/>
    <row r="8998" ht="20.25" customHeight="1"/>
    <row r="8999" ht="20.25" customHeight="1"/>
    <row r="9000" ht="20.25" customHeight="1"/>
    <row r="9001" ht="20.25" customHeight="1"/>
    <row r="9002" ht="30" customHeight="1"/>
    <row r="9003" ht="20.25" customHeight="1"/>
    <row r="9004" ht="20.25" customHeight="1"/>
    <row r="9005" ht="20.25" customHeight="1"/>
    <row r="9006" ht="20.25" customHeight="1"/>
    <row r="9007" ht="20.25" customHeight="1"/>
    <row r="9008" ht="20.25" customHeight="1"/>
    <row r="9009" ht="20.25" customHeight="1"/>
    <row r="9010" ht="20.25" customHeight="1"/>
    <row r="9011" ht="20.25" customHeight="1"/>
    <row r="9012" ht="20.25" customHeight="1"/>
    <row r="9013" ht="20.25" customHeight="1"/>
    <row r="9014" ht="20.25" customHeight="1"/>
    <row r="9015" ht="20.25" customHeight="1"/>
    <row r="9016" ht="20.25" customHeight="1"/>
    <row r="9017" ht="20.25" customHeight="1"/>
    <row r="9018" ht="20.25" customHeight="1"/>
    <row r="9019" ht="20.25" customHeight="1"/>
    <row r="9020" ht="20.25" customHeight="1"/>
    <row r="9021" ht="30" customHeight="1"/>
    <row r="9022" ht="20.25" customHeight="1"/>
    <row r="9023" ht="20.25" customHeight="1"/>
    <row r="9024" ht="20.25" customHeight="1"/>
    <row r="9025" ht="20.25" customHeight="1"/>
    <row r="9026" ht="20.25" customHeight="1"/>
    <row r="9027" ht="20.25" customHeight="1"/>
    <row r="9028" ht="20.25" customHeight="1"/>
    <row r="9029" ht="20.25" customHeight="1"/>
    <row r="9030" ht="20.25" customHeight="1"/>
    <row r="9031" ht="20.2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30"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30"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40.5" customHeight="1"/>
    <row r="9084" ht="30"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30"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30"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30"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40.5" customHeight="1"/>
    <row r="9181" ht="40.5" customHeight="1"/>
    <row r="9182" ht="30" customHeight="1"/>
    <row r="9183" ht="20.25" customHeight="1"/>
    <row r="9184" ht="20.25" customHeight="1"/>
    <row r="9185" ht="30" customHeight="1"/>
    <row r="9186" ht="20.25" customHeight="1"/>
    <row r="9187" ht="20.25" customHeight="1"/>
    <row r="9188" ht="20.25" customHeight="1"/>
    <row r="9189" ht="20.25" customHeight="1"/>
    <row r="9190" ht="20.25" customHeight="1"/>
    <row r="9191" ht="20.25" customHeight="1"/>
    <row r="9192" ht="20.25" customHeight="1"/>
    <row r="9193" ht="20.25" customHeight="1"/>
    <row r="9194" ht="20.25" customHeight="1"/>
    <row r="9195" ht="20.25" customHeight="1"/>
    <row r="9196" ht="20.25" customHeight="1"/>
    <row r="9197" ht="20.25" customHeight="1"/>
    <row r="9198" ht="20.25" customHeight="1"/>
    <row r="9199" ht="20.25" customHeight="1"/>
    <row r="9200" ht="30" customHeight="1"/>
    <row r="9201" ht="20.25" customHeight="1"/>
    <row r="9202" ht="20.25" customHeight="1"/>
    <row r="9203" ht="20.25" customHeight="1"/>
    <row r="9204" ht="20.25" customHeight="1"/>
    <row r="9205" ht="20.25" customHeight="1"/>
    <row r="9206" ht="20.25" customHeight="1"/>
    <row r="9207" ht="20.25" customHeight="1"/>
    <row r="9208" ht="20.25" customHeight="1"/>
    <row r="9209" ht="20.25" customHeight="1"/>
    <row r="9210" ht="20.25" customHeight="1"/>
    <row r="9211" ht="20.25" customHeight="1"/>
    <row r="9212" ht="20.25" customHeight="1"/>
    <row r="9213" ht="20.25" customHeight="1"/>
    <row r="9214" ht="20.25" customHeight="1"/>
    <row r="9215" ht="20.25" customHeight="1"/>
    <row r="9216" ht="20.25" customHeight="1"/>
    <row r="9217" ht="20.25" customHeight="1"/>
    <row r="9218" ht="20.25" customHeight="1"/>
    <row r="9219" ht="30" customHeight="1"/>
    <row r="9220" ht="20.25" customHeight="1"/>
    <row r="9221" ht="20.25" customHeight="1"/>
    <row r="9222" ht="20.25" customHeight="1"/>
    <row r="9223" ht="20.25" customHeight="1"/>
    <row r="9224" ht="20.25" customHeight="1"/>
    <row r="9225" ht="20.25" customHeight="1"/>
    <row r="9226" ht="20.25" customHeight="1"/>
    <row r="9227" ht="20.25" customHeight="1"/>
    <row r="9228" ht="20.25" customHeight="1"/>
    <row r="9229" ht="20.2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30"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30"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40.5" customHeight="1"/>
    <row r="9282" ht="30"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30"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30"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30"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40.5" customHeight="1"/>
    <row r="9379" ht="40.5" customHeight="1"/>
    <row r="9380" ht="30" customHeight="1"/>
    <row r="9381" ht="20.25" customHeight="1"/>
    <row r="9382" ht="20.25" customHeight="1"/>
    <row r="9383" ht="30" customHeight="1"/>
    <row r="9384" ht="20.25" customHeight="1"/>
    <row r="9385" ht="20.25" customHeight="1"/>
    <row r="9386" ht="20.25" customHeight="1"/>
    <row r="9387" ht="20.25" customHeight="1"/>
    <row r="9388" ht="20.25" customHeight="1"/>
    <row r="9389" ht="20.25" customHeight="1"/>
    <row r="9390" ht="20.25" customHeight="1"/>
    <row r="9391" ht="20.25" customHeight="1"/>
    <row r="9392" ht="20.25" customHeight="1"/>
    <row r="9393" ht="20.25" customHeight="1"/>
    <row r="9394" ht="20.25" customHeight="1"/>
    <row r="9395" ht="20.25" customHeight="1"/>
    <row r="9396" ht="20.25" customHeight="1"/>
    <row r="9397" ht="20.25" customHeight="1"/>
    <row r="9398" ht="30" customHeight="1"/>
    <row r="9399" ht="20.25" customHeight="1"/>
    <row r="9400" ht="20.25" customHeight="1"/>
    <row r="9401" ht="20.25" customHeight="1"/>
    <row r="9402" ht="20.25" customHeight="1"/>
    <row r="9403" ht="20.25" customHeight="1"/>
    <row r="9404" ht="20.25" customHeight="1"/>
    <row r="9405" ht="20.25" customHeight="1"/>
    <row r="9406" ht="20.25" customHeight="1"/>
    <row r="9407" ht="20.25" customHeight="1"/>
    <row r="9408" ht="20.25" customHeight="1"/>
    <row r="9409" ht="20.25" customHeight="1"/>
    <row r="9410" ht="20.25" customHeight="1"/>
    <row r="9411" ht="20.25" customHeight="1"/>
    <row r="9412" ht="20.25" customHeight="1"/>
    <row r="9413" ht="20.25" customHeight="1"/>
    <row r="9414" ht="20.25" customHeight="1"/>
    <row r="9415" ht="20.25" customHeight="1"/>
    <row r="9416" ht="20.25" customHeight="1"/>
    <row r="9417" ht="30" customHeight="1"/>
    <row r="9418" ht="20.25" customHeight="1"/>
    <row r="9419" ht="20.25" customHeight="1"/>
    <row r="9420" ht="20.25" customHeight="1"/>
    <row r="9421" ht="20.25" customHeight="1"/>
    <row r="9422" ht="20.25" customHeight="1"/>
    <row r="9423" ht="20.25" customHeight="1"/>
    <row r="9424" ht="20.25" customHeight="1"/>
    <row r="9425" ht="20.25" customHeight="1"/>
    <row r="9426" ht="20.25" customHeight="1"/>
    <row r="9427" ht="20.2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30"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30"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40.5" customHeight="1"/>
    <row r="9480" ht="30"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30"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30"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30"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40.5" customHeight="1"/>
    <row r="9577" ht="40.5" customHeight="1"/>
    <row r="9578" ht="30" customHeight="1"/>
    <row r="9579" ht="20.25" customHeight="1"/>
    <row r="9580" ht="20.25" customHeight="1"/>
    <row r="9581" ht="30" customHeight="1"/>
    <row r="9582" ht="20.25" customHeight="1"/>
    <row r="9583" ht="20.25" customHeight="1"/>
    <row r="9584" ht="20.25" customHeight="1"/>
    <row r="9585" ht="20.25" customHeight="1"/>
    <row r="9586" ht="20.25" customHeight="1"/>
    <row r="9587" ht="20.25" customHeight="1"/>
    <row r="9588" ht="20.25" customHeight="1"/>
    <row r="9589" ht="20.25" customHeight="1"/>
    <row r="9590" ht="20.25" customHeight="1"/>
    <row r="9591" ht="20.25" customHeight="1"/>
    <row r="9592" ht="20.25" customHeight="1"/>
    <row r="9593" ht="20.25" customHeight="1"/>
    <row r="9594" ht="20.25" customHeight="1"/>
    <row r="9595" ht="20.25" customHeight="1"/>
    <row r="9596" ht="30" customHeight="1"/>
    <row r="9597" ht="20.25" customHeight="1"/>
    <row r="9598" ht="20.25" customHeight="1"/>
    <row r="9599" ht="20.25" customHeight="1"/>
    <row r="9600" ht="20.25" customHeight="1"/>
    <row r="9601" ht="20.25" customHeight="1"/>
    <row r="9602" ht="20.25" customHeight="1"/>
    <row r="9603" ht="20.25" customHeight="1"/>
    <row r="9604" ht="20.25" customHeight="1"/>
    <row r="9605" ht="20.25" customHeight="1"/>
    <row r="9606" ht="20.25" customHeight="1"/>
    <row r="9607" ht="20.25" customHeight="1"/>
    <row r="9608" ht="20.25" customHeight="1"/>
    <row r="9609" ht="20.25" customHeight="1"/>
    <row r="9610" ht="20.25" customHeight="1"/>
    <row r="9611" ht="20.25" customHeight="1"/>
    <row r="9612" ht="20.25" customHeight="1"/>
    <row r="9613" ht="20.25" customHeight="1"/>
    <row r="9614" ht="20.25" customHeight="1"/>
    <row r="9615" ht="30" customHeight="1"/>
    <row r="9616" ht="20.25" customHeight="1"/>
    <row r="9617" ht="20.25" customHeight="1"/>
    <row r="9618" ht="20.25" customHeight="1"/>
    <row r="9619" ht="20.25" customHeight="1"/>
    <row r="9620" ht="20.25" customHeight="1"/>
    <row r="9621" ht="20.25" customHeight="1"/>
    <row r="9622" ht="20.25" customHeight="1"/>
    <row r="9623" ht="20.25" customHeight="1"/>
    <row r="9624" ht="20.25" customHeight="1"/>
    <row r="9625" ht="20.2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30"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30"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40.5" customHeight="1"/>
    <row r="9678" ht="30"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30"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30"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30"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40.5" customHeight="1"/>
    <row r="9775" ht="40.5" customHeight="1"/>
    <row r="9776" ht="30" customHeight="1"/>
    <row r="9777" ht="20.25" customHeight="1"/>
    <row r="9778" ht="20.25" customHeight="1"/>
    <row r="9779" ht="30" customHeight="1"/>
    <row r="9780" ht="20.25" customHeight="1"/>
    <row r="9781" ht="20.25" customHeight="1"/>
    <row r="9782" ht="20.25" customHeight="1"/>
    <row r="9783" ht="20.25" customHeight="1"/>
    <row r="9784" ht="20.25" customHeight="1"/>
    <row r="9785" ht="20.25" customHeight="1"/>
    <row r="9786" ht="20.25" customHeight="1"/>
    <row r="9787" ht="20.25" customHeight="1"/>
    <row r="9788" ht="20.25" customHeight="1"/>
    <row r="9789" ht="20.25" customHeight="1"/>
    <row r="9790" ht="20.25" customHeight="1"/>
    <row r="9791" ht="20.25" customHeight="1"/>
    <row r="9792" ht="20.25" customHeight="1"/>
    <row r="9793" ht="20.25" customHeight="1"/>
    <row r="9794" ht="30" customHeight="1"/>
    <row r="9795" ht="20.25" customHeight="1"/>
    <row r="9796" ht="20.25" customHeight="1"/>
    <row r="9797" ht="20.25" customHeight="1"/>
    <row r="9798" ht="20.25" customHeight="1"/>
    <row r="9799" ht="20.25" customHeight="1"/>
    <row r="9800" ht="20.25" customHeight="1"/>
    <row r="9801" ht="20.25" customHeight="1"/>
    <row r="9802" ht="20.25" customHeight="1"/>
    <row r="9803" ht="20.25" customHeight="1"/>
    <row r="9804" ht="20.25" customHeight="1"/>
    <row r="9805" ht="20.25" customHeight="1"/>
    <row r="9806" ht="20.25" customHeight="1"/>
    <row r="9807" ht="20.25" customHeight="1"/>
    <row r="9808" ht="20.25" customHeight="1"/>
    <row r="9809" ht="20.25" customHeight="1"/>
    <row r="9810" ht="20.25" customHeight="1"/>
    <row r="9811" ht="20.25" customHeight="1"/>
    <row r="9812" ht="20.25" customHeight="1"/>
    <row r="9813" ht="30" customHeight="1"/>
    <row r="9814" ht="20.25" customHeight="1"/>
    <row r="9815" ht="20.25" customHeight="1"/>
    <row r="9816" ht="20.25" customHeight="1"/>
    <row r="9817" ht="20.25" customHeight="1"/>
    <row r="9818" ht="20.25" customHeight="1"/>
    <row r="9819" ht="20.25" customHeight="1"/>
    <row r="9820" ht="20.25" customHeight="1"/>
    <row r="9821" ht="20.25" customHeight="1"/>
    <row r="9822" ht="20.25" customHeight="1"/>
    <row r="9823" ht="20.2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30"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30"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40.5" customHeight="1"/>
    <row r="9876" ht="30"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30"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30"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19.5" customHeight="1"/>
    <row r="9941" ht="30"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19.5" customHeight="1"/>
    <row r="9972" ht="40.5" customHeight="1"/>
    <row r="9973" ht="40.5" customHeight="1"/>
    <row r="9974" ht="30" customHeight="1"/>
    <row r="9975" ht="20.25" customHeight="1"/>
    <row r="9976" ht="20.25" customHeight="1"/>
    <row r="9977" ht="30" customHeight="1"/>
    <row r="9978" ht="20.25" customHeight="1"/>
    <row r="9979" ht="20.25" customHeight="1"/>
    <row r="9980" ht="20.25" customHeight="1"/>
    <row r="9981" ht="20.25" customHeight="1"/>
    <row r="9982" ht="20.25" customHeight="1"/>
    <row r="9983" ht="20.25" customHeight="1"/>
    <row r="9984" ht="20.25" customHeight="1"/>
    <row r="9985" ht="20.25" customHeight="1"/>
    <row r="9986" ht="20.25" customHeight="1"/>
    <row r="9987" ht="20.25" customHeight="1"/>
    <row r="9988" ht="20.25" customHeight="1"/>
    <row r="9989" ht="20.25" customHeight="1"/>
    <row r="9990" ht="20.25" customHeight="1"/>
    <row r="9991" ht="20.25" customHeight="1"/>
    <row r="9992" ht="30" customHeight="1"/>
    <row r="9993" ht="20.25" customHeight="1"/>
    <row r="9994" ht="20.25" customHeight="1"/>
    <row r="9995" ht="20.25" customHeight="1"/>
    <row r="9996" ht="20.25" customHeight="1"/>
    <row r="9997" ht="20.25" customHeight="1"/>
    <row r="9998" ht="20.25" customHeight="1"/>
    <row r="9999" ht="20.25" customHeight="1"/>
    <row r="10000" ht="20.25" customHeight="1"/>
    <row r="10001" ht="20.25" customHeight="1"/>
    <row r="10002" ht="20.25" customHeight="1"/>
    <row r="10003" ht="20.25" customHeight="1"/>
    <row r="10004" ht="20.25" customHeight="1"/>
    <row r="10005" ht="20.25" customHeight="1"/>
    <row r="10006" ht="20.25" customHeight="1"/>
    <row r="10007" ht="20.25" customHeight="1"/>
    <row r="10008" ht="20.25" customHeight="1"/>
    <row r="10009" ht="20.25" customHeight="1"/>
    <row r="10010" ht="20.25" customHeight="1"/>
    <row r="10011" ht="30" customHeight="1"/>
    <row r="10012" ht="20.25" customHeight="1"/>
    <row r="10013" ht="20.25" customHeight="1"/>
    <row r="10014" ht="20.25" customHeight="1"/>
    <row r="10015" ht="20.25" customHeight="1"/>
    <row r="10016" ht="20.25" customHeight="1"/>
    <row r="10017" ht="20.25" customHeight="1"/>
    <row r="10018" ht="20.25" customHeight="1"/>
    <row r="10019" ht="20.25" customHeight="1"/>
    <row r="10020" ht="20.25" customHeight="1"/>
    <row r="10021" ht="20.2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19.5" customHeight="1"/>
    <row r="10033" ht="30"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19.5" customHeight="1"/>
    <row r="10051" ht="30"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19.5" customHeight="1"/>
    <row r="10073" ht="40.5" customHeight="1"/>
    <row r="10074" ht="30"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19.5" customHeight="1"/>
    <row r="10092" ht="30"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19.5" customHeight="1"/>
    <row r="10124" ht="30"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19.5" customHeight="1"/>
    <row r="10139" ht="30"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19.5" customHeight="1"/>
    <row r="10170" ht="40.5" customHeight="1"/>
    <row r="10171" ht="40.5" customHeight="1"/>
    <row r="10172" ht="30" customHeight="1"/>
    <row r="10173" ht="20.25" customHeight="1"/>
    <row r="10174" ht="20.25" customHeight="1"/>
    <row r="10175" ht="30" customHeight="1"/>
    <row r="10176" ht="20.25" customHeight="1"/>
    <row r="10177" ht="20.25" customHeight="1"/>
    <row r="10178" ht="20.25" customHeight="1"/>
    <row r="10179" ht="20.25" customHeight="1"/>
    <row r="10180" ht="20.25" customHeight="1"/>
    <row r="10181" ht="20.25" customHeight="1"/>
    <row r="10182" ht="20.25" customHeight="1"/>
    <row r="10183" ht="20.25" customHeight="1"/>
    <row r="10184" ht="20.25" customHeight="1"/>
    <row r="10185" ht="20.25" customHeight="1"/>
    <row r="10186" ht="20.25" customHeight="1"/>
    <row r="10187" ht="20.25" customHeight="1"/>
    <row r="10188" ht="20.25" customHeight="1"/>
    <row r="10189" ht="20.25" customHeight="1"/>
    <row r="10190" ht="30" customHeight="1"/>
    <row r="10191" ht="20.25" customHeight="1"/>
    <row r="10192" ht="20.25" customHeight="1"/>
    <row r="10193" ht="20.25" customHeight="1"/>
    <row r="10194" ht="20.25" customHeight="1"/>
    <row r="10195" ht="20.25" customHeight="1"/>
    <row r="10196" ht="20.25" customHeight="1"/>
    <row r="10197" ht="20.25" customHeight="1"/>
    <row r="10198" ht="20.25" customHeight="1"/>
    <row r="10199" ht="20.25" customHeight="1"/>
    <row r="10200" ht="20.25" customHeight="1"/>
    <row r="10201" ht="20.25" customHeight="1"/>
    <row r="10202" ht="20.25" customHeight="1"/>
    <row r="10203" ht="20.25" customHeight="1"/>
    <row r="10204" ht="20.25" customHeight="1"/>
    <row r="10205" ht="20.25" customHeight="1"/>
    <row r="10206" ht="20.25" customHeight="1"/>
    <row r="10207" ht="20.25" customHeight="1"/>
    <row r="10208" ht="20.25" customHeight="1"/>
    <row r="10209" ht="30" customHeight="1"/>
    <row r="10210" ht="20.25" customHeight="1"/>
    <row r="10211" ht="20.25" customHeight="1"/>
    <row r="10212" ht="20.25" customHeight="1"/>
    <row r="10213" ht="20.25" customHeight="1"/>
    <row r="10214" ht="20.25" customHeight="1"/>
    <row r="10215" ht="20.25" customHeight="1"/>
    <row r="10216" ht="20.25" customHeight="1"/>
    <row r="10217" ht="20.25" customHeight="1"/>
    <row r="10218" ht="20.25" customHeight="1"/>
    <row r="10219" ht="20.2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19.5" customHeight="1"/>
    <row r="10231" ht="30"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19.5" customHeight="1"/>
    <row r="10249" ht="30"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19.5" customHeight="1"/>
    <row r="10271" ht="40.5" customHeight="1"/>
    <row r="10272" ht="30"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19.5" customHeight="1"/>
    <row r="10290" ht="30"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19.5" customHeight="1"/>
    <row r="10322" ht="30"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19.5" customHeight="1"/>
    <row r="10337" ht="30"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19.5" customHeight="1"/>
    <row r="10368" ht="40.5" customHeight="1"/>
    <row r="10369" ht="40.5" customHeight="1"/>
    <row r="10370" ht="30" customHeight="1"/>
    <row r="10371" ht="20.25" customHeight="1"/>
    <row r="10372" ht="20.25" customHeight="1"/>
    <row r="10373" ht="30" customHeight="1"/>
    <row r="10374" ht="20.25" customHeight="1"/>
    <row r="10375" ht="20.25" customHeight="1"/>
    <row r="10376" ht="20.25" customHeight="1"/>
    <row r="10377" ht="20.25" customHeight="1"/>
    <row r="10378" ht="20.25" customHeight="1"/>
    <row r="10379" ht="20.25" customHeight="1"/>
    <row r="10380" ht="20.25" customHeight="1"/>
    <row r="10381" ht="20.25" customHeight="1"/>
    <row r="10382" ht="20.25" customHeight="1"/>
    <row r="10383" ht="20.25" customHeight="1"/>
    <row r="10384" ht="20.25" customHeight="1"/>
    <row r="10385" ht="20.25" customHeight="1"/>
    <row r="10386" ht="20.25" customHeight="1"/>
    <row r="10387" ht="20.25" customHeight="1"/>
    <row r="10388" ht="30" customHeight="1"/>
    <row r="10389" ht="20.25" customHeight="1"/>
    <row r="10390" ht="20.25" customHeight="1"/>
    <row r="10391" ht="20.25" customHeight="1"/>
    <row r="10392" ht="20.25" customHeight="1"/>
    <row r="10393" ht="20.25" customHeight="1"/>
    <row r="10394" ht="20.25" customHeight="1"/>
    <row r="10395" ht="20.25" customHeight="1"/>
    <row r="10396" ht="20.25" customHeight="1"/>
    <row r="10397" ht="20.25" customHeight="1"/>
    <row r="10398" ht="20.25" customHeight="1"/>
    <row r="10399" ht="20.25" customHeight="1"/>
    <row r="10400" ht="20.25" customHeight="1"/>
    <row r="10401" ht="20.25" customHeight="1"/>
    <row r="10402" ht="20.25" customHeight="1"/>
    <row r="10403" ht="20.25" customHeight="1"/>
    <row r="10404" ht="20.25" customHeight="1"/>
    <row r="10405" ht="20.25" customHeight="1"/>
    <row r="10406" ht="20.25" customHeight="1"/>
    <row r="10407" ht="30" customHeight="1"/>
    <row r="10408" ht="20.25" customHeight="1"/>
    <row r="10409" ht="20.25" customHeight="1"/>
    <row r="10410" ht="20.25" customHeight="1"/>
    <row r="10411" ht="20.25" customHeight="1"/>
    <row r="10412" ht="20.25" customHeight="1"/>
    <row r="10413" ht="20.25" customHeight="1"/>
    <row r="10414" ht="20.25" customHeight="1"/>
    <row r="10415" ht="20.25" customHeight="1"/>
    <row r="10416" ht="20.25" customHeight="1"/>
    <row r="10417" ht="20.2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19.5" customHeight="1"/>
    <row r="10429" ht="30"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19.5" customHeight="1"/>
    <row r="10447" ht="30"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19.5" customHeight="1"/>
    <row r="10469" ht="40.5" customHeight="1"/>
    <row r="10470" ht="30"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19.5" customHeight="1"/>
    <row r="10488" ht="30"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19.5" customHeight="1"/>
    <row r="10520" ht="30"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19.5" customHeight="1"/>
    <row r="10535" ht="30"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19.5" customHeight="1"/>
    <row r="10566" ht="40.5" customHeight="1"/>
    <row r="10567" ht="40.5" customHeight="1"/>
    <row r="10568" ht="30" customHeight="1"/>
    <row r="10569" ht="20.25" customHeight="1"/>
    <row r="10570" ht="20.25" customHeight="1"/>
    <row r="10571" ht="30" customHeight="1"/>
    <row r="10572" ht="20.25" customHeight="1"/>
    <row r="10573" ht="20.25" customHeight="1"/>
    <row r="10574" ht="20.25" customHeight="1"/>
    <row r="10575" ht="20.25" customHeight="1"/>
    <row r="10576" ht="20.25" customHeight="1"/>
    <row r="10577" ht="20.25" customHeight="1"/>
    <row r="10578" ht="20.25" customHeight="1"/>
    <row r="10579" ht="20.25" customHeight="1"/>
    <row r="10580" ht="20.25" customHeight="1"/>
    <row r="10581" ht="20.25" customHeight="1"/>
    <row r="10582" ht="20.25" customHeight="1"/>
    <row r="10583" ht="20.25" customHeight="1"/>
    <row r="10584" ht="20.25" customHeight="1"/>
    <row r="10585" ht="20.25" customHeight="1"/>
    <row r="10586" ht="30" customHeight="1"/>
    <row r="10587" ht="20.25" customHeight="1"/>
    <row r="10588" ht="20.25" customHeight="1"/>
    <row r="10589" ht="20.25" customHeight="1"/>
    <row r="10590" ht="20.25" customHeight="1"/>
    <row r="10591" ht="20.25" customHeight="1"/>
    <row r="10592" ht="20.25" customHeight="1"/>
    <row r="10593" ht="20.25" customHeight="1"/>
    <row r="10594" ht="20.25" customHeight="1"/>
    <row r="10595" ht="20.25" customHeight="1"/>
    <row r="10596" ht="20.25" customHeight="1"/>
    <row r="10597" ht="20.25" customHeight="1"/>
    <row r="10598" ht="20.25" customHeight="1"/>
    <row r="10599" ht="20.25" customHeight="1"/>
    <row r="10600" ht="20.25" customHeight="1"/>
    <row r="10601" ht="20.25" customHeight="1"/>
    <row r="10602" ht="20.25" customHeight="1"/>
    <row r="10603" ht="20.25" customHeight="1"/>
    <row r="10604" ht="20.25" customHeight="1"/>
    <row r="10605" ht="30" customHeight="1"/>
    <row r="10606" ht="20.25" customHeight="1"/>
    <row r="10607" ht="20.25" customHeight="1"/>
    <row r="10608" ht="20.25" customHeight="1"/>
    <row r="10609" ht="20.25" customHeight="1"/>
    <row r="10610" ht="20.25" customHeight="1"/>
    <row r="10611" ht="20.25" customHeight="1"/>
    <row r="10612" ht="20.25" customHeight="1"/>
    <row r="10613" ht="20.25" customHeight="1"/>
    <row r="10614" ht="20.25" customHeight="1"/>
    <row r="10615" ht="20.2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19.5" customHeight="1"/>
    <row r="10627" ht="30"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19.5" customHeight="1"/>
    <row r="10645" ht="30"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19.5" customHeight="1"/>
    <row r="10667" ht="40.5" customHeight="1"/>
    <row r="10668" ht="30"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19.5" customHeight="1"/>
    <row r="10686" ht="30"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19.5" customHeight="1"/>
    <row r="10718" ht="30"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19.5" customHeight="1"/>
    <row r="10733" ht="30"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19.5" customHeight="1"/>
    <row r="10764" ht="40.5" customHeight="1"/>
    <row r="10765" ht="40.5" customHeight="1"/>
    <row r="10766" ht="30" customHeight="1"/>
    <row r="10767" ht="20.25" customHeight="1"/>
    <row r="10768" ht="20.25" customHeight="1"/>
    <row r="10769" ht="30" customHeight="1"/>
    <row r="10770" ht="20.25" customHeight="1"/>
    <row r="10771" ht="20.25" customHeight="1"/>
    <row r="10772" ht="20.25" customHeight="1"/>
    <row r="10773" ht="20.25" customHeight="1"/>
    <row r="10774" ht="20.25" customHeight="1"/>
    <row r="10775" ht="20.25" customHeight="1"/>
    <row r="10776" ht="20.25" customHeight="1"/>
    <row r="10777" ht="20.25" customHeight="1"/>
    <row r="10778" ht="20.25" customHeight="1"/>
    <row r="10779" ht="20.25" customHeight="1"/>
    <row r="10780" ht="20.25" customHeight="1"/>
    <row r="10781" ht="20.25" customHeight="1"/>
    <row r="10782" ht="20.25" customHeight="1"/>
    <row r="10783" ht="20.25" customHeight="1"/>
    <row r="10784" ht="30" customHeight="1"/>
    <row r="10785" ht="20.25" customHeight="1"/>
    <row r="10786" ht="20.25" customHeight="1"/>
    <row r="10787" ht="20.25" customHeight="1"/>
    <row r="10788" ht="20.25" customHeight="1"/>
    <row r="10789" ht="20.25" customHeight="1"/>
    <row r="10790" ht="20.25" customHeight="1"/>
    <row r="10791" ht="20.25" customHeight="1"/>
    <row r="10792" ht="20.25" customHeight="1"/>
    <row r="10793" ht="20.25" customHeight="1"/>
    <row r="10794" ht="20.25" customHeight="1"/>
    <row r="10795" ht="20.25" customHeight="1"/>
    <row r="10796" ht="20.25" customHeight="1"/>
    <row r="10797" ht="20.25" customHeight="1"/>
    <row r="10798" ht="20.25" customHeight="1"/>
    <row r="10799" ht="20.25" customHeight="1"/>
    <row r="10800" ht="20.25" customHeight="1"/>
    <row r="10801" ht="20.25" customHeight="1"/>
    <row r="10802" ht="20.25" customHeight="1"/>
    <row r="10803" ht="30" customHeight="1"/>
    <row r="10804" ht="20.25" customHeight="1"/>
    <row r="10805" ht="20.25" customHeight="1"/>
    <row r="10806" ht="20.25" customHeight="1"/>
    <row r="10807" ht="20.25" customHeight="1"/>
    <row r="10808" ht="20.25" customHeight="1"/>
    <row r="10809" ht="20.25" customHeight="1"/>
    <row r="10810" ht="20.25" customHeight="1"/>
    <row r="10811" ht="20.25" customHeight="1"/>
    <row r="10812" ht="20.25" customHeight="1"/>
    <row r="10813" ht="20.2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19.5" customHeight="1"/>
    <row r="10825" ht="30"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19.5" customHeight="1"/>
    <row r="10843" ht="30"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19.5" customHeight="1"/>
    <row r="10865" ht="40.5" customHeight="1"/>
    <row r="10866" ht="30"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19.5" customHeight="1"/>
    <row r="10884" ht="30"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19.5" customHeight="1"/>
    <row r="10916" ht="30"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19.5" customHeight="1"/>
    <row r="10931" ht="30"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19.5" customHeight="1"/>
    <row r="10962" ht="40.5" customHeight="1"/>
    <row r="10963" ht="40.5" customHeight="1"/>
    <row r="10964" ht="30" customHeight="1"/>
    <row r="10965" ht="20.25" customHeight="1"/>
    <row r="10966" ht="20.25" customHeight="1"/>
    <row r="10967" ht="30" customHeight="1"/>
    <row r="10968" ht="20.25" customHeight="1"/>
    <row r="10969" ht="20.25" customHeight="1"/>
    <row r="10970" ht="20.25" customHeight="1"/>
    <row r="10971" ht="20.25" customHeight="1"/>
    <row r="10972" ht="20.25" customHeight="1"/>
    <row r="10973" ht="20.25" customHeight="1"/>
    <row r="10974" ht="20.25" customHeight="1"/>
    <row r="10975" ht="20.25" customHeight="1"/>
    <row r="10976" ht="20.25" customHeight="1"/>
    <row r="10977" ht="20.25" customHeight="1"/>
    <row r="10978" ht="20.25" customHeight="1"/>
    <row r="10979" ht="20.25" customHeight="1"/>
    <row r="10980" ht="20.25" customHeight="1"/>
    <row r="10981" ht="20.25" customHeight="1"/>
    <row r="10982" ht="30" customHeight="1"/>
    <row r="10983" ht="20.25" customHeight="1"/>
    <row r="10984" ht="20.25" customHeight="1"/>
    <row r="10985" ht="20.25" customHeight="1"/>
    <row r="10986" ht="20.25" customHeight="1"/>
    <row r="10987" ht="20.25" customHeight="1"/>
    <row r="10988" ht="20.25" customHeight="1"/>
    <row r="10989" ht="20.25" customHeight="1"/>
    <row r="10990" ht="20.25" customHeight="1"/>
    <row r="10991" ht="20.25" customHeight="1"/>
    <row r="10992" ht="20.25" customHeight="1"/>
    <row r="10993" ht="20.25" customHeight="1"/>
    <row r="10994" ht="20.25" customHeight="1"/>
    <row r="10995" ht="20.25" customHeight="1"/>
    <row r="10996" ht="20.25" customHeight="1"/>
    <row r="10997" ht="20.25" customHeight="1"/>
    <row r="10998" ht="20.25" customHeight="1"/>
    <row r="10999" ht="20.25" customHeight="1"/>
    <row r="11000" ht="20.25" customHeight="1"/>
    <row r="11001" ht="30" customHeight="1"/>
    <row r="11002" ht="20.25" customHeight="1"/>
    <row r="11003" ht="20.25" customHeight="1"/>
    <row r="11004" ht="20.25" customHeight="1"/>
    <row r="11005" ht="20.25" customHeight="1"/>
    <row r="11006" ht="20.25" customHeight="1"/>
    <row r="11007" ht="20.25" customHeight="1"/>
    <row r="11008" ht="20.25" customHeight="1"/>
    <row r="11009" ht="20.25" customHeight="1"/>
    <row r="11010" ht="20.25" customHeight="1"/>
    <row r="11011" ht="20.2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19.5" customHeight="1"/>
    <row r="11023" ht="30"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19.5" customHeight="1"/>
    <row r="11041" ht="30"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19.5" customHeight="1"/>
    <row r="11063" ht="40.5" customHeight="1"/>
    <row r="11064" ht="30"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19.5" customHeight="1"/>
    <row r="11082" ht="30"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19.5" customHeight="1"/>
    <row r="11114" ht="30"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19.5" customHeight="1"/>
    <row r="11129" ht="30"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19.5" customHeight="1"/>
    <row r="11160" ht="40.5" customHeight="1"/>
    <row r="11161" ht="40.5" customHeight="1"/>
    <row r="11162" ht="30" customHeight="1"/>
    <row r="11163" ht="20.25" customHeight="1"/>
    <row r="11164" ht="20.25" customHeight="1"/>
    <row r="11165" ht="30" customHeight="1"/>
    <row r="11166" ht="20.25" customHeight="1"/>
    <row r="11167" ht="20.25" customHeight="1"/>
    <row r="11168" ht="20.25" customHeight="1"/>
    <row r="11169" ht="20.25" customHeight="1"/>
    <row r="11170" ht="20.25" customHeight="1"/>
    <row r="11171" ht="20.25" customHeight="1"/>
    <row r="11172" ht="20.25" customHeight="1"/>
    <row r="11173" ht="20.25" customHeight="1"/>
    <row r="11174" ht="20.25" customHeight="1"/>
    <row r="11175" ht="20.25" customHeight="1"/>
    <row r="11176" ht="20.25" customHeight="1"/>
    <row r="11177" ht="20.25" customHeight="1"/>
    <row r="11178" ht="20.25" customHeight="1"/>
    <row r="11179" ht="20.25" customHeight="1"/>
    <row r="11180" ht="30" customHeight="1"/>
    <row r="11181" ht="20.25" customHeight="1"/>
    <row r="11182" ht="20.25" customHeight="1"/>
    <row r="11183" ht="20.25" customHeight="1"/>
    <row r="11184" ht="20.25" customHeight="1"/>
    <row r="11185" ht="20.25" customHeight="1"/>
    <row r="11186" ht="20.25" customHeight="1"/>
    <row r="11187" ht="20.25" customHeight="1"/>
    <row r="11188" ht="20.25" customHeight="1"/>
    <row r="11189" ht="20.25" customHeight="1"/>
    <row r="11190" ht="20.25" customHeight="1"/>
    <row r="11191" ht="20.25" customHeight="1"/>
    <row r="11192" ht="20.25" customHeight="1"/>
    <row r="11193" ht="20.25" customHeight="1"/>
    <row r="11194" ht="20.25" customHeight="1"/>
    <row r="11195" ht="20.25" customHeight="1"/>
    <row r="11196" ht="20.25" customHeight="1"/>
    <row r="11197" ht="20.25" customHeight="1"/>
    <row r="11198" ht="20.25" customHeight="1"/>
    <row r="11199" ht="30" customHeight="1"/>
    <row r="11200" ht="20.25" customHeight="1"/>
    <row r="11201" ht="20.25" customHeight="1"/>
    <row r="11202" ht="20.25" customHeight="1"/>
    <row r="11203" ht="20.25" customHeight="1"/>
    <row r="11204" ht="20.25" customHeight="1"/>
    <row r="11205" ht="20.25" customHeight="1"/>
    <row r="11206" ht="20.25" customHeight="1"/>
    <row r="11207" ht="20.25" customHeight="1"/>
    <row r="11208" ht="20.25" customHeight="1"/>
    <row r="11209" ht="20.2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19.5" customHeight="1"/>
    <row r="11221" ht="30"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19.5" customHeight="1"/>
    <row r="11239" ht="30"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19.5" customHeight="1"/>
    <row r="11261" ht="40.5" customHeight="1"/>
    <row r="11262" ht="30"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19.5" customHeight="1"/>
    <row r="11280" ht="30"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19.5" customHeight="1"/>
    <row r="11312" ht="30"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19.5" customHeight="1"/>
    <row r="11327" ht="30"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19.5" customHeight="1"/>
    <row r="11358" ht="40.5" customHeight="1"/>
    <row r="11359" ht="40.5" customHeight="1"/>
    <row r="11360" ht="30" customHeight="1"/>
    <row r="11361" ht="20.25" customHeight="1"/>
    <row r="11362" ht="20.25" customHeight="1"/>
    <row r="11363" ht="30" customHeight="1"/>
    <row r="11364" ht="20.25" customHeight="1"/>
    <row r="11365" ht="20.25" customHeight="1"/>
    <row r="11366" ht="20.25" customHeight="1"/>
    <row r="11367" ht="20.25" customHeight="1"/>
    <row r="11368" ht="20.25" customHeight="1"/>
    <row r="11369" ht="20.25" customHeight="1"/>
    <row r="11370" ht="20.25" customHeight="1"/>
    <row r="11371" ht="20.25" customHeight="1"/>
    <row r="11372" ht="20.25" customHeight="1"/>
    <row r="11373" ht="20.25" customHeight="1"/>
    <row r="11374" ht="20.25" customHeight="1"/>
    <row r="11375" ht="20.25" customHeight="1"/>
    <row r="11376" ht="20.25" customHeight="1"/>
    <row r="11377" ht="20.25" customHeight="1"/>
    <row r="11378" ht="30" customHeight="1"/>
    <row r="11379" ht="20.25" customHeight="1"/>
    <row r="11380" ht="20.25" customHeight="1"/>
    <row r="11381" ht="20.25" customHeight="1"/>
    <row r="11382" ht="20.25" customHeight="1"/>
    <row r="11383" ht="20.25" customHeight="1"/>
    <row r="11384" ht="20.25" customHeight="1"/>
    <row r="11385" ht="20.25" customHeight="1"/>
    <row r="11386" ht="20.25" customHeight="1"/>
    <row r="11387" ht="20.25" customHeight="1"/>
    <row r="11388" ht="20.25" customHeight="1"/>
    <row r="11389" ht="20.25" customHeight="1"/>
    <row r="11390" ht="20.25" customHeight="1"/>
    <row r="11391" ht="20.25" customHeight="1"/>
    <row r="11392" ht="20.25" customHeight="1"/>
    <row r="11393" ht="20.25" customHeight="1"/>
    <row r="11394" ht="20.25" customHeight="1"/>
    <row r="11395" ht="20.25" customHeight="1"/>
    <row r="11396" ht="20.25" customHeight="1"/>
    <row r="11397" ht="30" customHeight="1"/>
    <row r="11398" ht="20.25" customHeight="1"/>
    <row r="11399" ht="20.25" customHeight="1"/>
    <row r="11400" ht="20.25" customHeight="1"/>
    <row r="11401" ht="20.25" customHeight="1"/>
    <row r="11402" ht="20.25" customHeight="1"/>
    <row r="11403" ht="20.25" customHeight="1"/>
    <row r="11404" ht="20.25" customHeight="1"/>
    <row r="11405" ht="20.25" customHeight="1"/>
    <row r="11406" ht="20.25" customHeight="1"/>
    <row r="11407" ht="20.2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19.5" customHeight="1"/>
    <row r="11419" ht="30"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19.5" customHeight="1"/>
    <row r="11437" ht="30"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19.5" customHeight="1"/>
    <row r="11459" ht="40.5" customHeight="1"/>
    <row r="11460" ht="30"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19.5" customHeight="1"/>
    <row r="11478" ht="30"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19.5" customHeight="1"/>
    <row r="11510" ht="30"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19.5" customHeight="1"/>
    <row r="11525" ht="30"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19.5" customHeight="1"/>
    <row r="11556" ht="40.5" customHeight="1"/>
    <row r="11557" ht="40.5" customHeight="1"/>
    <row r="11558" ht="30" customHeight="1"/>
    <row r="11559" ht="20.25" customHeight="1"/>
    <row r="11560" ht="20.25" customHeight="1"/>
    <row r="11561" ht="30" customHeight="1"/>
    <row r="11562" ht="20.25" customHeight="1"/>
    <row r="11563" ht="20.25" customHeight="1"/>
    <row r="11564" ht="20.25" customHeight="1"/>
    <row r="11565" ht="20.25" customHeight="1"/>
    <row r="11566" ht="20.25" customHeight="1"/>
    <row r="11567" ht="20.25" customHeight="1"/>
    <row r="11568" ht="20.25" customHeight="1"/>
    <row r="11569" ht="20.25" customHeight="1"/>
    <row r="11570" ht="20.25" customHeight="1"/>
    <row r="11571" ht="20.25" customHeight="1"/>
    <row r="11572" ht="20.25" customHeight="1"/>
    <row r="11573" ht="20.25" customHeight="1"/>
    <row r="11574" ht="20.25" customHeight="1"/>
    <row r="11575" ht="20.25" customHeight="1"/>
    <row r="11576" ht="30" customHeight="1"/>
    <row r="11577" ht="20.25" customHeight="1"/>
    <row r="11578" ht="20.25" customHeight="1"/>
    <row r="11579" ht="20.25" customHeight="1"/>
    <row r="11580" ht="20.25" customHeight="1"/>
    <row r="11581" ht="20.25" customHeight="1"/>
    <row r="11582" ht="20.25" customHeight="1"/>
    <row r="11583" ht="20.25" customHeight="1"/>
    <row r="11584" ht="20.25" customHeight="1"/>
    <row r="11585" ht="20.25" customHeight="1"/>
    <row r="11586" ht="20.25" customHeight="1"/>
    <row r="11587" ht="20.25" customHeight="1"/>
    <row r="11588" ht="20.25" customHeight="1"/>
    <row r="11589" ht="20.25" customHeight="1"/>
    <row r="11590" ht="20.25" customHeight="1"/>
    <row r="11591" ht="20.25" customHeight="1"/>
    <row r="11592" ht="20.25" customHeight="1"/>
    <row r="11593" ht="20.25" customHeight="1"/>
    <row r="11594" ht="20.25" customHeight="1"/>
    <row r="11595" ht="30" customHeight="1"/>
    <row r="11596" ht="20.25" customHeight="1"/>
    <row r="11597" ht="20.25" customHeight="1"/>
    <row r="11598" ht="20.25" customHeight="1"/>
    <row r="11599" ht="20.25" customHeight="1"/>
    <row r="11600" ht="20.25" customHeight="1"/>
    <row r="11601" ht="20.25" customHeight="1"/>
    <row r="11602" ht="20.25" customHeight="1"/>
    <row r="11603" ht="20.25" customHeight="1"/>
    <row r="11604" ht="20.25" customHeight="1"/>
    <row r="11605" ht="20.2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19.5" customHeight="1"/>
    <row r="11617" ht="30"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19.5" customHeight="1"/>
    <row r="11635" ht="30"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19.5" customHeight="1"/>
    <row r="11657" ht="40.5" customHeight="1"/>
    <row r="11658" ht="30"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19.5" customHeight="1"/>
    <row r="11676" ht="30"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19.5" customHeight="1"/>
    <row r="11708" ht="30"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19.5" customHeight="1"/>
    <row r="11723" ht="30"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19.5" customHeight="1"/>
    <row r="11754" ht="40.5" customHeight="1"/>
    <row r="11755" ht="40.5" customHeight="1"/>
    <row r="11756" ht="30" customHeight="1"/>
    <row r="11757" ht="20.25" customHeight="1"/>
    <row r="11758" ht="20.25" customHeight="1"/>
    <row r="11759" ht="30" customHeight="1"/>
    <row r="11760" ht="20.25" customHeight="1"/>
    <row r="11761" ht="20.25" customHeight="1"/>
    <row r="11762" ht="20.25" customHeight="1"/>
    <row r="11763" ht="20.25" customHeight="1"/>
    <row r="11764" ht="20.25" customHeight="1"/>
    <row r="11765" ht="20.25" customHeight="1"/>
    <row r="11766" ht="20.25" customHeight="1"/>
    <row r="11767" ht="20.25" customHeight="1"/>
    <row r="11768" ht="20.25" customHeight="1"/>
    <row r="11769" ht="20.25" customHeight="1"/>
    <row r="11770" ht="20.25" customHeight="1"/>
    <row r="11771" ht="20.25" customHeight="1"/>
    <row r="11772" ht="20.25" customHeight="1"/>
    <row r="11773" ht="20.25" customHeight="1"/>
    <row r="11774" ht="30" customHeight="1"/>
    <row r="11775" ht="20.25" customHeight="1"/>
    <row r="11776" ht="20.25" customHeight="1"/>
    <row r="11777" ht="20.25" customHeight="1"/>
    <row r="11778" ht="20.25" customHeight="1"/>
    <row r="11779" ht="20.25" customHeight="1"/>
    <row r="11780" ht="20.25" customHeight="1"/>
    <row r="11781" ht="20.25" customHeight="1"/>
    <row r="11782" ht="20.25" customHeight="1"/>
    <row r="11783" ht="20.25" customHeight="1"/>
    <row r="11784" ht="20.25" customHeight="1"/>
    <row r="11785" ht="20.25" customHeight="1"/>
    <row r="11786" ht="20.25" customHeight="1"/>
    <row r="11787" ht="20.25" customHeight="1"/>
    <row r="11788" ht="20.25" customHeight="1"/>
    <row r="11789" ht="20.25" customHeight="1"/>
    <row r="11790" ht="20.25" customHeight="1"/>
    <row r="11791" ht="20.25" customHeight="1"/>
    <row r="11792" ht="20.25" customHeight="1"/>
    <row r="11793" ht="30" customHeight="1"/>
    <row r="11794" ht="20.25" customHeight="1"/>
    <row r="11795" ht="20.25" customHeight="1"/>
    <row r="11796" ht="20.25" customHeight="1"/>
    <row r="11797" ht="20.25" customHeight="1"/>
    <row r="11798" ht="20.25" customHeight="1"/>
    <row r="11799" ht="20.25" customHeight="1"/>
    <row r="11800" ht="20.25" customHeight="1"/>
    <row r="11801" ht="20.25" customHeight="1"/>
    <row r="11802" ht="20.25" customHeight="1"/>
    <row r="11803" ht="20.2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19.5" customHeight="1"/>
    <row r="11815" ht="30"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19.5" customHeight="1"/>
    <row r="11833" ht="30"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19.5" customHeight="1"/>
    <row r="11855" ht="40.5" customHeight="1"/>
    <row r="11856" ht="30"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19.5" customHeight="1"/>
    <row r="11874" ht="30"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19.5" customHeight="1"/>
    <row r="11906" ht="30"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19.5" customHeight="1"/>
    <row r="11921" ht="30"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19.5" customHeight="1"/>
    <row r="11952" ht="40.5" customHeight="1"/>
    <row r="11953" ht="40.5" customHeight="1"/>
    <row r="11954" ht="30" customHeight="1"/>
    <row r="11955" ht="20.25" customHeight="1"/>
    <row r="11956" ht="20.25" customHeight="1"/>
    <row r="11957" ht="30" customHeight="1"/>
    <row r="11958" ht="20.25" customHeight="1"/>
    <row r="11959" ht="20.25" customHeight="1"/>
    <row r="11960" ht="20.25" customHeight="1"/>
    <row r="11961" ht="20.25" customHeight="1"/>
    <row r="11962" ht="20.25" customHeight="1"/>
    <row r="11963" ht="20.25" customHeight="1"/>
    <row r="11964" ht="20.25" customHeight="1"/>
    <row r="11965" ht="20.25" customHeight="1"/>
    <row r="11966" ht="20.25" customHeight="1"/>
    <row r="11967" ht="20.25" customHeight="1"/>
    <row r="11968" ht="20.25" customHeight="1"/>
    <row r="11969" ht="20.25" customHeight="1"/>
    <row r="11970" ht="20.25" customHeight="1"/>
    <row r="11971" ht="20.25" customHeight="1"/>
    <row r="11972" ht="30" customHeight="1"/>
    <row r="11973" ht="20.25" customHeight="1"/>
    <row r="11974" ht="20.25" customHeight="1"/>
    <row r="11975" ht="20.25" customHeight="1"/>
    <row r="11976" ht="20.25" customHeight="1"/>
    <row r="11977" ht="20.25" customHeight="1"/>
    <row r="11978" ht="20.25" customHeight="1"/>
    <row r="11979" ht="20.25" customHeight="1"/>
    <row r="11980" ht="20.25" customHeight="1"/>
    <row r="11981" ht="20.25" customHeight="1"/>
    <row r="11982" ht="20.25" customHeight="1"/>
    <row r="11983" ht="20.25" customHeight="1"/>
    <row r="11984" ht="20.25" customHeight="1"/>
    <row r="11985" ht="20.25" customHeight="1"/>
    <row r="11986" ht="20.25" customHeight="1"/>
    <row r="11987" ht="20.25" customHeight="1"/>
    <row r="11988" ht="20.25" customHeight="1"/>
    <row r="11989" ht="20.25" customHeight="1"/>
    <row r="11990" ht="20.25" customHeight="1"/>
    <row r="11991" ht="30" customHeight="1"/>
    <row r="11992" ht="20.25" customHeight="1"/>
    <row r="11993" ht="20.25" customHeight="1"/>
    <row r="11994" ht="20.25" customHeight="1"/>
    <row r="11995" ht="20.25" customHeight="1"/>
    <row r="11996" ht="20.25" customHeight="1"/>
    <row r="11997" ht="20.25" customHeight="1"/>
    <row r="11998" ht="20.25" customHeight="1"/>
    <row r="11999" ht="20.25" customHeight="1"/>
    <row r="12000" ht="20.25" customHeight="1"/>
    <row r="12001" ht="20.2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19.5" customHeight="1"/>
    <row r="12013" ht="30"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19.5" customHeight="1"/>
    <row r="12031" ht="30"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19.5" customHeight="1"/>
    <row r="12053" ht="40.5" customHeight="1"/>
    <row r="12054" ht="30"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19.5" customHeight="1"/>
    <row r="12072" ht="30"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19.5" customHeight="1"/>
    <row r="12104" ht="30"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19.5" customHeight="1"/>
    <row r="12119" ht="30"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19.5" customHeight="1"/>
    <row r="12150" ht="40.5" customHeight="1"/>
    <row r="12151" ht="40.5" customHeight="1"/>
    <row r="12152" ht="30" customHeight="1"/>
    <row r="12153" ht="20.25" customHeight="1"/>
    <row r="12154" ht="20.25" customHeight="1"/>
    <row r="12155" ht="30" customHeight="1"/>
    <row r="12156" ht="20.25" customHeight="1"/>
    <row r="12157" ht="20.25" customHeight="1"/>
    <row r="12158" ht="20.25" customHeight="1"/>
    <row r="12159" ht="20.25" customHeight="1"/>
    <row r="12160" ht="20.25" customHeight="1"/>
    <row r="12161" ht="20.25" customHeight="1"/>
    <row r="12162" ht="20.25" customHeight="1"/>
    <row r="12163" ht="20.25" customHeight="1"/>
    <row r="12164" ht="20.25" customHeight="1"/>
    <row r="12165" ht="20.25" customHeight="1"/>
    <row r="12166" ht="20.25" customHeight="1"/>
    <row r="12167" ht="20.25" customHeight="1"/>
    <row r="12168" ht="20.25" customHeight="1"/>
    <row r="12169" ht="20.25" customHeight="1"/>
    <row r="12170" ht="30" customHeight="1"/>
    <row r="12171" ht="20.25" customHeight="1"/>
    <row r="12172" ht="20.25" customHeight="1"/>
    <row r="12173" ht="20.25" customHeight="1"/>
    <row r="12174" ht="20.25" customHeight="1"/>
    <row r="12175" ht="20.25" customHeight="1"/>
    <row r="12176" ht="20.25" customHeight="1"/>
    <row r="12177" ht="20.25" customHeight="1"/>
    <row r="12178" ht="20.25" customHeight="1"/>
    <row r="12179" ht="20.25" customHeight="1"/>
    <row r="12180" ht="20.25" customHeight="1"/>
    <row r="12181" ht="20.25" customHeight="1"/>
    <row r="12182" ht="20.25" customHeight="1"/>
    <row r="12183" ht="20.25" customHeight="1"/>
    <row r="12184" ht="20.25" customHeight="1"/>
    <row r="12185" ht="20.25" customHeight="1"/>
    <row r="12186" ht="20.25" customHeight="1"/>
    <row r="12187" ht="20.25" customHeight="1"/>
    <row r="12188" ht="20.25" customHeight="1"/>
    <row r="12189" ht="30" customHeight="1"/>
    <row r="12190" ht="20.25" customHeight="1"/>
    <row r="12191" ht="20.25" customHeight="1"/>
    <row r="12192" ht="20.25" customHeight="1"/>
    <row r="12193" ht="20.25" customHeight="1"/>
    <row r="12194" ht="20.25" customHeight="1"/>
    <row r="12195" ht="20.25" customHeight="1"/>
    <row r="12196" ht="20.25" customHeight="1"/>
    <row r="12197" ht="20.25" customHeight="1"/>
    <row r="12198" ht="20.25" customHeight="1"/>
    <row r="12199" ht="20.2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19.5" customHeight="1"/>
    <row r="12211" ht="30"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19.5" customHeight="1"/>
    <row r="12229" ht="30"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19.5" customHeight="1"/>
    <row r="12251" ht="40.5" customHeight="1"/>
    <row r="12252" ht="30"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19.5" customHeight="1"/>
    <row r="12270" ht="30"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19.5" customHeight="1"/>
    <row r="12302" ht="30"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19.5" customHeight="1"/>
    <row r="12317" ht="30"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19.5" customHeight="1"/>
    <row r="12348" ht="40.5" customHeight="1"/>
    <row r="12349" ht="40.5" customHeight="1"/>
    <row r="12350" ht="30" customHeight="1"/>
    <row r="12351" ht="20.25" customHeight="1"/>
    <row r="12352" ht="20.25" customHeight="1"/>
    <row r="12353" ht="30" customHeight="1"/>
    <row r="12354" ht="20.25" customHeight="1"/>
    <row r="12355" ht="20.25" customHeight="1"/>
    <row r="12356" ht="20.25" customHeight="1"/>
    <row r="12357" ht="20.25" customHeight="1"/>
    <row r="12358" ht="20.25" customHeight="1"/>
    <row r="12359" ht="20.25" customHeight="1"/>
    <row r="12360" ht="20.25" customHeight="1"/>
    <row r="12361" ht="20.25" customHeight="1"/>
    <row r="12362" ht="20.25" customHeight="1"/>
    <row r="12363" ht="20.25" customHeight="1"/>
    <row r="12364" ht="20.25" customHeight="1"/>
    <row r="12365" ht="20.25" customHeight="1"/>
    <row r="12366" ht="20.25" customHeight="1"/>
    <row r="12367" ht="20.25" customHeight="1"/>
    <row r="12368" ht="30" customHeight="1"/>
    <row r="12369" ht="20.25" customHeight="1"/>
    <row r="12370" ht="20.25" customHeight="1"/>
    <row r="12371" ht="20.25" customHeight="1"/>
    <row r="12372" ht="20.25" customHeight="1"/>
    <row r="12373" ht="20.25" customHeight="1"/>
    <row r="12374" ht="20.25" customHeight="1"/>
    <row r="12375" ht="20.25" customHeight="1"/>
    <row r="12376" ht="20.25" customHeight="1"/>
    <row r="12377" ht="20.25" customHeight="1"/>
    <row r="12378" ht="20.25" customHeight="1"/>
    <row r="12379" ht="20.25" customHeight="1"/>
    <row r="12380" ht="20.25" customHeight="1"/>
    <row r="12381" ht="20.25" customHeight="1"/>
    <row r="12382" ht="20.25" customHeight="1"/>
    <row r="12383" ht="20.25" customHeight="1"/>
    <row r="12384" ht="20.25" customHeight="1"/>
    <row r="12385" ht="20.25" customHeight="1"/>
    <row r="12386" ht="20.25" customHeight="1"/>
    <row r="12387" ht="30" customHeight="1"/>
    <row r="12388" ht="20.25" customHeight="1"/>
    <row r="12389" ht="20.25" customHeight="1"/>
    <row r="12390" ht="20.25" customHeight="1"/>
    <row r="12391" ht="20.25" customHeight="1"/>
    <row r="12392" ht="20.25" customHeight="1"/>
    <row r="12393" ht="20.25" customHeight="1"/>
    <row r="12394" ht="20.25" customHeight="1"/>
    <row r="12395" ht="20.25" customHeight="1"/>
    <row r="12396" ht="20.25" customHeight="1"/>
    <row r="12397" ht="20.2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19.5" customHeight="1"/>
    <row r="12409" ht="30"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19.5" customHeight="1"/>
    <row r="12427" ht="30"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19.5" customHeight="1"/>
    <row r="12449" ht="40.5" customHeight="1"/>
    <row r="12450" ht="30"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19.5" customHeight="1"/>
    <row r="12468" ht="30"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19.5" customHeight="1"/>
    <row r="12500" ht="30"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19.5" customHeight="1"/>
    <row r="12515" ht="30"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19.5" customHeight="1"/>
    <row r="12546" ht="40.5" customHeight="1"/>
    <row r="12547" ht="40.5" customHeight="1"/>
    <row r="12548" ht="30" customHeight="1"/>
    <row r="12549" ht="20.25" customHeight="1"/>
    <row r="12550" ht="20.25" customHeight="1"/>
    <row r="12551" ht="30" customHeight="1"/>
    <row r="12552" ht="20.25" customHeight="1"/>
    <row r="12553" ht="20.25" customHeight="1"/>
    <row r="12554" ht="20.25" customHeight="1"/>
    <row r="12555" ht="20.25" customHeight="1"/>
    <row r="12556" ht="20.25" customHeight="1"/>
    <row r="12557" ht="20.25" customHeight="1"/>
    <row r="12558" ht="20.25" customHeight="1"/>
    <row r="12559" ht="20.25" customHeight="1"/>
    <row r="12560" ht="20.25" customHeight="1"/>
    <row r="12561" ht="20.25" customHeight="1"/>
    <row r="12562" ht="20.25" customHeight="1"/>
    <row r="12563" ht="20.25" customHeight="1"/>
    <row r="12564" ht="20.25" customHeight="1"/>
    <row r="12565" ht="20.25" customHeight="1"/>
    <row r="12566" ht="30" customHeight="1"/>
    <row r="12567" ht="20.25" customHeight="1"/>
    <row r="12568" ht="20.25" customHeight="1"/>
    <row r="12569" ht="20.25" customHeight="1"/>
    <row r="12570" ht="20.25" customHeight="1"/>
    <row r="12571" ht="20.25" customHeight="1"/>
    <row r="12572" ht="20.25" customHeight="1"/>
    <row r="12573" ht="20.25" customHeight="1"/>
    <row r="12574" ht="20.25" customHeight="1"/>
    <row r="12575" ht="20.25" customHeight="1"/>
    <row r="12576" ht="20.25" customHeight="1"/>
    <row r="12577" ht="20.25" customHeight="1"/>
    <row r="12578" ht="20.25" customHeight="1"/>
    <row r="12579" ht="20.25" customHeight="1"/>
    <row r="12580" ht="20.25" customHeight="1"/>
    <row r="12581" ht="20.25" customHeight="1"/>
    <row r="12582" ht="20.25" customHeight="1"/>
    <row r="12583" ht="20.25" customHeight="1"/>
    <row r="12584" ht="20.25" customHeight="1"/>
    <row r="12585" ht="30" customHeight="1"/>
    <row r="12586" ht="20.25" customHeight="1"/>
    <row r="12587" ht="20.25" customHeight="1"/>
    <row r="12588" ht="20.25" customHeight="1"/>
    <row r="12589" ht="20.25" customHeight="1"/>
    <row r="12590" ht="20.25" customHeight="1"/>
    <row r="12591" ht="20.25" customHeight="1"/>
    <row r="12592" ht="20.25" customHeight="1"/>
    <row r="12593" ht="20.25" customHeight="1"/>
    <row r="12594" ht="20.25" customHeight="1"/>
    <row r="12595" ht="20.2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19.5" customHeight="1"/>
    <row r="12607" ht="30"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19.5" customHeight="1"/>
    <row r="12625" ht="30"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19.5" customHeight="1"/>
    <row r="12647" ht="40.5" customHeight="1"/>
    <row r="12648" ht="30"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19.5" customHeight="1"/>
    <row r="12666" ht="30"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19.5" customHeight="1"/>
    <row r="12698" ht="30"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19.5" customHeight="1"/>
    <row r="12713" ht="30"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19.5" customHeight="1"/>
    <row r="12744" ht="40.5" customHeight="1"/>
    <row r="12745" ht="40.5" customHeight="1"/>
    <row r="12746" ht="30" customHeight="1"/>
    <row r="12747" ht="20.25" customHeight="1"/>
    <row r="12748" ht="20.25" customHeight="1"/>
    <row r="12749" ht="30" customHeight="1"/>
    <row r="12750" ht="20.25" customHeight="1"/>
    <row r="12751" ht="20.25" customHeight="1"/>
    <row r="12752" ht="20.25" customHeight="1"/>
    <row r="12753" ht="20.25" customHeight="1"/>
    <row r="12754" ht="20.25" customHeight="1"/>
    <row r="12755" ht="20.25" customHeight="1"/>
    <row r="12756" ht="20.25" customHeight="1"/>
    <row r="12757" ht="20.25" customHeight="1"/>
    <row r="12758" ht="20.25" customHeight="1"/>
    <row r="12759" ht="20.25" customHeight="1"/>
    <row r="12760" ht="20.25" customHeight="1"/>
    <row r="12761" ht="20.25" customHeight="1"/>
    <row r="12762" ht="20.25" customHeight="1"/>
    <row r="12763" ht="20.25" customHeight="1"/>
    <row r="12764" ht="30" customHeight="1"/>
    <row r="12765" ht="20.25" customHeight="1"/>
    <row r="12766" ht="20.25" customHeight="1"/>
    <row r="12767" ht="20.25" customHeight="1"/>
    <row r="12768" ht="20.25" customHeight="1"/>
    <row r="12769" ht="20.25" customHeight="1"/>
    <row r="12770" ht="20.25" customHeight="1"/>
    <row r="12771" ht="20.25" customHeight="1"/>
    <row r="12772" ht="20.25" customHeight="1"/>
    <row r="12773" ht="20.25" customHeight="1"/>
    <row r="12774" ht="20.25" customHeight="1"/>
    <row r="12775" ht="20.25" customHeight="1"/>
    <row r="12776" ht="20.25" customHeight="1"/>
    <row r="12777" ht="20.25" customHeight="1"/>
    <row r="12778" ht="20.25" customHeight="1"/>
    <row r="12779" ht="20.25" customHeight="1"/>
    <row r="12780" ht="20.25" customHeight="1"/>
    <row r="12781" ht="20.25" customHeight="1"/>
    <row r="12782" ht="20.25" customHeight="1"/>
    <row r="12783" ht="30" customHeight="1"/>
    <row r="12784" ht="20.25" customHeight="1"/>
    <row r="12785" ht="20.25" customHeight="1"/>
    <row r="12786" ht="20.25" customHeight="1"/>
    <row r="12787" ht="20.25" customHeight="1"/>
    <row r="12788" ht="20.25" customHeight="1"/>
    <row r="12789" ht="20.25" customHeight="1"/>
    <row r="12790" ht="20.25" customHeight="1"/>
    <row r="12791" ht="20.25" customHeight="1"/>
    <row r="12792" ht="20.25" customHeight="1"/>
    <row r="12793" ht="20.2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19.5" customHeight="1"/>
    <row r="12805" ht="30"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19.5" customHeight="1"/>
    <row r="12823" ht="30"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19.5" customHeight="1"/>
    <row r="12845" ht="40.5" customHeight="1"/>
    <row r="12846" ht="30"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19.5" customHeight="1"/>
    <row r="12864" ht="30"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19.5" customHeight="1"/>
    <row r="12896" ht="30"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19.5" customHeight="1"/>
    <row r="12911" ht="30"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19.5" customHeight="1"/>
    <row r="12942" ht="40.5" customHeight="1"/>
    <row r="12943" ht="40.5" customHeight="1"/>
    <row r="12944" ht="30" customHeight="1"/>
    <row r="12945" ht="20.25" customHeight="1"/>
    <row r="12946" ht="20.25" customHeight="1"/>
    <row r="12947" ht="30" customHeight="1"/>
    <row r="12948" ht="20.25" customHeight="1"/>
    <row r="12949" ht="20.25" customHeight="1"/>
    <row r="12950" ht="20.25" customHeight="1"/>
    <row r="12951" ht="20.25" customHeight="1"/>
    <row r="12952" ht="20.25" customHeight="1"/>
    <row r="12953" ht="20.25" customHeight="1"/>
    <row r="12954" ht="20.25" customHeight="1"/>
    <row r="12955" ht="20.25" customHeight="1"/>
    <row r="12956" ht="20.25" customHeight="1"/>
    <row r="12957" ht="20.25" customHeight="1"/>
    <row r="12958" ht="20.25" customHeight="1"/>
    <row r="12959" ht="20.25" customHeight="1"/>
    <row r="12960" ht="20.25" customHeight="1"/>
    <row r="12961" ht="20.25" customHeight="1"/>
    <row r="12962" ht="30" customHeight="1"/>
    <row r="12963" ht="20.25" customHeight="1"/>
    <row r="12964" ht="20.25" customHeight="1"/>
    <row r="12965" ht="20.25" customHeight="1"/>
    <row r="12966" ht="20.25" customHeight="1"/>
    <row r="12967" ht="20.25" customHeight="1"/>
    <row r="12968" ht="20.25" customHeight="1"/>
    <row r="12969" ht="20.25" customHeight="1"/>
    <row r="12970" ht="20.25" customHeight="1"/>
    <row r="12971" ht="20.25" customHeight="1"/>
    <row r="12972" ht="20.25" customHeight="1"/>
    <row r="12973" ht="20.25" customHeight="1"/>
    <row r="12974" ht="20.25" customHeight="1"/>
    <row r="12975" ht="20.25" customHeight="1"/>
    <row r="12976" ht="20.25" customHeight="1"/>
    <row r="12977" ht="20.25" customHeight="1"/>
    <row r="12978" ht="20.25" customHeight="1"/>
    <row r="12979" ht="20.25" customHeight="1"/>
    <row r="12980" ht="20.25" customHeight="1"/>
    <row r="12981" ht="30" customHeight="1"/>
    <row r="12982" ht="20.25" customHeight="1"/>
    <row r="12983" ht="20.25" customHeight="1"/>
    <row r="12984" ht="20.25" customHeight="1"/>
    <row r="12985" ht="20.25" customHeight="1"/>
    <row r="12986" ht="20.25" customHeight="1"/>
    <row r="12987" ht="20.25" customHeight="1"/>
    <row r="12988" ht="20.25" customHeight="1"/>
    <row r="12989" ht="20.25" customHeight="1"/>
    <row r="12990" ht="20.25" customHeight="1"/>
    <row r="12991" ht="20.2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19.5" customHeight="1"/>
    <row r="13003" ht="30"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19.5" customHeight="1"/>
    <row r="13021" ht="30"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19.5" customHeight="1"/>
    <row r="13043" ht="40.5" customHeight="1"/>
    <row r="13044" ht="30"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19.5" customHeight="1"/>
    <row r="13062" ht="30"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19.5" customHeight="1"/>
    <row r="13094" ht="30"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19.5" customHeight="1"/>
    <row r="13109" ht="30"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row r="13139" ht="19.5" customHeight="1"/>
  </sheetData>
  <mergeCells count="26">
    <mergeCell ref="J72:Q72"/>
    <mergeCell ref="B5:D5"/>
    <mergeCell ref="O4:O6"/>
    <mergeCell ref="C53:D53"/>
    <mergeCell ref="C67:D67"/>
    <mergeCell ref="Q4:Q6"/>
    <mergeCell ref="J4:N4"/>
    <mergeCell ref="J5:N5"/>
    <mergeCell ref="P4:P6"/>
    <mergeCell ref="E4:H4"/>
    <mergeCell ref="B2:H2"/>
    <mergeCell ref="E5:E6"/>
    <mergeCell ref="C6:D6"/>
    <mergeCell ref="C57:D57"/>
    <mergeCell ref="C45:D45"/>
    <mergeCell ref="C39:D39"/>
    <mergeCell ref="C36:D36"/>
    <mergeCell ref="B35:D35"/>
    <mergeCell ref="C30:D30"/>
    <mergeCell ref="C25:D25"/>
    <mergeCell ref="B9:D9"/>
    <mergeCell ref="C18:D18"/>
    <mergeCell ref="C15:D15"/>
    <mergeCell ref="C11:D11"/>
    <mergeCell ref="C10:D10"/>
    <mergeCell ref="F5:H5"/>
  </mergeCells>
  <phoneticPr fontId="2"/>
  <pageMargins left="0.51181102362204722" right="0.51181102362204722" top="0.74803149606299213" bottom="0.74803149606299213" header="0.39370078740157483" footer="0.39370078740157483"/>
  <pageSetup paperSize="9" scale="98" firstPageNumber="178" fitToWidth="0" pageOrder="overThenDown" orientation="portrait" useFirstPageNumber="1" r:id="rId1"/>
  <headerFooter alignWithMargins="0"/>
  <colBreaks count="1" manualBreakCount="1">
    <brk id="9" min="1" max="7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showGridLines="0" zoomScaleNormal="100" zoomScaleSheetLayoutView="100" workbookViewId="0"/>
  </sheetViews>
  <sheetFormatPr defaultColWidth="15.625" defaultRowHeight="13.5"/>
  <cols>
    <col min="1" max="1" width="7.5" style="51" customWidth="1"/>
    <col min="2" max="2" width="15.625" style="51" customWidth="1"/>
    <col min="3" max="8" width="12.625" style="51" customWidth="1"/>
    <col min="9" max="9" width="0.875" style="76" customWidth="1"/>
    <col min="10" max="16384" width="15.625" style="51"/>
  </cols>
  <sheetData>
    <row r="2" spans="2:15" s="45" customFormat="1" ht="28.5" customHeight="1">
      <c r="B2" s="359" t="s">
        <v>245</v>
      </c>
      <c r="C2" s="359"/>
      <c r="D2" s="359"/>
      <c r="E2" s="359"/>
      <c r="F2" s="359"/>
      <c r="G2" s="359"/>
      <c r="H2" s="359"/>
      <c r="I2" s="6"/>
      <c r="J2" s="41"/>
      <c r="K2" s="42"/>
      <c r="L2" s="43"/>
      <c r="M2" s="42"/>
      <c r="N2" s="44"/>
      <c r="O2" s="6"/>
    </row>
    <row r="3" spans="2:15" s="45" customFormat="1" ht="19.5" customHeight="1" thickBot="1">
      <c r="B3" s="46" t="s">
        <v>246</v>
      </c>
      <c r="C3" s="46"/>
      <c r="D3" s="46"/>
      <c r="E3" s="46"/>
      <c r="F3" s="46"/>
      <c r="G3" s="46"/>
      <c r="H3" s="46"/>
      <c r="I3" s="48"/>
      <c r="J3" s="47"/>
      <c r="K3" s="47"/>
      <c r="L3" s="47"/>
      <c r="M3" s="47"/>
      <c r="N3" s="47"/>
      <c r="O3" s="49" t="s">
        <v>153</v>
      </c>
    </row>
    <row r="4" spans="2:15" ht="21" customHeight="1">
      <c r="B4" s="50"/>
      <c r="C4" s="392" t="s">
        <v>75</v>
      </c>
      <c r="D4" s="392"/>
      <c r="E4" s="393"/>
      <c r="F4" s="393"/>
      <c r="G4" s="390" t="s">
        <v>76</v>
      </c>
      <c r="H4" s="391"/>
      <c r="I4" s="50"/>
      <c r="J4" s="396" t="s">
        <v>77</v>
      </c>
      <c r="K4" s="397"/>
      <c r="L4" s="394" t="s">
        <v>78</v>
      </c>
      <c r="M4" s="394"/>
      <c r="N4" s="394"/>
      <c r="O4" s="395"/>
    </row>
    <row r="5" spans="2:15" ht="20.25" customHeight="1">
      <c r="B5" s="52" t="s">
        <v>141</v>
      </c>
      <c r="C5" s="384" t="s">
        <v>142</v>
      </c>
      <c r="D5" s="385"/>
      <c r="E5" s="384" t="s">
        <v>143</v>
      </c>
      <c r="F5" s="385"/>
      <c r="G5" s="384" t="s">
        <v>142</v>
      </c>
      <c r="H5" s="388"/>
      <c r="I5" s="52"/>
      <c r="J5" s="388" t="s">
        <v>143</v>
      </c>
      <c r="K5" s="385"/>
      <c r="L5" s="384" t="s">
        <v>142</v>
      </c>
      <c r="M5" s="385"/>
      <c r="N5" s="384" t="s">
        <v>143</v>
      </c>
      <c r="O5" s="388"/>
    </row>
    <row r="6" spans="2:15" ht="20.25" customHeight="1">
      <c r="B6" s="54"/>
      <c r="C6" s="386"/>
      <c r="D6" s="387"/>
      <c r="E6" s="386"/>
      <c r="F6" s="387"/>
      <c r="G6" s="386"/>
      <c r="H6" s="389"/>
      <c r="I6" s="52"/>
      <c r="J6" s="389"/>
      <c r="K6" s="387"/>
      <c r="L6" s="386"/>
      <c r="M6" s="387"/>
      <c r="N6" s="386"/>
      <c r="O6" s="389"/>
    </row>
    <row r="7" spans="2:15" ht="26.25" customHeight="1">
      <c r="B7" s="55" t="s">
        <v>208</v>
      </c>
      <c r="C7" s="53"/>
      <c r="D7" s="56">
        <v>1516</v>
      </c>
      <c r="E7" s="52"/>
      <c r="F7" s="56">
        <v>5853</v>
      </c>
      <c r="G7" s="52"/>
      <c r="H7" s="57">
        <v>11685</v>
      </c>
      <c r="I7" s="56"/>
      <c r="J7" s="58"/>
      <c r="K7" s="57">
        <v>33443</v>
      </c>
      <c r="L7" s="52"/>
      <c r="M7" s="59">
        <v>722860</v>
      </c>
      <c r="N7" s="58"/>
      <c r="O7" s="59">
        <v>620477</v>
      </c>
    </row>
    <row r="8" spans="2:15" s="60" customFormat="1" ht="26.25" customHeight="1">
      <c r="B8" s="55" t="s">
        <v>247</v>
      </c>
      <c r="C8" s="53"/>
      <c r="D8" s="56">
        <v>1619</v>
      </c>
      <c r="E8" s="52"/>
      <c r="F8" s="56">
        <v>6227</v>
      </c>
      <c r="G8" s="52"/>
      <c r="H8" s="57">
        <v>12771</v>
      </c>
      <c r="I8" s="57"/>
      <c r="J8" s="58"/>
      <c r="K8" s="57">
        <v>37748</v>
      </c>
      <c r="L8" s="52"/>
      <c r="M8" s="59">
        <v>859382</v>
      </c>
      <c r="N8" s="58"/>
      <c r="O8" s="59">
        <v>724772</v>
      </c>
    </row>
    <row r="9" spans="2:15" ht="27" customHeight="1">
      <c r="B9" s="61" t="s">
        <v>79</v>
      </c>
      <c r="C9" s="62"/>
      <c r="D9" s="56">
        <v>913</v>
      </c>
      <c r="E9" s="50"/>
      <c r="F9" s="56">
        <v>1986</v>
      </c>
      <c r="G9" s="50"/>
      <c r="H9" s="57">
        <v>8375</v>
      </c>
      <c r="I9" s="57"/>
      <c r="J9" s="58"/>
      <c r="K9" s="57">
        <v>13335</v>
      </c>
      <c r="L9" s="50"/>
      <c r="M9" s="59">
        <v>633215</v>
      </c>
      <c r="N9" s="58"/>
      <c r="O9" s="59">
        <v>271782</v>
      </c>
    </row>
    <row r="10" spans="2:15" ht="27" customHeight="1">
      <c r="B10" s="61" t="s">
        <v>80</v>
      </c>
      <c r="C10" s="62"/>
      <c r="D10" s="56">
        <v>94</v>
      </c>
      <c r="E10" s="50"/>
      <c r="F10" s="56">
        <v>520</v>
      </c>
      <c r="G10" s="50"/>
      <c r="H10" s="57">
        <v>558</v>
      </c>
      <c r="I10" s="57"/>
      <c r="J10" s="58"/>
      <c r="K10" s="57">
        <v>2920</v>
      </c>
      <c r="L10" s="50"/>
      <c r="M10" s="59">
        <v>30859</v>
      </c>
      <c r="N10" s="58"/>
      <c r="O10" s="59">
        <v>50029</v>
      </c>
    </row>
    <row r="11" spans="2:15" ht="27" customHeight="1">
      <c r="B11" s="61" t="s">
        <v>81</v>
      </c>
      <c r="C11" s="62"/>
      <c r="D11" s="56">
        <v>65</v>
      </c>
      <c r="E11" s="50"/>
      <c r="F11" s="56">
        <v>329</v>
      </c>
      <c r="G11" s="50"/>
      <c r="H11" s="57">
        <v>319</v>
      </c>
      <c r="I11" s="57"/>
      <c r="J11" s="58"/>
      <c r="K11" s="57">
        <v>2023</v>
      </c>
      <c r="L11" s="50"/>
      <c r="M11" s="59">
        <v>11173</v>
      </c>
      <c r="N11" s="58"/>
      <c r="O11" s="59">
        <v>36556</v>
      </c>
    </row>
    <row r="12" spans="2:15" ht="27" customHeight="1">
      <c r="B12" s="61" t="s">
        <v>82</v>
      </c>
      <c r="C12" s="63"/>
      <c r="D12" s="56">
        <v>108</v>
      </c>
      <c r="E12" s="50"/>
      <c r="F12" s="56">
        <v>567</v>
      </c>
      <c r="G12" s="50"/>
      <c r="H12" s="57">
        <v>572</v>
      </c>
      <c r="I12" s="57"/>
      <c r="J12" s="58"/>
      <c r="K12" s="57">
        <v>2994</v>
      </c>
      <c r="L12" s="50"/>
      <c r="M12" s="59">
        <v>29501</v>
      </c>
      <c r="N12" s="58"/>
      <c r="O12" s="59">
        <v>61780</v>
      </c>
    </row>
    <row r="13" spans="2:15" ht="27" customHeight="1">
      <c r="B13" s="61" t="s">
        <v>83</v>
      </c>
      <c r="C13" s="62"/>
      <c r="D13" s="56">
        <v>66</v>
      </c>
      <c r="E13" s="50"/>
      <c r="F13" s="56">
        <v>356</v>
      </c>
      <c r="G13" s="50"/>
      <c r="H13" s="57">
        <v>272</v>
      </c>
      <c r="I13" s="57"/>
      <c r="J13" s="58"/>
      <c r="K13" s="57">
        <v>2018</v>
      </c>
      <c r="L13" s="50"/>
      <c r="M13" s="59">
        <v>9292</v>
      </c>
      <c r="N13" s="58"/>
      <c r="O13" s="59">
        <v>36172</v>
      </c>
    </row>
    <row r="14" spans="2:15" ht="27" customHeight="1">
      <c r="B14" s="61" t="s">
        <v>84</v>
      </c>
      <c r="C14" s="63"/>
      <c r="D14" s="56">
        <v>38</v>
      </c>
      <c r="E14" s="50"/>
      <c r="F14" s="56">
        <v>216</v>
      </c>
      <c r="G14" s="50"/>
      <c r="H14" s="57">
        <v>177</v>
      </c>
      <c r="I14" s="57"/>
      <c r="J14" s="58"/>
      <c r="K14" s="57">
        <v>1347</v>
      </c>
      <c r="L14" s="50"/>
      <c r="M14" s="59">
        <v>6260</v>
      </c>
      <c r="N14" s="58"/>
      <c r="O14" s="59">
        <v>21838</v>
      </c>
    </row>
    <row r="15" spans="2:15" ht="27" customHeight="1">
      <c r="B15" s="61" t="s">
        <v>85</v>
      </c>
      <c r="C15" s="63"/>
      <c r="D15" s="56">
        <v>41</v>
      </c>
      <c r="E15" s="50"/>
      <c r="F15" s="56">
        <v>294</v>
      </c>
      <c r="G15" s="50"/>
      <c r="H15" s="57">
        <v>307</v>
      </c>
      <c r="I15" s="57"/>
      <c r="J15" s="58"/>
      <c r="K15" s="57">
        <v>1599</v>
      </c>
      <c r="L15" s="50"/>
      <c r="M15" s="59">
        <v>15272</v>
      </c>
      <c r="N15" s="58"/>
      <c r="O15" s="59">
        <v>28325</v>
      </c>
    </row>
    <row r="16" spans="2:15" ht="27" customHeight="1">
      <c r="B16" s="61" t="s">
        <v>86</v>
      </c>
      <c r="C16" s="63"/>
      <c r="D16" s="56">
        <v>43</v>
      </c>
      <c r="E16" s="50"/>
      <c r="F16" s="56">
        <v>318</v>
      </c>
      <c r="G16" s="50"/>
      <c r="H16" s="57">
        <v>217</v>
      </c>
      <c r="I16" s="57"/>
      <c r="J16" s="58"/>
      <c r="K16" s="57">
        <v>1236</v>
      </c>
      <c r="L16" s="50"/>
      <c r="M16" s="59">
        <v>9252</v>
      </c>
      <c r="N16" s="58"/>
      <c r="O16" s="59">
        <v>19766</v>
      </c>
    </row>
    <row r="17" spans="2:15" ht="27" customHeight="1">
      <c r="B17" s="64" t="s">
        <v>87</v>
      </c>
      <c r="C17" s="62"/>
      <c r="D17" s="65">
        <v>9</v>
      </c>
      <c r="E17" s="66"/>
      <c r="F17" s="65">
        <v>46</v>
      </c>
      <c r="G17" s="66"/>
      <c r="H17" s="65">
        <v>28</v>
      </c>
      <c r="I17" s="65"/>
      <c r="J17" s="58"/>
      <c r="K17" s="65">
        <v>166</v>
      </c>
      <c r="L17" s="66"/>
      <c r="M17" s="65">
        <v>819</v>
      </c>
      <c r="N17" s="58"/>
      <c r="O17" s="67">
        <v>1932</v>
      </c>
    </row>
    <row r="18" spans="2:15" ht="27" customHeight="1">
      <c r="B18" s="64" t="s">
        <v>88</v>
      </c>
      <c r="C18" s="62"/>
      <c r="D18" s="65" t="s">
        <v>103</v>
      </c>
      <c r="E18" s="66"/>
      <c r="F18" s="65">
        <v>17</v>
      </c>
      <c r="G18" s="66"/>
      <c r="H18" s="65" t="s">
        <v>103</v>
      </c>
      <c r="I18" s="65"/>
      <c r="J18" s="58"/>
      <c r="K18" s="65">
        <v>31</v>
      </c>
      <c r="L18" s="66"/>
      <c r="M18" s="57" t="s">
        <v>103</v>
      </c>
      <c r="N18" s="58"/>
      <c r="O18" s="57" t="s">
        <v>240</v>
      </c>
    </row>
    <row r="19" spans="2:15" ht="27" customHeight="1">
      <c r="B19" s="64" t="s">
        <v>89</v>
      </c>
      <c r="C19" s="62"/>
      <c r="D19" s="65">
        <v>2</v>
      </c>
      <c r="E19" s="66"/>
      <c r="F19" s="65">
        <v>17</v>
      </c>
      <c r="G19" s="66"/>
      <c r="H19" s="65">
        <v>3</v>
      </c>
      <c r="I19" s="65"/>
      <c r="J19" s="58"/>
      <c r="K19" s="65">
        <v>44</v>
      </c>
      <c r="L19" s="66"/>
      <c r="M19" s="57" t="s">
        <v>240</v>
      </c>
      <c r="N19" s="58"/>
      <c r="O19" s="57" t="s">
        <v>240</v>
      </c>
    </row>
    <row r="20" spans="2:15" ht="27" customHeight="1">
      <c r="B20" s="64" t="s">
        <v>90</v>
      </c>
      <c r="C20" s="62"/>
      <c r="D20" s="65">
        <v>32</v>
      </c>
      <c r="E20" s="66"/>
      <c r="F20" s="65">
        <v>191</v>
      </c>
      <c r="G20" s="66"/>
      <c r="H20" s="65">
        <v>245</v>
      </c>
      <c r="I20" s="65"/>
      <c r="J20" s="58"/>
      <c r="K20" s="67">
        <v>1263</v>
      </c>
      <c r="L20" s="66"/>
      <c r="M20" s="67">
        <v>13737</v>
      </c>
      <c r="N20" s="58"/>
      <c r="O20" s="67">
        <v>26154</v>
      </c>
    </row>
    <row r="21" spans="2:15" ht="27" customHeight="1">
      <c r="B21" s="64" t="s">
        <v>91</v>
      </c>
      <c r="C21" s="62"/>
      <c r="D21" s="65">
        <v>4</v>
      </c>
      <c r="E21" s="66"/>
      <c r="F21" s="65">
        <v>57</v>
      </c>
      <c r="G21" s="66"/>
      <c r="H21" s="65">
        <v>6</v>
      </c>
      <c r="I21" s="65"/>
      <c r="J21" s="58"/>
      <c r="K21" s="65">
        <v>132</v>
      </c>
      <c r="L21" s="66"/>
      <c r="M21" s="57" t="s">
        <v>240</v>
      </c>
      <c r="N21" s="58"/>
      <c r="O21" s="57" t="s">
        <v>240</v>
      </c>
    </row>
    <row r="22" spans="2:15" ht="27" customHeight="1">
      <c r="B22" s="64" t="s">
        <v>92</v>
      </c>
      <c r="C22" s="63"/>
      <c r="D22" s="65">
        <v>13</v>
      </c>
      <c r="E22" s="66"/>
      <c r="F22" s="65">
        <v>104</v>
      </c>
      <c r="G22" s="66"/>
      <c r="H22" s="65">
        <v>44</v>
      </c>
      <c r="I22" s="65"/>
      <c r="J22" s="58"/>
      <c r="K22" s="65">
        <v>333</v>
      </c>
      <c r="L22" s="66"/>
      <c r="M22" s="65">
        <v>1480</v>
      </c>
      <c r="N22" s="58"/>
      <c r="O22" s="67">
        <v>3106</v>
      </c>
    </row>
    <row r="23" spans="2:15" ht="27" customHeight="1">
      <c r="B23" s="64" t="s">
        <v>93</v>
      </c>
      <c r="C23" s="62"/>
      <c r="D23" s="65">
        <v>7</v>
      </c>
      <c r="E23" s="66"/>
      <c r="F23" s="65">
        <v>68</v>
      </c>
      <c r="G23" s="66"/>
      <c r="H23" s="65">
        <v>42</v>
      </c>
      <c r="I23" s="65"/>
      <c r="J23" s="58"/>
      <c r="K23" s="65">
        <v>172</v>
      </c>
      <c r="L23" s="66"/>
      <c r="M23" s="67">
        <v>646</v>
      </c>
      <c r="N23" s="58"/>
      <c r="O23" s="67">
        <v>2150</v>
      </c>
    </row>
    <row r="24" spans="2:15" ht="27" customHeight="1">
      <c r="B24" s="64" t="s">
        <v>94</v>
      </c>
      <c r="C24" s="63"/>
      <c r="D24" s="65">
        <v>6</v>
      </c>
      <c r="E24" s="66"/>
      <c r="F24" s="65">
        <v>76</v>
      </c>
      <c r="G24" s="66"/>
      <c r="H24" s="65">
        <v>24</v>
      </c>
      <c r="I24" s="65"/>
      <c r="J24" s="58"/>
      <c r="K24" s="65">
        <v>236</v>
      </c>
      <c r="L24" s="66"/>
      <c r="M24" s="67">
        <v>1180</v>
      </c>
      <c r="N24" s="58"/>
      <c r="O24" s="67">
        <v>3406</v>
      </c>
    </row>
    <row r="25" spans="2:15" ht="27" customHeight="1">
      <c r="B25" s="64" t="s">
        <v>95</v>
      </c>
      <c r="C25" s="63"/>
      <c r="D25" s="65">
        <v>18</v>
      </c>
      <c r="E25" s="66"/>
      <c r="F25" s="65">
        <v>109</v>
      </c>
      <c r="G25" s="66"/>
      <c r="H25" s="65">
        <v>78</v>
      </c>
      <c r="I25" s="65"/>
      <c r="J25" s="58"/>
      <c r="K25" s="65">
        <v>481</v>
      </c>
      <c r="L25" s="66"/>
      <c r="M25" s="67">
        <v>3141</v>
      </c>
      <c r="N25" s="58"/>
      <c r="O25" s="67">
        <v>6603</v>
      </c>
    </row>
    <row r="26" spans="2:15" ht="27" customHeight="1">
      <c r="B26" s="64" t="s">
        <v>229</v>
      </c>
      <c r="C26" s="62"/>
      <c r="D26" s="65">
        <v>27</v>
      </c>
      <c r="E26" s="66"/>
      <c r="F26" s="65">
        <v>99</v>
      </c>
      <c r="G26" s="66"/>
      <c r="H26" s="65">
        <v>377</v>
      </c>
      <c r="I26" s="65"/>
      <c r="J26" s="58"/>
      <c r="K26" s="65">
        <v>967</v>
      </c>
      <c r="L26" s="66"/>
      <c r="M26" s="67">
        <v>28307</v>
      </c>
      <c r="N26" s="58"/>
      <c r="O26" s="67">
        <v>22747</v>
      </c>
    </row>
    <row r="27" spans="2:15" ht="27" customHeight="1">
      <c r="B27" s="64" t="s">
        <v>96</v>
      </c>
      <c r="C27" s="62"/>
      <c r="D27" s="65">
        <v>38</v>
      </c>
      <c r="E27" s="66"/>
      <c r="F27" s="65">
        <v>172</v>
      </c>
      <c r="G27" s="66"/>
      <c r="H27" s="65">
        <v>514</v>
      </c>
      <c r="I27" s="65"/>
      <c r="J27" s="58"/>
      <c r="K27" s="67">
        <v>1504</v>
      </c>
      <c r="L27" s="66"/>
      <c r="M27" s="67">
        <v>36908</v>
      </c>
      <c r="N27" s="58"/>
      <c r="O27" s="67">
        <v>32698</v>
      </c>
    </row>
    <row r="28" spans="2:15" ht="27" customHeight="1">
      <c r="B28" s="64" t="s">
        <v>97</v>
      </c>
      <c r="C28" s="62"/>
      <c r="D28" s="65">
        <v>44</v>
      </c>
      <c r="E28" s="66"/>
      <c r="F28" s="65">
        <v>294</v>
      </c>
      <c r="G28" s="66"/>
      <c r="H28" s="65">
        <v>331</v>
      </c>
      <c r="I28" s="65"/>
      <c r="J28" s="58"/>
      <c r="K28" s="67">
        <v>2697</v>
      </c>
      <c r="L28" s="66"/>
      <c r="M28" s="67">
        <v>14954</v>
      </c>
      <c r="N28" s="58"/>
      <c r="O28" s="67">
        <v>55502</v>
      </c>
    </row>
    <row r="29" spans="2:15" ht="27" customHeight="1">
      <c r="B29" s="64" t="s">
        <v>98</v>
      </c>
      <c r="C29" s="62"/>
      <c r="D29" s="65">
        <v>14</v>
      </c>
      <c r="E29" s="66"/>
      <c r="F29" s="65">
        <v>92</v>
      </c>
      <c r="G29" s="66"/>
      <c r="H29" s="65">
        <v>93</v>
      </c>
      <c r="I29" s="65"/>
      <c r="J29" s="58"/>
      <c r="K29" s="65">
        <v>615</v>
      </c>
      <c r="L29" s="66"/>
      <c r="M29" s="67">
        <v>4460</v>
      </c>
      <c r="N29" s="58"/>
      <c r="O29" s="67">
        <v>13573</v>
      </c>
    </row>
    <row r="30" spans="2:15" ht="27" customHeight="1">
      <c r="B30" s="64" t="s">
        <v>99</v>
      </c>
      <c r="C30" s="62"/>
      <c r="D30" s="65">
        <v>10</v>
      </c>
      <c r="E30" s="66"/>
      <c r="F30" s="65">
        <v>77</v>
      </c>
      <c r="G30" s="66"/>
      <c r="H30" s="65">
        <v>33</v>
      </c>
      <c r="I30" s="65"/>
      <c r="J30" s="58"/>
      <c r="K30" s="65">
        <v>541</v>
      </c>
      <c r="L30" s="66"/>
      <c r="M30" s="67">
        <v>1756</v>
      </c>
      <c r="N30" s="58"/>
      <c r="O30" s="67">
        <v>10961</v>
      </c>
    </row>
    <row r="31" spans="2:15" ht="27" customHeight="1">
      <c r="B31" s="64" t="s">
        <v>100</v>
      </c>
      <c r="C31" s="63"/>
      <c r="D31" s="65">
        <v>8</v>
      </c>
      <c r="E31" s="66"/>
      <c r="F31" s="65">
        <v>100</v>
      </c>
      <c r="G31" s="66"/>
      <c r="H31" s="65">
        <v>60</v>
      </c>
      <c r="I31" s="65"/>
      <c r="J31" s="58"/>
      <c r="K31" s="65">
        <v>392</v>
      </c>
      <c r="L31" s="66"/>
      <c r="M31" s="67">
        <v>4917</v>
      </c>
      <c r="N31" s="58"/>
      <c r="O31" s="67">
        <v>5094</v>
      </c>
    </row>
    <row r="32" spans="2:15" s="74" customFormat="1" ht="27" customHeight="1" thickBot="1">
      <c r="B32" s="68" t="s">
        <v>101</v>
      </c>
      <c r="C32" s="69"/>
      <c r="D32" s="70">
        <v>19</v>
      </c>
      <c r="E32" s="71"/>
      <c r="F32" s="70">
        <v>122</v>
      </c>
      <c r="G32" s="71"/>
      <c r="H32" s="70">
        <v>96</v>
      </c>
      <c r="I32" s="65"/>
      <c r="J32" s="72"/>
      <c r="K32" s="70">
        <v>702</v>
      </c>
      <c r="L32" s="71"/>
      <c r="M32" s="73">
        <v>2214</v>
      </c>
      <c r="N32" s="72"/>
      <c r="O32" s="73">
        <v>12428</v>
      </c>
    </row>
    <row r="33" spans="2:15">
      <c r="B33" s="12" t="s">
        <v>244</v>
      </c>
      <c r="C33" s="58"/>
      <c r="D33" s="75"/>
      <c r="E33" s="75"/>
      <c r="F33" s="75"/>
      <c r="G33" s="75"/>
      <c r="H33" s="75"/>
      <c r="I33" s="58"/>
      <c r="J33" s="75"/>
      <c r="K33" s="75"/>
      <c r="L33" s="75"/>
      <c r="M33" s="75"/>
      <c r="N33" s="75"/>
      <c r="O33" s="75"/>
    </row>
    <row r="34" spans="2:15">
      <c r="B34" s="12"/>
      <c r="C34" s="76"/>
    </row>
    <row r="35" spans="2:15">
      <c r="C35" s="76"/>
    </row>
    <row r="36" spans="2:15">
      <c r="C36" s="76"/>
    </row>
    <row r="37" spans="2:15">
      <c r="C37" s="76"/>
    </row>
    <row r="38" spans="2:15">
      <c r="C38" s="76"/>
    </row>
    <row r="39" spans="2:15">
      <c r="C39" s="76"/>
    </row>
    <row r="40" spans="2:15">
      <c r="C40" s="76"/>
    </row>
    <row r="41" spans="2:15">
      <c r="C41" s="76"/>
    </row>
    <row r="42" spans="2:15">
      <c r="C42" s="76"/>
    </row>
    <row r="43" spans="2:15">
      <c r="C43" s="76"/>
    </row>
  </sheetData>
  <mergeCells count="11">
    <mergeCell ref="B2:H2"/>
    <mergeCell ref="L5:M6"/>
    <mergeCell ref="N5:O6"/>
    <mergeCell ref="G4:H4"/>
    <mergeCell ref="C4:F4"/>
    <mergeCell ref="L4:O4"/>
    <mergeCell ref="J4:K4"/>
    <mergeCell ref="C5:D6"/>
    <mergeCell ref="E5:F6"/>
    <mergeCell ref="G5:H6"/>
    <mergeCell ref="J5:K6"/>
  </mergeCells>
  <phoneticPr fontId="2"/>
  <pageMargins left="0.51181102362204722" right="0.51181102362204722" top="0.74803149606299213" bottom="0.74803149606299213" header="0.39370078740157483" footer="0.39370078740157483"/>
  <pageSetup paperSize="9"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5"/>
  <sheetViews>
    <sheetView showGridLines="0" zoomScaleNormal="100" zoomScaleSheetLayoutView="100" workbookViewId="0"/>
  </sheetViews>
  <sheetFormatPr defaultColWidth="13.375" defaultRowHeight="13.5"/>
  <cols>
    <col min="1" max="1" width="13.375" style="78"/>
    <col min="2" max="2" width="35.25" style="78" customWidth="1"/>
    <col min="3" max="7" width="11.375" style="78" customWidth="1"/>
    <col min="8" max="8" width="0.875" style="82" customWidth="1"/>
    <col min="9" max="15" width="11.375" style="78" customWidth="1"/>
    <col min="16" max="16" width="12.75" style="78" customWidth="1"/>
    <col min="17" max="16384" width="13.375" style="78"/>
  </cols>
  <sheetData>
    <row r="2" spans="1:18" ht="28.5" customHeight="1">
      <c r="A2" s="77"/>
      <c r="B2" s="416" t="s">
        <v>248</v>
      </c>
      <c r="C2" s="416"/>
      <c r="D2" s="416"/>
      <c r="E2" s="416"/>
      <c r="F2" s="416"/>
      <c r="G2" s="416"/>
      <c r="H2" s="247"/>
      <c r="I2" s="247"/>
      <c r="J2" s="248"/>
      <c r="K2" s="248"/>
      <c r="L2" s="248"/>
      <c r="M2" s="248"/>
      <c r="N2" s="247"/>
      <c r="O2" s="248"/>
      <c r="P2" s="248"/>
      <c r="Q2" s="77"/>
    </row>
    <row r="3" spans="1:18" ht="18.75" customHeight="1">
      <c r="A3" s="77"/>
      <c r="B3" s="249"/>
      <c r="C3" s="249"/>
      <c r="D3" s="249"/>
      <c r="E3" s="249"/>
      <c r="F3" s="249"/>
      <c r="G3" s="249"/>
      <c r="H3" s="247"/>
      <c r="I3" s="247"/>
      <c r="J3" s="248"/>
      <c r="K3" s="248"/>
      <c r="L3" s="248"/>
      <c r="M3" s="248"/>
      <c r="N3" s="247"/>
      <c r="O3" s="248"/>
      <c r="P3" s="248"/>
      <c r="Q3" s="77"/>
    </row>
    <row r="4" spans="1:18" s="5" customFormat="1" ht="23.25" customHeight="1" thickBot="1">
      <c r="B4" s="250" t="s">
        <v>249</v>
      </c>
      <c r="C4" s="251"/>
      <c r="D4" s="251"/>
      <c r="E4" s="251"/>
      <c r="F4" s="251"/>
      <c r="G4" s="251"/>
      <c r="H4" s="252"/>
      <c r="I4" s="251"/>
      <c r="J4" s="251"/>
      <c r="K4" s="251"/>
      <c r="L4" s="251"/>
      <c r="M4" s="251"/>
      <c r="N4" s="251"/>
      <c r="O4" s="251"/>
      <c r="P4" s="253" t="s">
        <v>53</v>
      </c>
    </row>
    <row r="5" spans="1:18" ht="19.5" customHeight="1">
      <c r="B5" s="254" t="s">
        <v>68</v>
      </c>
      <c r="C5" s="405" t="s">
        <v>136</v>
      </c>
      <c r="D5" s="417" t="s">
        <v>250</v>
      </c>
      <c r="E5" s="417" t="s">
        <v>65</v>
      </c>
      <c r="F5" s="417" t="s">
        <v>64</v>
      </c>
      <c r="G5" s="418" t="s">
        <v>50</v>
      </c>
      <c r="H5" s="255"/>
      <c r="I5" s="403" t="s">
        <v>150</v>
      </c>
      <c r="J5" s="405" t="s">
        <v>51</v>
      </c>
      <c r="K5" s="405" t="s">
        <v>52</v>
      </c>
      <c r="L5" s="405" t="s">
        <v>251</v>
      </c>
      <c r="M5" s="405" t="s">
        <v>66</v>
      </c>
      <c r="N5" s="408" t="s">
        <v>67</v>
      </c>
      <c r="O5" s="410" t="s">
        <v>137</v>
      </c>
      <c r="P5" s="411"/>
    </row>
    <row r="6" spans="1:18" s="79" customFormat="1" ht="19.5" customHeight="1">
      <c r="B6" s="256" t="s">
        <v>69</v>
      </c>
      <c r="C6" s="407"/>
      <c r="D6" s="407"/>
      <c r="E6" s="406"/>
      <c r="F6" s="406"/>
      <c r="G6" s="419"/>
      <c r="H6" s="257"/>
      <c r="I6" s="404"/>
      <c r="J6" s="406"/>
      <c r="K6" s="406"/>
      <c r="L6" s="407"/>
      <c r="M6" s="407"/>
      <c r="N6" s="409"/>
      <c r="O6" s="412"/>
      <c r="P6" s="413"/>
    </row>
    <row r="7" spans="1:18" ht="24.75" customHeight="1">
      <c r="B7" s="258" t="s">
        <v>54</v>
      </c>
      <c r="C7" s="259">
        <v>145929</v>
      </c>
      <c r="D7" s="260">
        <v>8000</v>
      </c>
      <c r="E7" s="260" t="s">
        <v>252</v>
      </c>
      <c r="F7" s="260">
        <v>153929</v>
      </c>
      <c r="G7" s="260" t="s">
        <v>252</v>
      </c>
      <c r="H7" s="261"/>
      <c r="I7" s="260" t="s">
        <v>252</v>
      </c>
      <c r="J7" s="260">
        <v>500</v>
      </c>
      <c r="K7" s="260" t="s">
        <v>252</v>
      </c>
      <c r="L7" s="260" t="s">
        <v>252</v>
      </c>
      <c r="M7" s="260">
        <v>2000</v>
      </c>
      <c r="N7" s="260" t="s">
        <v>252</v>
      </c>
      <c r="O7" s="414">
        <f>SUM(F7:N7)</f>
        <v>156429</v>
      </c>
      <c r="P7" s="415"/>
      <c r="Q7" s="80"/>
      <c r="R7" s="81"/>
    </row>
    <row r="8" spans="1:18" ht="24.75" customHeight="1">
      <c r="B8" s="258" t="s">
        <v>55</v>
      </c>
      <c r="C8" s="262">
        <v>1808</v>
      </c>
      <c r="D8" s="260">
        <v>558</v>
      </c>
      <c r="E8" s="260" t="s">
        <v>252</v>
      </c>
      <c r="F8" s="260">
        <v>2366</v>
      </c>
      <c r="G8" s="260">
        <v>1461</v>
      </c>
      <c r="H8" s="261"/>
      <c r="I8" s="260" t="s">
        <v>252</v>
      </c>
      <c r="J8" s="260">
        <v>1099</v>
      </c>
      <c r="K8" s="260" t="s">
        <v>252</v>
      </c>
      <c r="L8" s="260">
        <v>100</v>
      </c>
      <c r="M8" s="260" t="s">
        <v>252</v>
      </c>
      <c r="N8" s="260" t="s">
        <v>252</v>
      </c>
      <c r="O8" s="398">
        <f>SUM(F8:N8)</f>
        <v>5026</v>
      </c>
      <c r="P8" s="399"/>
      <c r="R8" s="81"/>
    </row>
    <row r="9" spans="1:18" ht="45" customHeight="1">
      <c r="B9" s="263" t="s">
        <v>139</v>
      </c>
      <c r="C9" s="264">
        <v>3095</v>
      </c>
      <c r="D9" s="260">
        <v>331</v>
      </c>
      <c r="E9" s="260">
        <v>1752</v>
      </c>
      <c r="F9" s="260">
        <v>5178</v>
      </c>
      <c r="G9" s="260">
        <v>3290</v>
      </c>
      <c r="H9" s="261"/>
      <c r="I9" s="260" t="s">
        <v>252</v>
      </c>
      <c r="J9" s="260">
        <v>3385</v>
      </c>
      <c r="K9" s="260" t="s">
        <v>252</v>
      </c>
      <c r="L9" s="260">
        <v>979</v>
      </c>
      <c r="M9" s="260">
        <v>230000</v>
      </c>
      <c r="N9" s="260">
        <v>140</v>
      </c>
      <c r="O9" s="398">
        <f>SUM(F9:N9)</f>
        <v>242972</v>
      </c>
      <c r="P9" s="399"/>
      <c r="R9" s="81"/>
    </row>
    <row r="10" spans="1:18" ht="24.75" customHeight="1">
      <c r="B10" s="258" t="s">
        <v>7</v>
      </c>
      <c r="C10" s="262">
        <v>15758</v>
      </c>
      <c r="D10" s="260" t="s">
        <v>252</v>
      </c>
      <c r="E10" s="260" t="s">
        <v>252</v>
      </c>
      <c r="F10" s="260">
        <v>15758</v>
      </c>
      <c r="G10" s="260" t="s">
        <v>252</v>
      </c>
      <c r="H10" s="261"/>
      <c r="I10" s="260" t="s">
        <v>252</v>
      </c>
      <c r="J10" s="260" t="s">
        <v>252</v>
      </c>
      <c r="K10" s="260" t="s">
        <v>252</v>
      </c>
      <c r="L10" s="260" t="s">
        <v>252</v>
      </c>
      <c r="M10" s="260" t="s">
        <v>252</v>
      </c>
      <c r="N10" s="260" t="s">
        <v>252</v>
      </c>
      <c r="O10" s="398">
        <f>SUM(F10:N10)</f>
        <v>15758</v>
      </c>
      <c r="P10" s="399"/>
      <c r="R10" s="81"/>
    </row>
    <row r="11" spans="1:18" ht="24.75" customHeight="1">
      <c r="B11" s="258" t="s">
        <v>63</v>
      </c>
      <c r="C11" s="262" t="s">
        <v>252</v>
      </c>
      <c r="D11" s="260" t="s">
        <v>252</v>
      </c>
      <c r="E11" s="260" t="s">
        <v>252</v>
      </c>
      <c r="F11" s="260" t="s">
        <v>252</v>
      </c>
      <c r="G11" s="260" t="s">
        <v>252</v>
      </c>
      <c r="H11" s="261"/>
      <c r="I11" s="260" t="s">
        <v>252</v>
      </c>
      <c r="J11" s="260" t="s">
        <v>252</v>
      </c>
      <c r="K11" s="260" t="s">
        <v>252</v>
      </c>
      <c r="L11" s="260" t="s">
        <v>252</v>
      </c>
      <c r="M11" s="260" t="s">
        <v>252</v>
      </c>
      <c r="N11" s="260" t="s">
        <v>252</v>
      </c>
      <c r="O11" s="400" t="s">
        <v>252</v>
      </c>
      <c r="P11" s="399"/>
      <c r="R11" s="81"/>
    </row>
    <row r="12" spans="1:18" ht="24.75" customHeight="1">
      <c r="B12" s="258" t="s">
        <v>56</v>
      </c>
      <c r="C12" s="262">
        <v>165864</v>
      </c>
      <c r="D12" s="260">
        <v>29095</v>
      </c>
      <c r="E12" s="260">
        <v>1286883</v>
      </c>
      <c r="F12" s="260">
        <v>1481842</v>
      </c>
      <c r="G12" s="260">
        <v>1096902</v>
      </c>
      <c r="H12" s="261"/>
      <c r="I12" s="260" t="s">
        <v>252</v>
      </c>
      <c r="J12" s="260">
        <v>1289264</v>
      </c>
      <c r="K12" s="260" t="s">
        <v>252</v>
      </c>
      <c r="L12" s="260" t="s">
        <v>252</v>
      </c>
      <c r="M12" s="260">
        <v>4564</v>
      </c>
      <c r="N12" s="260">
        <v>425391</v>
      </c>
      <c r="O12" s="398">
        <f t="shared" ref="O12:O25" si="0">SUM(F12:N12)</f>
        <v>4297963</v>
      </c>
      <c r="P12" s="399"/>
      <c r="R12" s="81"/>
    </row>
    <row r="13" spans="1:18" ht="24.75" customHeight="1">
      <c r="B13" s="258" t="s">
        <v>57</v>
      </c>
      <c r="C13" s="262">
        <v>49</v>
      </c>
      <c r="D13" s="260">
        <v>16000</v>
      </c>
      <c r="E13" s="260" t="s">
        <v>252</v>
      </c>
      <c r="F13" s="260">
        <v>16049</v>
      </c>
      <c r="G13" s="260" t="s">
        <v>252</v>
      </c>
      <c r="H13" s="261"/>
      <c r="I13" s="260" t="s">
        <v>252</v>
      </c>
      <c r="J13" s="260" t="s">
        <v>252</v>
      </c>
      <c r="K13" s="260" t="s">
        <v>252</v>
      </c>
      <c r="L13" s="260" t="s">
        <v>252</v>
      </c>
      <c r="M13" s="260" t="s">
        <v>252</v>
      </c>
      <c r="N13" s="260" t="s">
        <v>252</v>
      </c>
      <c r="O13" s="398">
        <f t="shared" si="0"/>
        <v>16049</v>
      </c>
      <c r="P13" s="399"/>
      <c r="R13" s="81"/>
    </row>
    <row r="14" spans="1:18" ht="24.75" customHeight="1">
      <c r="B14" s="258" t="s">
        <v>151</v>
      </c>
      <c r="C14" s="262">
        <v>62566</v>
      </c>
      <c r="D14" s="260" t="s">
        <v>252</v>
      </c>
      <c r="E14" s="260" t="s">
        <v>252</v>
      </c>
      <c r="F14" s="260">
        <v>62566</v>
      </c>
      <c r="G14" s="260" t="s">
        <v>252</v>
      </c>
      <c r="H14" s="265"/>
      <c r="I14" s="260" t="s">
        <v>252</v>
      </c>
      <c r="J14" s="260">
        <v>1632</v>
      </c>
      <c r="K14" s="260" t="s">
        <v>252</v>
      </c>
      <c r="L14" s="260" t="s">
        <v>252</v>
      </c>
      <c r="M14" s="260" t="s">
        <v>252</v>
      </c>
      <c r="N14" s="260" t="s">
        <v>252</v>
      </c>
      <c r="O14" s="398">
        <f t="shared" si="0"/>
        <v>64198</v>
      </c>
      <c r="P14" s="399"/>
      <c r="R14" s="81"/>
    </row>
    <row r="15" spans="1:18" ht="24.75" customHeight="1">
      <c r="B15" s="258" t="s">
        <v>148</v>
      </c>
      <c r="C15" s="262">
        <v>1978</v>
      </c>
      <c r="D15" s="260">
        <v>300</v>
      </c>
      <c r="E15" s="260" t="s">
        <v>252</v>
      </c>
      <c r="F15" s="260">
        <v>2278</v>
      </c>
      <c r="G15" s="260" t="s">
        <v>252</v>
      </c>
      <c r="H15" s="265"/>
      <c r="I15" s="260" t="s">
        <v>252</v>
      </c>
      <c r="J15" s="260" t="s">
        <v>252</v>
      </c>
      <c r="K15" s="260" t="s">
        <v>252</v>
      </c>
      <c r="L15" s="260" t="s">
        <v>252</v>
      </c>
      <c r="M15" s="260" t="s">
        <v>252</v>
      </c>
      <c r="N15" s="260" t="s">
        <v>252</v>
      </c>
      <c r="O15" s="398">
        <f t="shared" si="0"/>
        <v>2278</v>
      </c>
      <c r="P15" s="399"/>
      <c r="R15" s="81"/>
    </row>
    <row r="16" spans="1:18" ht="24.75" customHeight="1">
      <c r="B16" s="258" t="s">
        <v>253</v>
      </c>
      <c r="C16" s="262">
        <v>63570</v>
      </c>
      <c r="D16" s="260">
        <v>63400</v>
      </c>
      <c r="E16" s="260">
        <v>179488</v>
      </c>
      <c r="F16" s="260">
        <v>306458</v>
      </c>
      <c r="G16" s="260">
        <v>2655</v>
      </c>
      <c r="H16" s="265"/>
      <c r="I16" s="260" t="s">
        <v>252</v>
      </c>
      <c r="J16" s="260">
        <v>367831</v>
      </c>
      <c r="K16" s="260" t="s">
        <v>252</v>
      </c>
      <c r="L16" s="260">
        <v>2470</v>
      </c>
      <c r="M16" s="260">
        <v>13349</v>
      </c>
      <c r="N16" s="260" t="s">
        <v>252</v>
      </c>
      <c r="O16" s="398">
        <f t="shared" si="0"/>
        <v>692763</v>
      </c>
      <c r="P16" s="399"/>
      <c r="R16" s="81"/>
    </row>
    <row r="17" spans="2:18" ht="24.75" customHeight="1">
      <c r="B17" s="258" t="s">
        <v>58</v>
      </c>
      <c r="C17" s="262">
        <v>12608</v>
      </c>
      <c r="D17" s="260">
        <v>8133</v>
      </c>
      <c r="E17" s="260">
        <v>15129</v>
      </c>
      <c r="F17" s="260">
        <v>35870</v>
      </c>
      <c r="G17" s="260" t="s">
        <v>252</v>
      </c>
      <c r="H17" s="261"/>
      <c r="I17" s="260" t="s">
        <v>252</v>
      </c>
      <c r="J17" s="260">
        <v>50</v>
      </c>
      <c r="K17" s="260" t="s">
        <v>252</v>
      </c>
      <c r="L17" s="260" t="s">
        <v>252</v>
      </c>
      <c r="M17" s="260" t="s">
        <v>252</v>
      </c>
      <c r="N17" s="260" t="s">
        <v>252</v>
      </c>
      <c r="O17" s="398">
        <f t="shared" si="0"/>
        <v>35920</v>
      </c>
      <c r="P17" s="399"/>
      <c r="R17" s="81"/>
    </row>
    <row r="18" spans="2:18" ht="24.75" customHeight="1">
      <c r="B18" s="258" t="s">
        <v>135</v>
      </c>
      <c r="C18" s="262">
        <v>2000</v>
      </c>
      <c r="D18" s="260">
        <v>12400</v>
      </c>
      <c r="E18" s="260" t="s">
        <v>252</v>
      </c>
      <c r="F18" s="260">
        <v>14400</v>
      </c>
      <c r="G18" s="260">
        <v>1000</v>
      </c>
      <c r="H18" s="261"/>
      <c r="I18" s="260" t="s">
        <v>252</v>
      </c>
      <c r="J18" s="260">
        <v>100</v>
      </c>
      <c r="K18" s="260">
        <v>600</v>
      </c>
      <c r="L18" s="260" t="s">
        <v>252</v>
      </c>
      <c r="M18" s="260" t="s">
        <v>252</v>
      </c>
      <c r="N18" s="260" t="s">
        <v>252</v>
      </c>
      <c r="O18" s="398">
        <f t="shared" si="0"/>
        <v>16100</v>
      </c>
      <c r="P18" s="399"/>
      <c r="R18" s="81"/>
    </row>
    <row r="19" spans="2:18" ht="24.75" customHeight="1">
      <c r="B19" s="258" t="s">
        <v>59</v>
      </c>
      <c r="C19" s="262">
        <v>1200</v>
      </c>
      <c r="D19" s="260" t="s">
        <v>252</v>
      </c>
      <c r="E19" s="260" t="s">
        <v>252</v>
      </c>
      <c r="F19" s="260">
        <v>1200</v>
      </c>
      <c r="G19" s="260" t="s">
        <v>252</v>
      </c>
      <c r="H19" s="265"/>
      <c r="I19" s="260" t="s">
        <v>252</v>
      </c>
      <c r="J19" s="260" t="s">
        <v>252</v>
      </c>
      <c r="K19" s="260" t="s">
        <v>252</v>
      </c>
      <c r="L19" s="260" t="s">
        <v>252</v>
      </c>
      <c r="M19" s="260" t="s">
        <v>252</v>
      </c>
      <c r="N19" s="260" t="s">
        <v>252</v>
      </c>
      <c r="O19" s="398">
        <f t="shared" si="0"/>
        <v>1200</v>
      </c>
      <c r="P19" s="399"/>
      <c r="R19" s="81"/>
    </row>
    <row r="20" spans="2:18" ht="24.75" customHeight="1">
      <c r="B20" s="258" t="s">
        <v>60</v>
      </c>
      <c r="C20" s="262">
        <v>15810</v>
      </c>
      <c r="D20" s="260">
        <v>60618</v>
      </c>
      <c r="E20" s="260" t="s">
        <v>252</v>
      </c>
      <c r="F20" s="260">
        <v>76428</v>
      </c>
      <c r="G20" s="260">
        <v>5903</v>
      </c>
      <c r="H20" s="265"/>
      <c r="I20" s="260" t="s">
        <v>252</v>
      </c>
      <c r="J20" s="260">
        <v>68882</v>
      </c>
      <c r="K20" s="260" t="s">
        <v>252</v>
      </c>
      <c r="L20" s="260" t="s">
        <v>252</v>
      </c>
      <c r="M20" s="260" t="s">
        <v>252</v>
      </c>
      <c r="N20" s="260" t="s">
        <v>252</v>
      </c>
      <c r="O20" s="398">
        <f t="shared" si="0"/>
        <v>151213</v>
      </c>
      <c r="P20" s="399"/>
      <c r="R20" s="81"/>
    </row>
    <row r="21" spans="2:18" ht="24.75" customHeight="1">
      <c r="B21" s="258" t="s">
        <v>61</v>
      </c>
      <c r="C21" s="262">
        <v>285593</v>
      </c>
      <c r="D21" s="260">
        <v>88294</v>
      </c>
      <c r="E21" s="260">
        <v>82968</v>
      </c>
      <c r="F21" s="260">
        <v>456855</v>
      </c>
      <c r="G21" s="260">
        <v>300498</v>
      </c>
      <c r="H21" s="261"/>
      <c r="I21" s="260">
        <v>15330</v>
      </c>
      <c r="J21" s="260">
        <v>133137</v>
      </c>
      <c r="K21" s="260">
        <v>62249</v>
      </c>
      <c r="L21" s="260" t="s">
        <v>254</v>
      </c>
      <c r="M21" s="260">
        <v>28047</v>
      </c>
      <c r="N21" s="260">
        <v>8991</v>
      </c>
      <c r="O21" s="398">
        <f t="shared" si="0"/>
        <v>1005107</v>
      </c>
      <c r="P21" s="399"/>
      <c r="R21" s="81"/>
    </row>
    <row r="22" spans="2:18" ht="24.75" customHeight="1">
      <c r="B22" s="258" t="s">
        <v>62</v>
      </c>
      <c r="C22" s="262">
        <v>214778</v>
      </c>
      <c r="D22" s="260">
        <v>6620</v>
      </c>
      <c r="E22" s="260">
        <v>24028</v>
      </c>
      <c r="F22" s="260">
        <v>245426</v>
      </c>
      <c r="G22" s="260">
        <v>65185</v>
      </c>
      <c r="H22" s="261"/>
      <c r="I22" s="260" t="s">
        <v>252</v>
      </c>
      <c r="J22" s="260">
        <v>11522</v>
      </c>
      <c r="K22" s="260">
        <v>892</v>
      </c>
      <c r="L22" s="260" t="s">
        <v>252</v>
      </c>
      <c r="M22" s="260" t="s">
        <v>252</v>
      </c>
      <c r="N22" s="260">
        <v>18946000</v>
      </c>
      <c r="O22" s="398">
        <f t="shared" si="0"/>
        <v>19269025</v>
      </c>
      <c r="P22" s="399"/>
      <c r="R22" s="81"/>
    </row>
    <row r="23" spans="2:18" ht="24.75" customHeight="1">
      <c r="B23" s="266" t="s">
        <v>175</v>
      </c>
      <c r="C23" s="262" t="s">
        <v>252</v>
      </c>
      <c r="D23" s="260">
        <v>888</v>
      </c>
      <c r="E23" s="260">
        <v>30000</v>
      </c>
      <c r="F23" s="260">
        <v>30888</v>
      </c>
      <c r="G23" s="260" t="s">
        <v>252</v>
      </c>
      <c r="H23" s="261"/>
      <c r="I23" s="260" t="s">
        <v>252</v>
      </c>
      <c r="J23" s="260" t="s">
        <v>252</v>
      </c>
      <c r="K23" s="260" t="s">
        <v>252</v>
      </c>
      <c r="L23" s="260" t="s">
        <v>252</v>
      </c>
      <c r="M23" s="260" t="s">
        <v>254</v>
      </c>
      <c r="N23" s="260" t="s">
        <v>252</v>
      </c>
      <c r="O23" s="398">
        <f t="shared" si="0"/>
        <v>30888</v>
      </c>
      <c r="P23" s="399"/>
      <c r="R23" s="81"/>
    </row>
    <row r="24" spans="2:18" ht="45" customHeight="1">
      <c r="B24" s="267" t="s">
        <v>176</v>
      </c>
      <c r="C24" s="262">
        <v>11000</v>
      </c>
      <c r="D24" s="260">
        <v>5000</v>
      </c>
      <c r="E24" s="260" t="s">
        <v>252</v>
      </c>
      <c r="F24" s="260">
        <v>16000</v>
      </c>
      <c r="G24" s="260">
        <v>80</v>
      </c>
      <c r="H24" s="261"/>
      <c r="I24" s="260">
        <v>1500</v>
      </c>
      <c r="J24" s="260">
        <v>25000</v>
      </c>
      <c r="K24" s="260" t="s">
        <v>252</v>
      </c>
      <c r="L24" s="260" t="s">
        <v>252</v>
      </c>
      <c r="M24" s="260" t="s">
        <v>252</v>
      </c>
      <c r="N24" s="260" t="s">
        <v>252</v>
      </c>
      <c r="O24" s="398">
        <f t="shared" si="0"/>
        <v>42580</v>
      </c>
      <c r="P24" s="399"/>
      <c r="R24" s="81"/>
    </row>
    <row r="25" spans="2:18" ht="24.75" customHeight="1">
      <c r="B25" s="258" t="s">
        <v>149</v>
      </c>
      <c r="C25" s="262">
        <v>377</v>
      </c>
      <c r="D25" s="260">
        <v>446</v>
      </c>
      <c r="E25" s="260" t="s">
        <v>252</v>
      </c>
      <c r="F25" s="260">
        <v>823</v>
      </c>
      <c r="G25" s="260">
        <v>4063</v>
      </c>
      <c r="H25" s="261"/>
      <c r="I25" s="260" t="s">
        <v>252</v>
      </c>
      <c r="J25" s="260">
        <v>180</v>
      </c>
      <c r="K25" s="260">
        <v>23</v>
      </c>
      <c r="L25" s="260">
        <v>2451</v>
      </c>
      <c r="M25" s="260">
        <v>99</v>
      </c>
      <c r="N25" s="260" t="s">
        <v>252</v>
      </c>
      <c r="O25" s="398">
        <f t="shared" si="0"/>
        <v>7639</v>
      </c>
      <c r="P25" s="399"/>
      <c r="R25" s="81"/>
    </row>
    <row r="26" spans="2:18" ht="45" customHeight="1">
      <c r="B26" s="267" t="s">
        <v>177</v>
      </c>
      <c r="C26" s="262" t="s">
        <v>252</v>
      </c>
      <c r="D26" s="260" t="s">
        <v>252</v>
      </c>
      <c r="E26" s="260" t="s">
        <v>252</v>
      </c>
      <c r="F26" s="260" t="s">
        <v>252</v>
      </c>
      <c r="G26" s="260" t="s">
        <v>252</v>
      </c>
      <c r="H26" s="261"/>
      <c r="I26" s="260" t="s">
        <v>252</v>
      </c>
      <c r="J26" s="260" t="s">
        <v>252</v>
      </c>
      <c r="K26" s="260" t="s">
        <v>252</v>
      </c>
      <c r="L26" s="260" t="s">
        <v>252</v>
      </c>
      <c r="M26" s="260" t="s">
        <v>252</v>
      </c>
      <c r="N26" s="260" t="s">
        <v>252</v>
      </c>
      <c r="O26" s="400" t="s">
        <v>252</v>
      </c>
      <c r="P26" s="399"/>
      <c r="R26" s="81"/>
    </row>
    <row r="27" spans="2:18" ht="24.75" customHeight="1">
      <c r="B27" s="266" t="s">
        <v>8</v>
      </c>
      <c r="C27" s="262">
        <v>5061</v>
      </c>
      <c r="D27" s="268">
        <v>587</v>
      </c>
      <c r="E27" s="268" t="s">
        <v>252</v>
      </c>
      <c r="F27" s="268">
        <v>5648</v>
      </c>
      <c r="G27" s="268">
        <v>170</v>
      </c>
      <c r="H27" s="265"/>
      <c r="I27" s="268">
        <v>1596</v>
      </c>
      <c r="J27" s="268">
        <v>2516</v>
      </c>
      <c r="K27" s="268" t="s">
        <v>252</v>
      </c>
      <c r="L27" s="268">
        <v>26</v>
      </c>
      <c r="M27" s="260" t="s">
        <v>252</v>
      </c>
      <c r="N27" s="268" t="s">
        <v>252</v>
      </c>
      <c r="O27" s="398">
        <f>SUM(F27:N27)</f>
        <v>9956</v>
      </c>
      <c r="P27" s="399"/>
      <c r="R27" s="81"/>
    </row>
    <row r="28" spans="2:18" ht="25.5" customHeight="1" thickBot="1">
      <c r="B28" s="269" t="s">
        <v>70</v>
      </c>
      <c r="C28" s="270">
        <f>SUM(C7:C27)</f>
        <v>1009044</v>
      </c>
      <c r="D28" s="271">
        <f>SUM(D7:D27)</f>
        <v>300670</v>
      </c>
      <c r="E28" s="271">
        <f>SUM(E7:E27)</f>
        <v>1620248</v>
      </c>
      <c r="F28" s="271">
        <f>SUM(F7:F27)</f>
        <v>2929962</v>
      </c>
      <c r="G28" s="271">
        <f>SUM(G7:G27)</f>
        <v>1481207</v>
      </c>
      <c r="H28" s="265"/>
      <c r="I28" s="271">
        <f t="shared" ref="I28:N28" si="1">SUM(I7:I27)</f>
        <v>18426</v>
      </c>
      <c r="J28" s="271">
        <f t="shared" si="1"/>
        <v>1905098</v>
      </c>
      <c r="K28" s="271">
        <f t="shared" si="1"/>
        <v>63764</v>
      </c>
      <c r="L28" s="271">
        <f t="shared" si="1"/>
        <v>6026</v>
      </c>
      <c r="M28" s="271">
        <f t="shared" si="1"/>
        <v>278059</v>
      </c>
      <c r="N28" s="271">
        <f t="shared" si="1"/>
        <v>19380522</v>
      </c>
      <c r="O28" s="401">
        <f>SUM(O7:P27)</f>
        <v>26063064</v>
      </c>
      <c r="P28" s="402">
        <v>0</v>
      </c>
      <c r="R28" s="81"/>
    </row>
    <row r="29" spans="2:18" s="82" customFormat="1" ht="18.75" customHeight="1">
      <c r="B29" s="272" t="s">
        <v>145</v>
      </c>
      <c r="C29" s="273"/>
      <c r="D29" s="255"/>
      <c r="E29" s="255"/>
      <c r="F29" s="255"/>
      <c r="G29" s="255"/>
      <c r="H29" s="255"/>
      <c r="I29" s="255"/>
      <c r="J29" s="255"/>
      <c r="K29" s="255"/>
      <c r="L29" s="255"/>
      <c r="M29" s="255"/>
      <c r="N29" s="255"/>
      <c r="O29" s="255"/>
      <c r="P29" s="255"/>
    </row>
    <row r="30" spans="2:18" s="82" customFormat="1" ht="18.75" customHeight="1">
      <c r="B30" s="274" t="s">
        <v>255</v>
      </c>
      <c r="C30" s="252"/>
      <c r="D30" s="252"/>
      <c r="E30" s="252"/>
      <c r="F30" s="252"/>
      <c r="G30" s="252"/>
      <c r="H30" s="252"/>
      <c r="I30" s="252"/>
      <c r="J30" s="252"/>
      <c r="K30" s="252"/>
      <c r="L30" s="252"/>
      <c r="M30" s="252"/>
      <c r="N30" s="252"/>
      <c r="O30" s="252"/>
      <c r="P30" s="252"/>
    </row>
    <row r="31" spans="2:18" ht="18.75" customHeight="1">
      <c r="B31" s="275" t="s">
        <v>256</v>
      </c>
      <c r="C31" s="276"/>
      <c r="D31" s="276"/>
      <c r="E31" s="276"/>
      <c r="F31" s="276"/>
      <c r="G31" s="276"/>
      <c r="H31" s="252"/>
      <c r="I31" s="276"/>
      <c r="J31" s="276"/>
      <c r="K31" s="276"/>
      <c r="L31" s="276"/>
      <c r="M31" s="276"/>
      <c r="N31" s="276"/>
      <c r="O31" s="276"/>
      <c r="P31" s="276"/>
    </row>
    <row r="32" spans="2:18" ht="18.75" customHeight="1">
      <c r="B32" s="277" t="s">
        <v>146</v>
      </c>
      <c r="C32" s="276"/>
      <c r="D32" s="276"/>
      <c r="E32" s="276"/>
      <c r="F32" s="276"/>
      <c r="G32" s="276"/>
      <c r="H32" s="252"/>
      <c r="I32" s="276"/>
      <c r="J32" s="276"/>
      <c r="K32" s="276"/>
      <c r="L32" s="276"/>
      <c r="M32" s="276"/>
      <c r="N32" s="276"/>
      <c r="O32" s="276"/>
      <c r="P32" s="276"/>
    </row>
    <row r="33" spans="2:16" ht="18.75" customHeight="1">
      <c r="B33" s="275" t="s">
        <v>211</v>
      </c>
      <c r="C33" s="276"/>
      <c r="D33" s="276"/>
      <c r="E33" s="276"/>
      <c r="F33" s="276"/>
      <c r="G33" s="276"/>
      <c r="H33" s="252"/>
      <c r="I33" s="276"/>
      <c r="J33" s="276"/>
      <c r="K33" s="276"/>
      <c r="L33" s="276"/>
      <c r="M33" s="276"/>
      <c r="N33" s="276"/>
      <c r="O33" s="276"/>
      <c r="P33" s="276"/>
    </row>
    <row r="34" spans="2:16">
      <c r="B34" s="278"/>
      <c r="C34" s="278"/>
      <c r="D34" s="278"/>
      <c r="E34" s="278"/>
      <c r="F34" s="278"/>
      <c r="G34" s="278"/>
      <c r="H34" s="279"/>
      <c r="I34" s="278"/>
      <c r="J34" s="278"/>
      <c r="K34" s="278"/>
      <c r="L34" s="278"/>
      <c r="M34" s="278"/>
      <c r="N34" s="278"/>
      <c r="O34" s="278"/>
      <c r="P34" s="278"/>
    </row>
    <row r="35" spans="2:16">
      <c r="C35" s="80"/>
      <c r="D35" s="80"/>
      <c r="E35" s="80"/>
      <c r="F35" s="80"/>
      <c r="G35" s="80"/>
      <c r="I35" s="80"/>
      <c r="J35" s="80"/>
      <c r="K35" s="80"/>
      <c r="L35" s="80"/>
      <c r="M35" s="80"/>
      <c r="N35" s="80"/>
      <c r="O35" s="80"/>
      <c r="P35" s="80"/>
    </row>
  </sheetData>
  <mergeCells count="35">
    <mergeCell ref="B2:G2"/>
    <mergeCell ref="C5:C6"/>
    <mergeCell ref="D5:D6"/>
    <mergeCell ref="E5:E6"/>
    <mergeCell ref="F5:F6"/>
    <mergeCell ref="G5:G6"/>
    <mergeCell ref="O11:P11"/>
    <mergeCell ref="I5:I6"/>
    <mergeCell ref="J5:J6"/>
    <mergeCell ref="K5:K6"/>
    <mergeCell ref="L5:L6"/>
    <mergeCell ref="M5:M6"/>
    <mergeCell ref="N5:N6"/>
    <mergeCell ref="O5: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 ref="O24:P24"/>
    <mergeCell ref="O25:P25"/>
    <mergeCell ref="O26:P26"/>
    <mergeCell ref="O27:P27"/>
    <mergeCell ref="O28:P28"/>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showGridLines="0" zoomScaleNormal="100" zoomScaleSheetLayoutView="100" workbookViewId="0"/>
  </sheetViews>
  <sheetFormatPr defaultColWidth="13.375" defaultRowHeight="13.5"/>
  <cols>
    <col min="1" max="1" width="13.375" style="78"/>
    <col min="2" max="2" width="35.25" style="78" customWidth="1"/>
    <col min="3" max="7" width="11.625" style="78" customWidth="1"/>
    <col min="8" max="8" width="0.875" style="82" customWidth="1"/>
    <col min="9" max="15" width="11.625" style="78" customWidth="1"/>
    <col min="16" max="16" width="12.625" style="78" customWidth="1"/>
    <col min="17" max="16384" width="13.375" style="78"/>
  </cols>
  <sheetData>
    <row r="2" spans="1:18" ht="28.5" customHeight="1">
      <c r="A2" s="77"/>
      <c r="B2" s="416" t="s">
        <v>257</v>
      </c>
      <c r="C2" s="416"/>
      <c r="D2" s="416"/>
      <c r="E2" s="416"/>
      <c r="F2" s="416"/>
      <c r="G2" s="416"/>
      <c r="H2" s="247"/>
      <c r="I2" s="247"/>
      <c r="J2" s="248"/>
      <c r="K2" s="248"/>
      <c r="L2" s="248"/>
      <c r="M2" s="248"/>
      <c r="N2" s="247"/>
      <c r="O2" s="248"/>
      <c r="P2" s="248"/>
      <c r="Q2" s="77"/>
    </row>
    <row r="3" spans="1:18" ht="18.75" customHeight="1">
      <c r="A3" s="77"/>
      <c r="B3" s="249"/>
      <c r="C3" s="249"/>
      <c r="D3" s="249"/>
      <c r="E3" s="249"/>
      <c r="F3" s="249"/>
      <c r="G3" s="249"/>
      <c r="H3" s="247"/>
      <c r="I3" s="247"/>
      <c r="J3" s="248"/>
      <c r="K3" s="248"/>
      <c r="L3" s="248"/>
      <c r="M3" s="248"/>
      <c r="N3" s="247"/>
      <c r="O3" s="248"/>
      <c r="P3" s="248"/>
      <c r="Q3" s="77"/>
    </row>
    <row r="4" spans="1:18" s="5" customFormat="1" ht="23.25" customHeight="1" thickBot="1">
      <c r="B4" s="280" t="s">
        <v>258</v>
      </c>
      <c r="C4" s="281"/>
      <c r="D4" s="281"/>
      <c r="E4" s="281"/>
      <c r="F4" s="281"/>
      <c r="G4" s="281"/>
      <c r="H4" s="282"/>
      <c r="I4" s="283"/>
      <c r="J4" s="283"/>
      <c r="K4" s="283"/>
      <c r="L4" s="283"/>
      <c r="M4" s="283"/>
      <c r="N4" s="283"/>
      <c r="O4" s="283"/>
      <c r="P4" s="284" t="s">
        <v>53</v>
      </c>
    </row>
    <row r="5" spans="1:18" ht="18.75" customHeight="1">
      <c r="B5" s="285" t="s">
        <v>68</v>
      </c>
      <c r="C5" s="428" t="s">
        <v>136</v>
      </c>
      <c r="D5" s="439" t="s">
        <v>250</v>
      </c>
      <c r="E5" s="439" t="s">
        <v>65</v>
      </c>
      <c r="F5" s="439" t="s">
        <v>64</v>
      </c>
      <c r="G5" s="440" t="s">
        <v>50</v>
      </c>
      <c r="H5" s="286"/>
      <c r="I5" s="426" t="s">
        <v>150</v>
      </c>
      <c r="J5" s="428" t="s">
        <v>51</v>
      </c>
      <c r="K5" s="428" t="s">
        <v>52</v>
      </c>
      <c r="L5" s="428" t="s">
        <v>251</v>
      </c>
      <c r="M5" s="428" t="s">
        <v>66</v>
      </c>
      <c r="N5" s="431" t="s">
        <v>67</v>
      </c>
      <c r="O5" s="433" t="s">
        <v>137</v>
      </c>
      <c r="P5" s="434"/>
    </row>
    <row r="6" spans="1:18" s="79" customFormat="1" ht="18.75" customHeight="1">
      <c r="B6" s="287" t="s">
        <v>69</v>
      </c>
      <c r="C6" s="430"/>
      <c r="D6" s="430"/>
      <c r="E6" s="429"/>
      <c r="F6" s="429"/>
      <c r="G6" s="441"/>
      <c r="H6" s="288"/>
      <c r="I6" s="427"/>
      <c r="J6" s="429"/>
      <c r="K6" s="429"/>
      <c r="L6" s="430"/>
      <c r="M6" s="430"/>
      <c r="N6" s="432"/>
      <c r="O6" s="435"/>
      <c r="P6" s="436"/>
    </row>
    <row r="7" spans="1:18" ht="25.5" customHeight="1">
      <c r="B7" s="289" t="s">
        <v>54</v>
      </c>
      <c r="C7" s="290">
        <v>170850</v>
      </c>
      <c r="D7" s="291">
        <v>85667</v>
      </c>
      <c r="E7" s="291">
        <v>64500</v>
      </c>
      <c r="F7" s="291">
        <v>321017</v>
      </c>
      <c r="G7" s="291" t="s">
        <v>252</v>
      </c>
      <c r="H7" s="292"/>
      <c r="I7" s="291" t="s">
        <v>252</v>
      </c>
      <c r="J7" s="291">
        <v>9980</v>
      </c>
      <c r="K7" s="291">
        <v>6400</v>
      </c>
      <c r="L7" s="291" t="s">
        <v>252</v>
      </c>
      <c r="M7" s="291" t="s">
        <v>252</v>
      </c>
      <c r="N7" s="291" t="s">
        <v>252</v>
      </c>
      <c r="O7" s="437">
        <f t="shared" ref="O7:O22" si="0">SUM(F7:N7)</f>
        <v>337397</v>
      </c>
      <c r="P7" s="438"/>
      <c r="Q7" s="80"/>
      <c r="R7" s="81"/>
    </row>
    <row r="8" spans="1:18" ht="25.5" customHeight="1">
      <c r="B8" s="289" t="s">
        <v>55</v>
      </c>
      <c r="C8" s="293">
        <v>566914</v>
      </c>
      <c r="D8" s="291">
        <v>25680</v>
      </c>
      <c r="E8" s="291">
        <v>180</v>
      </c>
      <c r="F8" s="291">
        <v>592774</v>
      </c>
      <c r="G8" s="291" t="s">
        <v>252</v>
      </c>
      <c r="H8" s="292"/>
      <c r="I8" s="291" t="s">
        <v>252</v>
      </c>
      <c r="J8" s="291">
        <v>74218</v>
      </c>
      <c r="K8" s="291" t="s">
        <v>252</v>
      </c>
      <c r="L8" s="291">
        <v>4270</v>
      </c>
      <c r="M8" s="291" t="s">
        <v>254</v>
      </c>
      <c r="N8" s="291" t="s">
        <v>252</v>
      </c>
      <c r="O8" s="420">
        <f t="shared" si="0"/>
        <v>671262</v>
      </c>
      <c r="P8" s="421"/>
      <c r="R8" s="81"/>
    </row>
    <row r="9" spans="1:18" ht="48" customHeight="1">
      <c r="B9" s="294" t="s">
        <v>139</v>
      </c>
      <c r="C9" s="295">
        <v>24778</v>
      </c>
      <c r="D9" s="291">
        <v>7197</v>
      </c>
      <c r="E9" s="291" t="s">
        <v>252</v>
      </c>
      <c r="F9" s="291">
        <v>31975</v>
      </c>
      <c r="G9" s="291">
        <v>136332</v>
      </c>
      <c r="H9" s="292"/>
      <c r="I9" s="291" t="s">
        <v>252</v>
      </c>
      <c r="J9" s="291">
        <v>321814</v>
      </c>
      <c r="K9" s="291">
        <v>5804</v>
      </c>
      <c r="L9" s="291" t="s">
        <v>254</v>
      </c>
      <c r="M9" s="291">
        <v>2500</v>
      </c>
      <c r="N9" s="291" t="s">
        <v>252</v>
      </c>
      <c r="O9" s="420">
        <f t="shared" si="0"/>
        <v>498425</v>
      </c>
      <c r="P9" s="421"/>
      <c r="R9" s="81"/>
    </row>
    <row r="10" spans="1:18" ht="25.5" customHeight="1">
      <c r="B10" s="289" t="s">
        <v>7</v>
      </c>
      <c r="C10" s="293">
        <v>343</v>
      </c>
      <c r="D10" s="291">
        <v>20316</v>
      </c>
      <c r="E10" s="291">
        <v>8418</v>
      </c>
      <c r="F10" s="291">
        <v>29077</v>
      </c>
      <c r="G10" s="291" t="s">
        <v>252</v>
      </c>
      <c r="H10" s="292"/>
      <c r="I10" s="291" t="s">
        <v>252</v>
      </c>
      <c r="J10" s="291">
        <v>590</v>
      </c>
      <c r="K10" s="291" t="s">
        <v>252</v>
      </c>
      <c r="L10" s="291" t="s">
        <v>252</v>
      </c>
      <c r="M10" s="291" t="s">
        <v>252</v>
      </c>
      <c r="N10" s="291">
        <v>58998</v>
      </c>
      <c r="O10" s="420">
        <f t="shared" si="0"/>
        <v>88665</v>
      </c>
      <c r="P10" s="421"/>
      <c r="R10" s="81"/>
    </row>
    <row r="11" spans="1:18" ht="25.5" customHeight="1">
      <c r="B11" s="289" t="s">
        <v>63</v>
      </c>
      <c r="C11" s="293" t="s">
        <v>252</v>
      </c>
      <c r="D11" s="291">
        <v>1575387</v>
      </c>
      <c r="E11" s="291" t="s">
        <v>252</v>
      </c>
      <c r="F11" s="291">
        <v>1575387</v>
      </c>
      <c r="G11" s="291" t="s">
        <v>252</v>
      </c>
      <c r="H11" s="292"/>
      <c r="I11" s="291">
        <v>82195</v>
      </c>
      <c r="J11" s="291">
        <v>34109</v>
      </c>
      <c r="K11" s="291">
        <v>39043</v>
      </c>
      <c r="L11" s="291">
        <v>3820560</v>
      </c>
      <c r="M11" s="291" t="s">
        <v>252</v>
      </c>
      <c r="N11" s="291">
        <v>77506</v>
      </c>
      <c r="O11" s="420">
        <f t="shared" si="0"/>
        <v>5628800</v>
      </c>
      <c r="P11" s="421"/>
      <c r="R11" s="81"/>
    </row>
    <row r="12" spans="1:18" ht="25.5" customHeight="1">
      <c r="B12" s="289" t="s">
        <v>56</v>
      </c>
      <c r="C12" s="293">
        <v>278694</v>
      </c>
      <c r="D12" s="291">
        <v>49776</v>
      </c>
      <c r="E12" s="291">
        <v>39598</v>
      </c>
      <c r="F12" s="291">
        <v>368068</v>
      </c>
      <c r="G12" s="291">
        <v>608735</v>
      </c>
      <c r="H12" s="292"/>
      <c r="I12" s="291" t="s">
        <v>252</v>
      </c>
      <c r="J12" s="291">
        <v>139900</v>
      </c>
      <c r="K12" s="291" t="s">
        <v>252</v>
      </c>
      <c r="L12" s="291" t="s">
        <v>252</v>
      </c>
      <c r="M12" s="291" t="s">
        <v>252</v>
      </c>
      <c r="N12" s="291">
        <v>1382300</v>
      </c>
      <c r="O12" s="420">
        <f t="shared" si="0"/>
        <v>2499003</v>
      </c>
      <c r="P12" s="421"/>
      <c r="R12" s="81"/>
    </row>
    <row r="13" spans="1:18" ht="25.5" customHeight="1">
      <c r="B13" s="289" t="s">
        <v>57</v>
      </c>
      <c r="C13" s="293" t="s">
        <v>252</v>
      </c>
      <c r="D13" s="291" t="s">
        <v>252</v>
      </c>
      <c r="E13" s="291" t="s">
        <v>252</v>
      </c>
      <c r="F13" s="291" t="s">
        <v>252</v>
      </c>
      <c r="G13" s="291">
        <v>11113</v>
      </c>
      <c r="H13" s="292"/>
      <c r="I13" s="291" t="s">
        <v>252</v>
      </c>
      <c r="J13" s="291">
        <v>13212</v>
      </c>
      <c r="K13" s="291" t="s">
        <v>252</v>
      </c>
      <c r="L13" s="291" t="s">
        <v>252</v>
      </c>
      <c r="M13" s="291" t="s">
        <v>252</v>
      </c>
      <c r="N13" s="291" t="s">
        <v>252</v>
      </c>
      <c r="O13" s="420">
        <f t="shared" si="0"/>
        <v>24325</v>
      </c>
      <c r="P13" s="421"/>
      <c r="R13" s="81"/>
    </row>
    <row r="14" spans="1:18" ht="25.5" customHeight="1">
      <c r="B14" s="289" t="s">
        <v>151</v>
      </c>
      <c r="C14" s="293">
        <v>46240</v>
      </c>
      <c r="D14" s="291" t="s">
        <v>252</v>
      </c>
      <c r="E14" s="291" t="s">
        <v>252</v>
      </c>
      <c r="F14" s="291">
        <v>46240</v>
      </c>
      <c r="G14" s="291">
        <v>1020</v>
      </c>
      <c r="H14" s="296"/>
      <c r="I14" s="291" t="s">
        <v>252</v>
      </c>
      <c r="J14" s="291" t="s">
        <v>252</v>
      </c>
      <c r="K14" s="291" t="s">
        <v>252</v>
      </c>
      <c r="L14" s="291" t="s">
        <v>252</v>
      </c>
      <c r="M14" s="291" t="s">
        <v>252</v>
      </c>
      <c r="N14" s="291" t="s">
        <v>252</v>
      </c>
      <c r="O14" s="420">
        <f t="shared" si="0"/>
        <v>47260</v>
      </c>
      <c r="P14" s="421"/>
      <c r="R14" s="81"/>
    </row>
    <row r="15" spans="1:18" ht="25.5" customHeight="1">
      <c r="B15" s="289" t="s">
        <v>148</v>
      </c>
      <c r="C15" s="293">
        <v>78425</v>
      </c>
      <c r="D15" s="291">
        <v>41075</v>
      </c>
      <c r="E15" s="291" t="s">
        <v>252</v>
      </c>
      <c r="F15" s="291">
        <v>119500</v>
      </c>
      <c r="G15" s="291">
        <v>20016</v>
      </c>
      <c r="H15" s="296"/>
      <c r="I15" s="291">
        <v>125</v>
      </c>
      <c r="J15" s="291">
        <v>33322</v>
      </c>
      <c r="K15" s="291" t="s">
        <v>254</v>
      </c>
      <c r="L15" s="291">
        <v>75566</v>
      </c>
      <c r="M15" s="291" t="s">
        <v>252</v>
      </c>
      <c r="N15" s="291">
        <v>753893</v>
      </c>
      <c r="O15" s="420">
        <f t="shared" si="0"/>
        <v>1002422</v>
      </c>
      <c r="P15" s="421"/>
      <c r="R15" s="81"/>
    </row>
    <row r="16" spans="1:18" ht="25.5" customHeight="1">
      <c r="B16" s="289" t="s">
        <v>253</v>
      </c>
      <c r="C16" s="293">
        <v>15279</v>
      </c>
      <c r="D16" s="291">
        <v>1500</v>
      </c>
      <c r="E16" s="291">
        <v>200</v>
      </c>
      <c r="F16" s="291">
        <v>16979</v>
      </c>
      <c r="G16" s="291">
        <v>1000</v>
      </c>
      <c r="H16" s="296"/>
      <c r="I16" s="291">
        <v>500</v>
      </c>
      <c r="J16" s="291">
        <v>52712</v>
      </c>
      <c r="K16" s="291">
        <v>5907</v>
      </c>
      <c r="L16" s="291" t="s">
        <v>252</v>
      </c>
      <c r="M16" s="291" t="s">
        <v>252</v>
      </c>
      <c r="N16" s="291">
        <v>19068</v>
      </c>
      <c r="O16" s="420">
        <f t="shared" si="0"/>
        <v>96166</v>
      </c>
      <c r="P16" s="421"/>
      <c r="R16" s="81"/>
    </row>
    <row r="17" spans="2:18" ht="25.5" customHeight="1">
      <c r="B17" s="289" t="s">
        <v>58</v>
      </c>
      <c r="C17" s="293">
        <v>223600</v>
      </c>
      <c r="D17" s="291">
        <v>74996</v>
      </c>
      <c r="E17" s="291">
        <v>251027</v>
      </c>
      <c r="F17" s="291">
        <v>549623</v>
      </c>
      <c r="G17" s="291">
        <v>13939</v>
      </c>
      <c r="H17" s="292"/>
      <c r="I17" s="291" t="s">
        <v>252</v>
      </c>
      <c r="J17" s="291" t="s">
        <v>254</v>
      </c>
      <c r="K17" s="291" t="s">
        <v>252</v>
      </c>
      <c r="L17" s="291" t="s">
        <v>252</v>
      </c>
      <c r="M17" s="291" t="s">
        <v>252</v>
      </c>
      <c r="N17" s="291">
        <v>2442</v>
      </c>
      <c r="O17" s="420">
        <f t="shared" si="0"/>
        <v>566004</v>
      </c>
      <c r="P17" s="421"/>
      <c r="R17" s="81"/>
    </row>
    <row r="18" spans="2:18" ht="25.5" customHeight="1">
      <c r="B18" s="289" t="s">
        <v>135</v>
      </c>
      <c r="C18" s="293">
        <v>39000</v>
      </c>
      <c r="D18" s="291" t="s">
        <v>252</v>
      </c>
      <c r="E18" s="291" t="s">
        <v>252</v>
      </c>
      <c r="F18" s="291">
        <v>39000</v>
      </c>
      <c r="G18" s="291">
        <v>250</v>
      </c>
      <c r="H18" s="292"/>
      <c r="I18" s="291" t="s">
        <v>252</v>
      </c>
      <c r="J18" s="291" t="s">
        <v>252</v>
      </c>
      <c r="K18" s="291" t="s">
        <v>252</v>
      </c>
      <c r="L18" s="291" t="s">
        <v>252</v>
      </c>
      <c r="M18" s="291" t="s">
        <v>252</v>
      </c>
      <c r="N18" s="291" t="s">
        <v>252</v>
      </c>
      <c r="O18" s="420">
        <f t="shared" si="0"/>
        <v>39250</v>
      </c>
      <c r="P18" s="421"/>
      <c r="R18" s="81"/>
    </row>
    <row r="19" spans="2:18" ht="25.5" customHeight="1">
      <c r="B19" s="289" t="s">
        <v>59</v>
      </c>
      <c r="C19" s="293">
        <v>14000</v>
      </c>
      <c r="D19" s="291" t="s">
        <v>254</v>
      </c>
      <c r="E19" s="291" t="s">
        <v>252</v>
      </c>
      <c r="F19" s="291">
        <v>14000</v>
      </c>
      <c r="G19" s="291" t="s">
        <v>252</v>
      </c>
      <c r="H19" s="296"/>
      <c r="I19" s="291" t="s">
        <v>252</v>
      </c>
      <c r="J19" s="291" t="s">
        <v>252</v>
      </c>
      <c r="K19" s="291" t="s">
        <v>252</v>
      </c>
      <c r="L19" s="291" t="s">
        <v>252</v>
      </c>
      <c r="M19" s="291" t="s">
        <v>252</v>
      </c>
      <c r="N19" s="291" t="s">
        <v>252</v>
      </c>
      <c r="O19" s="420">
        <f t="shared" si="0"/>
        <v>14000</v>
      </c>
      <c r="P19" s="421"/>
      <c r="R19" s="81"/>
    </row>
    <row r="20" spans="2:18" ht="25.5" customHeight="1">
      <c r="B20" s="289" t="s">
        <v>60</v>
      </c>
      <c r="C20" s="293">
        <v>6269</v>
      </c>
      <c r="D20" s="291">
        <v>7000</v>
      </c>
      <c r="E20" s="291" t="s">
        <v>252</v>
      </c>
      <c r="F20" s="291">
        <v>13269</v>
      </c>
      <c r="G20" s="291">
        <v>171</v>
      </c>
      <c r="H20" s="296"/>
      <c r="I20" s="291" t="s">
        <v>252</v>
      </c>
      <c r="J20" s="291" t="s">
        <v>252</v>
      </c>
      <c r="K20" s="291" t="s">
        <v>252</v>
      </c>
      <c r="L20" s="291" t="s">
        <v>252</v>
      </c>
      <c r="M20" s="291" t="s">
        <v>252</v>
      </c>
      <c r="N20" s="291" t="s">
        <v>252</v>
      </c>
      <c r="O20" s="420">
        <f t="shared" si="0"/>
        <v>13440</v>
      </c>
      <c r="P20" s="421"/>
      <c r="R20" s="81"/>
    </row>
    <row r="21" spans="2:18" ht="25.5" customHeight="1">
      <c r="B21" s="289" t="s">
        <v>61</v>
      </c>
      <c r="C21" s="293">
        <v>267269</v>
      </c>
      <c r="D21" s="291" t="s">
        <v>252</v>
      </c>
      <c r="E21" s="291" t="s">
        <v>252</v>
      </c>
      <c r="F21" s="291">
        <v>267269</v>
      </c>
      <c r="G21" s="291">
        <v>6847</v>
      </c>
      <c r="H21" s="292"/>
      <c r="I21" s="291" t="s">
        <v>252</v>
      </c>
      <c r="J21" s="291">
        <v>1892</v>
      </c>
      <c r="K21" s="291" t="s">
        <v>252</v>
      </c>
      <c r="L21" s="291" t="s">
        <v>254</v>
      </c>
      <c r="M21" s="291" t="s">
        <v>252</v>
      </c>
      <c r="N21" s="291" t="s">
        <v>252</v>
      </c>
      <c r="O21" s="420">
        <f t="shared" si="0"/>
        <v>276008</v>
      </c>
      <c r="P21" s="421"/>
      <c r="R21" s="81"/>
    </row>
    <row r="22" spans="2:18" ht="25.5" customHeight="1">
      <c r="B22" s="289" t="s">
        <v>62</v>
      </c>
      <c r="C22" s="293">
        <v>4785</v>
      </c>
      <c r="D22" s="291">
        <v>2194</v>
      </c>
      <c r="E22" s="291">
        <v>62</v>
      </c>
      <c r="F22" s="291">
        <v>7041</v>
      </c>
      <c r="G22" s="291">
        <v>130</v>
      </c>
      <c r="H22" s="292"/>
      <c r="I22" s="291" t="s">
        <v>252</v>
      </c>
      <c r="J22" s="291">
        <v>80</v>
      </c>
      <c r="K22" s="291" t="s">
        <v>252</v>
      </c>
      <c r="L22" s="291" t="s">
        <v>252</v>
      </c>
      <c r="M22" s="291" t="s">
        <v>252</v>
      </c>
      <c r="N22" s="291" t="s">
        <v>252</v>
      </c>
      <c r="O22" s="420">
        <f t="shared" si="0"/>
        <v>7251</v>
      </c>
      <c r="P22" s="421"/>
      <c r="R22" s="81"/>
    </row>
    <row r="23" spans="2:18" ht="25.5" customHeight="1">
      <c r="B23" s="297" t="s">
        <v>175</v>
      </c>
      <c r="C23" s="293" t="s">
        <v>252</v>
      </c>
      <c r="D23" s="291" t="s">
        <v>252</v>
      </c>
      <c r="E23" s="291" t="s">
        <v>252</v>
      </c>
      <c r="F23" s="291" t="s">
        <v>252</v>
      </c>
      <c r="G23" s="291" t="s">
        <v>252</v>
      </c>
      <c r="H23" s="292"/>
      <c r="I23" s="291" t="s">
        <v>252</v>
      </c>
      <c r="J23" s="291" t="s">
        <v>252</v>
      </c>
      <c r="K23" s="291" t="s">
        <v>252</v>
      </c>
      <c r="L23" s="291" t="s">
        <v>252</v>
      </c>
      <c r="M23" s="291" t="s">
        <v>252</v>
      </c>
      <c r="N23" s="291" t="s">
        <v>252</v>
      </c>
      <c r="O23" s="420" t="s">
        <v>252</v>
      </c>
      <c r="P23" s="421"/>
      <c r="R23" s="81"/>
    </row>
    <row r="24" spans="2:18" ht="48" customHeight="1">
      <c r="B24" s="298" t="s">
        <v>176</v>
      </c>
      <c r="C24" s="293" t="s">
        <v>252</v>
      </c>
      <c r="D24" s="291" t="s">
        <v>252</v>
      </c>
      <c r="E24" s="291" t="s">
        <v>252</v>
      </c>
      <c r="F24" s="291" t="s">
        <v>252</v>
      </c>
      <c r="G24" s="291" t="s">
        <v>252</v>
      </c>
      <c r="H24" s="292"/>
      <c r="I24" s="291" t="s">
        <v>252</v>
      </c>
      <c r="J24" s="291" t="s">
        <v>252</v>
      </c>
      <c r="K24" s="291" t="s">
        <v>252</v>
      </c>
      <c r="L24" s="291" t="s">
        <v>252</v>
      </c>
      <c r="M24" s="291" t="s">
        <v>252</v>
      </c>
      <c r="N24" s="291" t="s">
        <v>252</v>
      </c>
      <c r="O24" s="420" t="s">
        <v>252</v>
      </c>
      <c r="P24" s="421"/>
      <c r="R24" s="81"/>
    </row>
    <row r="25" spans="2:18" ht="25.5" customHeight="1">
      <c r="B25" s="289" t="s">
        <v>149</v>
      </c>
      <c r="C25" s="293">
        <v>85479</v>
      </c>
      <c r="D25" s="291">
        <v>29143</v>
      </c>
      <c r="E25" s="291" t="s">
        <v>252</v>
      </c>
      <c r="F25" s="291">
        <v>114622</v>
      </c>
      <c r="G25" s="291">
        <v>2200</v>
      </c>
      <c r="H25" s="292"/>
      <c r="I25" s="291" t="s">
        <v>252</v>
      </c>
      <c r="J25" s="291" t="s">
        <v>252</v>
      </c>
      <c r="K25" s="291" t="s">
        <v>252</v>
      </c>
      <c r="L25" s="291" t="s">
        <v>252</v>
      </c>
      <c r="M25" s="291" t="s">
        <v>252</v>
      </c>
      <c r="N25" s="291" t="s">
        <v>252</v>
      </c>
      <c r="O25" s="420">
        <f>SUM(F25:N25)</f>
        <v>116822</v>
      </c>
      <c r="P25" s="421"/>
      <c r="R25" s="81"/>
    </row>
    <row r="26" spans="2:18" ht="48" customHeight="1">
      <c r="B26" s="298" t="s">
        <v>177</v>
      </c>
      <c r="C26" s="293" t="s">
        <v>254</v>
      </c>
      <c r="D26" s="291">
        <v>50</v>
      </c>
      <c r="E26" s="291" t="s">
        <v>252</v>
      </c>
      <c r="F26" s="291">
        <v>50</v>
      </c>
      <c r="G26" s="291" t="s">
        <v>252</v>
      </c>
      <c r="H26" s="292"/>
      <c r="I26" s="299" t="s">
        <v>252</v>
      </c>
      <c r="J26" s="299" t="s">
        <v>252</v>
      </c>
      <c r="K26" s="299" t="s">
        <v>252</v>
      </c>
      <c r="L26" s="299" t="s">
        <v>252</v>
      </c>
      <c r="M26" s="299" t="s">
        <v>252</v>
      </c>
      <c r="N26" s="299" t="s">
        <v>252</v>
      </c>
      <c r="O26" s="420">
        <f>SUM(F26:N26)</f>
        <v>50</v>
      </c>
      <c r="P26" s="421"/>
      <c r="R26" s="81"/>
    </row>
    <row r="27" spans="2:18" ht="25.5" customHeight="1">
      <c r="B27" s="300" t="s">
        <v>8</v>
      </c>
      <c r="C27" s="301">
        <v>1624</v>
      </c>
      <c r="D27" s="302">
        <v>14145</v>
      </c>
      <c r="E27" s="302">
        <v>270</v>
      </c>
      <c r="F27" s="302">
        <v>16039</v>
      </c>
      <c r="G27" s="302">
        <v>5798</v>
      </c>
      <c r="H27" s="296"/>
      <c r="I27" s="302">
        <v>214</v>
      </c>
      <c r="J27" s="302">
        <v>68891</v>
      </c>
      <c r="K27" s="302" t="s">
        <v>254</v>
      </c>
      <c r="L27" s="302" t="s">
        <v>252</v>
      </c>
      <c r="M27" s="302" t="s">
        <v>252</v>
      </c>
      <c r="N27" s="302" t="s">
        <v>252</v>
      </c>
      <c r="O27" s="422">
        <f>SUM(F27:N27)</f>
        <v>90942</v>
      </c>
      <c r="P27" s="423"/>
      <c r="R27" s="81"/>
    </row>
    <row r="28" spans="2:18" ht="25.5" customHeight="1" thickBot="1">
      <c r="B28" s="303" t="s">
        <v>70</v>
      </c>
      <c r="C28" s="304">
        <f>SUM(C7:C27)</f>
        <v>1823549</v>
      </c>
      <c r="D28" s="305">
        <f>SUM(D7:D27)</f>
        <v>1934126</v>
      </c>
      <c r="E28" s="305">
        <f>SUM(E7:E27)</f>
        <v>364255</v>
      </c>
      <c r="F28" s="305">
        <f>SUM(F7:F27)</f>
        <v>4121930</v>
      </c>
      <c r="G28" s="305">
        <f>SUM(G7:G27)</f>
        <v>807551</v>
      </c>
      <c r="H28" s="296"/>
      <c r="I28" s="305">
        <f t="shared" ref="I28:N28" si="1">SUM(I7:I27)</f>
        <v>83034</v>
      </c>
      <c r="J28" s="305">
        <f t="shared" si="1"/>
        <v>750720</v>
      </c>
      <c r="K28" s="305">
        <f t="shared" si="1"/>
        <v>57154</v>
      </c>
      <c r="L28" s="305">
        <f t="shared" si="1"/>
        <v>3900396</v>
      </c>
      <c r="M28" s="305">
        <f t="shared" si="1"/>
        <v>2500</v>
      </c>
      <c r="N28" s="305">
        <f t="shared" si="1"/>
        <v>2294207</v>
      </c>
      <c r="O28" s="424">
        <f>SUM(O7:P27)</f>
        <v>12017492</v>
      </c>
      <c r="P28" s="425">
        <f>SUM(P7:P27)</f>
        <v>0</v>
      </c>
      <c r="R28" s="81"/>
    </row>
    <row r="29" spans="2:18" s="82" customFormat="1" ht="17.25" customHeight="1">
      <c r="B29" s="306" t="s">
        <v>145</v>
      </c>
      <c r="C29" s="307"/>
      <c r="D29" s="286"/>
      <c r="E29" s="286"/>
      <c r="F29" s="286"/>
      <c r="G29" s="286"/>
      <c r="H29" s="286"/>
      <c r="I29" s="286"/>
      <c r="J29" s="286"/>
      <c r="K29" s="286"/>
      <c r="L29" s="286"/>
      <c r="M29" s="286"/>
      <c r="N29" s="286"/>
      <c r="O29" s="286"/>
      <c r="P29" s="286"/>
    </row>
    <row r="30" spans="2:18" s="82" customFormat="1" ht="17.25" customHeight="1">
      <c r="B30" s="308" t="s">
        <v>255</v>
      </c>
      <c r="C30" s="282"/>
      <c r="D30" s="282"/>
      <c r="E30" s="282"/>
      <c r="F30" s="282"/>
      <c r="G30" s="282"/>
      <c r="H30" s="282"/>
      <c r="I30" s="282"/>
      <c r="J30" s="282"/>
      <c r="K30" s="282"/>
      <c r="L30" s="282"/>
      <c r="M30" s="282"/>
      <c r="N30" s="282"/>
      <c r="O30" s="282"/>
      <c r="P30" s="282"/>
    </row>
    <row r="31" spans="2:18" ht="17.25" customHeight="1">
      <c r="B31" s="309" t="s">
        <v>256</v>
      </c>
      <c r="C31" s="310"/>
      <c r="D31" s="310"/>
      <c r="E31" s="310"/>
      <c r="F31" s="310"/>
      <c r="G31" s="310"/>
      <c r="H31" s="282"/>
      <c r="I31" s="310"/>
      <c r="J31" s="310"/>
      <c r="K31" s="310"/>
      <c r="L31" s="310"/>
      <c r="M31" s="310"/>
      <c r="N31" s="310"/>
      <c r="O31" s="310"/>
      <c r="P31" s="310"/>
    </row>
    <row r="32" spans="2:18" ht="17.25" customHeight="1">
      <c r="B32" s="311" t="s">
        <v>146</v>
      </c>
      <c r="C32" s="310"/>
      <c r="D32" s="310"/>
      <c r="E32" s="310"/>
      <c r="F32" s="310"/>
      <c r="G32" s="310"/>
      <c r="H32" s="282"/>
      <c r="I32" s="310"/>
      <c r="J32" s="310"/>
      <c r="K32" s="310"/>
      <c r="L32" s="310"/>
      <c r="M32" s="310"/>
      <c r="N32" s="310"/>
      <c r="O32" s="310"/>
      <c r="P32" s="310"/>
    </row>
    <row r="33" spans="2:16" ht="17.25" customHeight="1">
      <c r="B33" s="312" t="s">
        <v>211</v>
      </c>
      <c r="C33" s="5"/>
      <c r="D33" s="5"/>
      <c r="E33" s="5"/>
      <c r="F33" s="5"/>
      <c r="G33" s="5"/>
      <c r="H33" s="248"/>
      <c r="I33" s="5"/>
      <c r="J33" s="5"/>
      <c r="K33" s="5"/>
      <c r="L33" s="5"/>
      <c r="M33" s="5"/>
      <c r="N33" s="5"/>
      <c r="O33" s="5"/>
      <c r="P33" s="5"/>
    </row>
  </sheetData>
  <mergeCells count="35">
    <mergeCell ref="B2:G2"/>
    <mergeCell ref="C5:C6"/>
    <mergeCell ref="D5:D6"/>
    <mergeCell ref="E5:E6"/>
    <mergeCell ref="F5:F6"/>
    <mergeCell ref="G5:G6"/>
    <mergeCell ref="O11:P11"/>
    <mergeCell ref="I5:I6"/>
    <mergeCell ref="J5:J6"/>
    <mergeCell ref="K5:K6"/>
    <mergeCell ref="L5:L6"/>
    <mergeCell ref="M5:M6"/>
    <mergeCell ref="N5:N6"/>
    <mergeCell ref="O5: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 ref="O24:P24"/>
    <mergeCell ref="O25:P25"/>
    <mergeCell ref="O26:P26"/>
    <mergeCell ref="O27:P27"/>
    <mergeCell ref="O28:P28"/>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2" manualBreakCount="2">
    <brk id="8" min="1" max="32" man="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01"/>
  <sheetViews>
    <sheetView showGridLines="0" zoomScaleNormal="100" zoomScaleSheetLayoutView="100" workbookViewId="0"/>
  </sheetViews>
  <sheetFormatPr defaultRowHeight="12.75"/>
  <cols>
    <col min="1" max="1" width="14.125" style="83" bestFit="1" customWidth="1"/>
    <col min="2" max="2" width="29.375" style="83" customWidth="1"/>
    <col min="3" max="3" width="16.25" style="102" customWidth="1"/>
    <col min="4" max="4" width="13.75" style="83" customWidth="1"/>
    <col min="5" max="5" width="29.375" style="103" customWidth="1"/>
    <col min="6" max="6" width="16.25" style="102" customWidth="1"/>
    <col min="7" max="7" width="13.75" style="83" customWidth="1"/>
    <col min="8" max="9" width="10.125" style="83" bestFit="1" customWidth="1"/>
    <col min="10" max="10" width="13" style="83" bestFit="1" customWidth="1"/>
    <col min="11" max="16384" width="9" style="83"/>
  </cols>
  <sheetData>
    <row r="2" spans="1:20" ht="17.25" customHeight="1">
      <c r="B2" s="416" t="s">
        <v>230</v>
      </c>
      <c r="C2" s="416"/>
      <c r="D2" s="416"/>
      <c r="E2" s="416"/>
      <c r="F2" s="416"/>
      <c r="G2" s="416"/>
    </row>
    <row r="3" spans="1:20" s="95" customFormat="1" ht="15" customHeight="1" thickBot="1">
      <c r="A3" s="84"/>
      <c r="B3" s="85" t="s">
        <v>179</v>
      </c>
      <c r="C3" s="86"/>
      <c r="D3" s="87"/>
      <c r="E3" s="88"/>
      <c r="F3" s="89"/>
      <c r="G3" s="90" t="s">
        <v>53</v>
      </c>
      <c r="H3" s="91"/>
      <c r="I3" s="92"/>
      <c r="J3" s="93"/>
      <c r="K3" s="94"/>
      <c r="L3" s="94"/>
      <c r="M3" s="94"/>
      <c r="T3" s="96"/>
    </row>
    <row r="4" spans="1:20" s="97" customFormat="1" ht="12.6" customHeight="1">
      <c r="B4" s="125" t="s">
        <v>72</v>
      </c>
      <c r="C4" s="126" t="s">
        <v>73</v>
      </c>
      <c r="D4" s="127" t="s">
        <v>74</v>
      </c>
      <c r="E4" s="128" t="s">
        <v>72</v>
      </c>
      <c r="F4" s="126" t="s">
        <v>73</v>
      </c>
      <c r="G4" s="125" t="s">
        <v>74</v>
      </c>
      <c r="H4" s="98"/>
      <c r="I4" s="99"/>
      <c r="J4" s="100"/>
      <c r="K4" s="101"/>
      <c r="M4" s="101"/>
    </row>
    <row r="5" spans="1:20" s="97" customFormat="1" ht="11.1" customHeight="1">
      <c r="B5" s="129" t="s">
        <v>54</v>
      </c>
      <c r="C5" s="130" t="s">
        <v>11</v>
      </c>
      <c r="D5" s="131">
        <v>135820</v>
      </c>
      <c r="E5" s="132" t="s">
        <v>180</v>
      </c>
      <c r="F5" s="133" t="s">
        <v>11</v>
      </c>
      <c r="G5" s="134">
        <v>3000</v>
      </c>
      <c r="H5" s="98"/>
      <c r="I5" s="99"/>
      <c r="J5" s="100"/>
      <c r="L5" s="101"/>
    </row>
    <row r="6" spans="1:20" s="97" customFormat="1" ht="11.1" customHeight="1">
      <c r="B6" s="129"/>
      <c r="C6" s="130" t="s">
        <v>9</v>
      </c>
      <c r="D6" s="135">
        <v>32895</v>
      </c>
      <c r="E6" s="132"/>
      <c r="F6" s="133" t="s">
        <v>259</v>
      </c>
      <c r="G6" s="134">
        <v>3000</v>
      </c>
      <c r="H6" s="98"/>
      <c r="I6" s="99"/>
      <c r="J6" s="100"/>
      <c r="L6" s="101"/>
    </row>
    <row r="7" spans="1:20" s="97" customFormat="1" ht="11.1" customHeight="1">
      <c r="B7" s="129"/>
      <c r="C7" s="130" t="s">
        <v>167</v>
      </c>
      <c r="D7" s="135">
        <v>5500</v>
      </c>
      <c r="E7" s="132"/>
      <c r="F7" s="133" t="s">
        <v>260</v>
      </c>
      <c r="G7" s="134">
        <v>12000</v>
      </c>
      <c r="H7" s="98"/>
      <c r="I7" s="99"/>
      <c r="J7" s="100"/>
      <c r="L7" s="101"/>
    </row>
    <row r="8" spans="1:20" s="97" customFormat="1" ht="11.1" customHeight="1">
      <c r="B8" s="129"/>
      <c r="C8" s="136" t="s">
        <v>10</v>
      </c>
      <c r="D8" s="137">
        <v>4610</v>
      </c>
      <c r="E8" s="132"/>
      <c r="F8" s="133" t="s">
        <v>261</v>
      </c>
      <c r="G8" s="134">
        <v>3000</v>
      </c>
      <c r="H8" s="98"/>
      <c r="I8" s="99"/>
      <c r="J8" s="100"/>
    </row>
    <row r="9" spans="1:20" s="97" customFormat="1" ht="10.5" customHeight="1">
      <c r="B9" s="129"/>
      <c r="C9" s="136" t="s">
        <v>262</v>
      </c>
      <c r="D9" s="137">
        <v>6000</v>
      </c>
      <c r="E9" s="132"/>
      <c r="F9" s="133" t="s">
        <v>169</v>
      </c>
      <c r="G9" s="134">
        <v>200</v>
      </c>
    </row>
    <row r="10" spans="1:20" s="97" customFormat="1" ht="11.1" customHeight="1">
      <c r="B10" s="129"/>
      <c r="C10" s="136" t="s">
        <v>260</v>
      </c>
      <c r="D10" s="137">
        <v>1000</v>
      </c>
      <c r="E10" s="132"/>
      <c r="F10" s="133" t="s">
        <v>52</v>
      </c>
      <c r="G10" s="134">
        <v>500</v>
      </c>
    </row>
    <row r="11" spans="1:20" s="97" customFormat="1" ht="11.1" customHeight="1">
      <c r="B11" s="129"/>
      <c r="C11" s="136" t="s">
        <v>263</v>
      </c>
      <c r="D11" s="137">
        <v>5500</v>
      </c>
      <c r="E11" s="242" t="s">
        <v>71</v>
      </c>
      <c r="F11" s="243"/>
      <c r="G11" s="138">
        <f>SUM(G5:G10)</f>
        <v>21700</v>
      </c>
    </row>
    <row r="12" spans="1:20" s="97" customFormat="1" ht="11.1" customHeight="1">
      <c r="B12" s="442" t="s">
        <v>71</v>
      </c>
      <c r="C12" s="444"/>
      <c r="D12" s="139">
        <f>SUM(D5:D11)</f>
        <v>191325</v>
      </c>
      <c r="E12" s="140" t="s">
        <v>181</v>
      </c>
      <c r="F12" s="141" t="s">
        <v>182</v>
      </c>
      <c r="G12" s="142">
        <v>400</v>
      </c>
    </row>
    <row r="13" spans="1:20" s="97" customFormat="1" ht="11.1" customHeight="1">
      <c r="B13" s="143" t="s">
        <v>138</v>
      </c>
      <c r="C13" s="136" t="s">
        <v>11</v>
      </c>
      <c r="D13" s="137">
        <v>1459</v>
      </c>
      <c r="E13" s="144" t="s">
        <v>264</v>
      </c>
      <c r="F13" s="145"/>
      <c r="G13" s="146"/>
    </row>
    <row r="14" spans="1:20" s="97" customFormat="1" ht="11.1" customHeight="1">
      <c r="B14" s="143"/>
      <c r="C14" s="136" t="s">
        <v>9</v>
      </c>
      <c r="D14" s="137">
        <v>225</v>
      </c>
      <c r="E14" s="244"/>
      <c r="F14" s="243"/>
      <c r="G14" s="138">
        <f>G12</f>
        <v>400</v>
      </c>
    </row>
    <row r="15" spans="1:20" s="97" customFormat="1" ht="11.1" customHeight="1">
      <c r="B15" s="143"/>
      <c r="C15" s="136" t="s">
        <v>167</v>
      </c>
      <c r="D15" s="137">
        <v>672</v>
      </c>
      <c r="E15" s="147" t="s">
        <v>60</v>
      </c>
      <c r="F15" s="133" t="s">
        <v>11</v>
      </c>
      <c r="G15" s="134">
        <v>17575</v>
      </c>
    </row>
    <row r="16" spans="1:20" s="97" customFormat="1" ht="11.1" customHeight="1">
      <c r="B16" s="143"/>
      <c r="C16" s="136" t="s">
        <v>10</v>
      </c>
      <c r="D16" s="137">
        <v>585</v>
      </c>
      <c r="E16" s="148"/>
      <c r="F16" s="133" t="s">
        <v>10</v>
      </c>
      <c r="G16" s="134">
        <v>161</v>
      </c>
    </row>
    <row r="17" spans="2:7" s="97" customFormat="1" ht="11.1" customHeight="1">
      <c r="B17" s="143"/>
      <c r="C17" s="136" t="s">
        <v>262</v>
      </c>
      <c r="D17" s="137">
        <v>30</v>
      </c>
      <c r="E17" s="148"/>
      <c r="F17" s="133" t="s">
        <v>265</v>
      </c>
      <c r="G17" s="134">
        <v>2862</v>
      </c>
    </row>
    <row r="18" spans="2:7" s="97" customFormat="1" ht="11.1" customHeight="1">
      <c r="B18" s="143"/>
      <c r="C18" s="136" t="s">
        <v>260</v>
      </c>
      <c r="D18" s="137">
        <v>5</v>
      </c>
      <c r="E18" s="148"/>
      <c r="F18" s="133" t="s">
        <v>266</v>
      </c>
      <c r="G18" s="134">
        <v>24750</v>
      </c>
    </row>
    <row r="19" spans="2:7" s="97" customFormat="1" ht="11.1" customHeight="1">
      <c r="B19" s="143"/>
      <c r="C19" s="136" t="s">
        <v>267</v>
      </c>
      <c r="D19" s="137">
        <v>70</v>
      </c>
      <c r="E19" s="132"/>
      <c r="F19" s="133" t="s">
        <v>168</v>
      </c>
      <c r="G19" s="134">
        <v>10521</v>
      </c>
    </row>
    <row r="20" spans="2:7" s="97" customFormat="1" ht="11.1" customHeight="1">
      <c r="B20" s="143"/>
      <c r="C20" s="136" t="s">
        <v>183</v>
      </c>
      <c r="D20" s="137">
        <v>50</v>
      </c>
      <c r="E20" s="132"/>
      <c r="F20" s="133" t="s">
        <v>169</v>
      </c>
      <c r="G20" s="134">
        <v>53377</v>
      </c>
    </row>
    <row r="21" spans="2:7" s="97" customFormat="1" ht="11.1" customHeight="1">
      <c r="B21" s="143"/>
      <c r="C21" s="136" t="s">
        <v>268</v>
      </c>
      <c r="D21" s="137">
        <v>1000</v>
      </c>
      <c r="E21" s="242" t="s">
        <v>71</v>
      </c>
      <c r="F21" s="243"/>
      <c r="G21" s="138">
        <f>SUM(G15:G20)</f>
        <v>109246</v>
      </c>
    </row>
    <row r="22" spans="2:7" s="97" customFormat="1" ht="11.1" customHeight="1">
      <c r="B22" s="143"/>
      <c r="C22" s="136" t="s">
        <v>269</v>
      </c>
      <c r="D22" s="137">
        <v>8</v>
      </c>
      <c r="E22" s="132" t="s">
        <v>184</v>
      </c>
      <c r="F22" s="133" t="s">
        <v>11</v>
      </c>
      <c r="G22" s="134">
        <v>13112</v>
      </c>
    </row>
    <row r="23" spans="2:7" s="97" customFormat="1" ht="11.1" customHeight="1">
      <c r="B23" s="143"/>
      <c r="C23" s="136" t="s">
        <v>169</v>
      </c>
      <c r="D23" s="149">
        <v>1365</v>
      </c>
      <c r="E23" s="132"/>
      <c r="F23" s="133" t="s">
        <v>167</v>
      </c>
      <c r="G23" s="134">
        <v>4872</v>
      </c>
    </row>
    <row r="24" spans="2:7" s="97" customFormat="1" ht="11.1" customHeight="1">
      <c r="B24" s="143"/>
      <c r="C24" s="136" t="s">
        <v>270</v>
      </c>
      <c r="D24" s="137">
        <v>0</v>
      </c>
      <c r="E24" s="132"/>
      <c r="F24" s="133" t="s">
        <v>10</v>
      </c>
      <c r="G24" s="134">
        <v>13170</v>
      </c>
    </row>
    <row r="25" spans="2:7" s="97" customFormat="1" ht="11.1" customHeight="1">
      <c r="B25" s="143"/>
      <c r="C25" s="136" t="s">
        <v>271</v>
      </c>
      <c r="D25" s="137">
        <v>200</v>
      </c>
      <c r="E25" s="132"/>
      <c r="F25" s="133" t="s">
        <v>265</v>
      </c>
      <c r="G25" s="134">
        <v>22375</v>
      </c>
    </row>
    <row r="26" spans="2:7" s="97" customFormat="1" ht="11.1" customHeight="1">
      <c r="B26" s="143"/>
      <c r="C26" s="136" t="s">
        <v>272</v>
      </c>
      <c r="D26" s="137">
        <v>100</v>
      </c>
      <c r="E26" s="132"/>
      <c r="F26" s="133" t="s">
        <v>262</v>
      </c>
      <c r="G26" s="134">
        <v>5769</v>
      </c>
    </row>
    <row r="27" spans="2:7" s="97" customFormat="1" ht="11.1" customHeight="1">
      <c r="B27" s="442" t="s">
        <v>71</v>
      </c>
      <c r="C27" s="444"/>
      <c r="D27" s="139">
        <f>SUM(D13:D26)</f>
        <v>5769</v>
      </c>
      <c r="E27" s="132"/>
      <c r="F27" s="133" t="s">
        <v>260</v>
      </c>
      <c r="G27" s="134">
        <v>789</v>
      </c>
    </row>
    <row r="28" spans="2:7" s="97" customFormat="1" ht="11.1" customHeight="1">
      <c r="B28" s="445" t="s">
        <v>185</v>
      </c>
      <c r="C28" s="136" t="s">
        <v>11</v>
      </c>
      <c r="D28" s="137">
        <v>599</v>
      </c>
      <c r="E28" s="132"/>
      <c r="F28" s="133" t="s">
        <v>263</v>
      </c>
      <c r="G28" s="134">
        <v>83832</v>
      </c>
    </row>
    <row r="29" spans="2:7" s="97" customFormat="1" ht="11.1" customHeight="1">
      <c r="B29" s="446"/>
      <c r="C29" s="136" t="s">
        <v>9</v>
      </c>
      <c r="D29" s="137">
        <v>455</v>
      </c>
      <c r="E29" s="132"/>
      <c r="F29" s="133" t="s">
        <v>273</v>
      </c>
      <c r="G29" s="134">
        <v>800</v>
      </c>
    </row>
    <row r="30" spans="2:7" s="97" customFormat="1" ht="11.1" customHeight="1">
      <c r="B30" s="150"/>
      <c r="C30" s="136" t="s">
        <v>167</v>
      </c>
      <c r="D30" s="137">
        <v>70</v>
      </c>
      <c r="E30" s="132"/>
      <c r="F30" s="133" t="s">
        <v>266</v>
      </c>
      <c r="G30" s="134">
        <v>30000</v>
      </c>
    </row>
    <row r="31" spans="2:7" s="97" customFormat="1" ht="11.1" customHeight="1">
      <c r="B31" s="151"/>
      <c r="C31" s="136" t="s">
        <v>10</v>
      </c>
      <c r="D31" s="137">
        <v>218</v>
      </c>
      <c r="E31" s="132"/>
      <c r="F31" s="133" t="s">
        <v>274</v>
      </c>
      <c r="G31" s="134">
        <v>6385</v>
      </c>
    </row>
    <row r="32" spans="2:7" s="97" customFormat="1" ht="11.1" customHeight="1">
      <c r="B32" s="152"/>
      <c r="C32" s="136" t="s">
        <v>275</v>
      </c>
      <c r="D32" s="137">
        <v>267</v>
      </c>
      <c r="E32" s="132"/>
      <c r="F32" s="133" t="s">
        <v>275</v>
      </c>
      <c r="G32" s="134">
        <v>55000</v>
      </c>
    </row>
    <row r="33" spans="2:7" s="97" customFormat="1" ht="11.1" customHeight="1">
      <c r="B33" s="143"/>
      <c r="C33" s="136" t="s">
        <v>276</v>
      </c>
      <c r="D33" s="137">
        <v>28</v>
      </c>
      <c r="E33" s="132"/>
      <c r="F33" s="133" t="s">
        <v>277</v>
      </c>
      <c r="G33" s="134">
        <v>1000</v>
      </c>
    </row>
    <row r="34" spans="2:7" s="97" customFormat="1" ht="11.1" customHeight="1">
      <c r="B34" s="143"/>
      <c r="C34" s="136" t="s">
        <v>268</v>
      </c>
      <c r="D34" s="137">
        <v>20</v>
      </c>
      <c r="E34" s="132"/>
      <c r="F34" s="133" t="s">
        <v>278</v>
      </c>
      <c r="G34" s="134">
        <v>3000</v>
      </c>
    </row>
    <row r="35" spans="2:7" s="97" customFormat="1" ht="11.1" customHeight="1">
      <c r="B35" s="143"/>
      <c r="C35" s="136" t="s">
        <v>278</v>
      </c>
      <c r="D35" s="137">
        <v>50</v>
      </c>
      <c r="E35" s="132"/>
      <c r="F35" s="133" t="s">
        <v>269</v>
      </c>
      <c r="G35" s="134">
        <v>10000</v>
      </c>
    </row>
    <row r="36" spans="2:7" s="97" customFormat="1" ht="11.1" customHeight="1">
      <c r="B36" s="143"/>
      <c r="C36" s="136" t="s">
        <v>269</v>
      </c>
      <c r="D36" s="137">
        <v>326</v>
      </c>
      <c r="E36" s="153"/>
      <c r="F36" s="154" t="s">
        <v>261</v>
      </c>
      <c r="G36" s="134">
        <v>200000</v>
      </c>
    </row>
    <row r="37" spans="2:7" s="97" customFormat="1" ht="11.1" customHeight="1">
      <c r="B37" s="143"/>
      <c r="C37" s="136" t="s">
        <v>279</v>
      </c>
      <c r="D37" s="137">
        <v>101</v>
      </c>
      <c r="E37" s="153"/>
      <c r="F37" s="154" t="s">
        <v>280</v>
      </c>
      <c r="G37" s="134">
        <v>8000</v>
      </c>
    </row>
    <row r="38" spans="2:7" s="97" customFormat="1" ht="11.1" customHeight="1">
      <c r="B38" s="143"/>
      <c r="C38" s="136" t="s">
        <v>169</v>
      </c>
      <c r="D38" s="137">
        <v>2552</v>
      </c>
      <c r="E38" s="153"/>
      <c r="F38" s="154" t="s">
        <v>169</v>
      </c>
      <c r="G38" s="134">
        <v>8678</v>
      </c>
    </row>
    <row r="39" spans="2:7" s="97" customFormat="1" ht="11.1" customHeight="1">
      <c r="B39" s="143"/>
      <c r="C39" s="136" t="s">
        <v>271</v>
      </c>
      <c r="D39" s="137">
        <v>95</v>
      </c>
      <c r="E39" s="153"/>
      <c r="F39" s="154" t="s">
        <v>281</v>
      </c>
      <c r="G39" s="134">
        <v>240</v>
      </c>
    </row>
    <row r="40" spans="2:7" s="97" customFormat="1" ht="11.1" customHeight="1">
      <c r="B40" s="143"/>
      <c r="C40" s="155" t="s">
        <v>170</v>
      </c>
      <c r="D40" s="137">
        <v>220000</v>
      </c>
      <c r="E40" s="153"/>
      <c r="F40" s="154" t="s">
        <v>282</v>
      </c>
      <c r="G40" s="134">
        <v>1504</v>
      </c>
    </row>
    <row r="41" spans="2:7" s="97" customFormat="1" ht="11.1" customHeight="1">
      <c r="B41" s="442" t="s">
        <v>71</v>
      </c>
      <c r="C41" s="443"/>
      <c r="D41" s="139">
        <f>SUM(D28:D40)</f>
        <v>224781</v>
      </c>
      <c r="E41" s="153"/>
      <c r="F41" s="154" t="s">
        <v>270</v>
      </c>
      <c r="G41" s="134">
        <v>25</v>
      </c>
    </row>
    <row r="42" spans="2:7" s="97" customFormat="1" ht="11.1" customHeight="1">
      <c r="B42" s="143" t="s">
        <v>186</v>
      </c>
      <c r="C42" s="136" t="s">
        <v>10</v>
      </c>
      <c r="D42" s="137">
        <v>14239</v>
      </c>
      <c r="E42" s="153"/>
      <c r="F42" s="154" t="s">
        <v>283</v>
      </c>
      <c r="G42" s="134">
        <v>10000</v>
      </c>
    </row>
    <row r="43" spans="2:7" s="97" customFormat="1" ht="11.1" customHeight="1">
      <c r="B43" s="442" t="s">
        <v>71</v>
      </c>
      <c r="C43" s="443"/>
      <c r="D43" s="139">
        <f>D42</f>
        <v>14239</v>
      </c>
      <c r="E43" s="153"/>
      <c r="F43" s="154" t="s">
        <v>284</v>
      </c>
      <c r="G43" s="134">
        <v>5430</v>
      </c>
    </row>
    <row r="44" spans="2:7" s="97" customFormat="1" ht="11.1" customHeight="1">
      <c r="B44" s="143" t="s">
        <v>187</v>
      </c>
      <c r="C44" s="136" t="s">
        <v>11</v>
      </c>
      <c r="D44" s="137">
        <v>76879</v>
      </c>
      <c r="E44" s="153"/>
      <c r="F44" s="156" t="s">
        <v>173</v>
      </c>
      <c r="G44" s="134">
        <v>119</v>
      </c>
    </row>
    <row r="45" spans="2:7" s="97" customFormat="1" ht="11.1" customHeight="1">
      <c r="B45" s="143" t="s">
        <v>285</v>
      </c>
      <c r="C45" s="136" t="s">
        <v>167</v>
      </c>
      <c r="D45" s="137">
        <v>6660</v>
      </c>
      <c r="E45" s="242" t="s">
        <v>71</v>
      </c>
      <c r="F45" s="243"/>
      <c r="G45" s="138">
        <f>SUM(G22:G44)</f>
        <v>484100</v>
      </c>
    </row>
    <row r="46" spans="2:7" s="97" customFormat="1" ht="11.1" customHeight="1">
      <c r="B46" s="143"/>
      <c r="C46" s="136" t="s">
        <v>10</v>
      </c>
      <c r="D46" s="149">
        <v>800</v>
      </c>
      <c r="E46" s="132" t="s">
        <v>62</v>
      </c>
      <c r="F46" s="133" t="s">
        <v>11</v>
      </c>
      <c r="G46" s="134">
        <v>6933</v>
      </c>
    </row>
    <row r="47" spans="2:7" s="97" customFormat="1" ht="11.1" customHeight="1">
      <c r="B47" s="143"/>
      <c r="C47" s="136" t="s">
        <v>136</v>
      </c>
      <c r="D47" s="149">
        <v>0</v>
      </c>
      <c r="E47" s="132"/>
      <c r="F47" s="133" t="s">
        <v>167</v>
      </c>
      <c r="G47" s="134">
        <v>478</v>
      </c>
    </row>
    <row r="48" spans="2:7" s="97" customFormat="1" ht="11.1" customHeight="1">
      <c r="B48" s="143"/>
      <c r="C48" s="136" t="s">
        <v>265</v>
      </c>
      <c r="D48" s="137">
        <v>8553</v>
      </c>
      <c r="E48" s="132"/>
      <c r="F48" s="133" t="s">
        <v>10</v>
      </c>
      <c r="G48" s="157">
        <v>9411</v>
      </c>
    </row>
    <row r="49" spans="2:7" s="97" customFormat="1" ht="11.1" customHeight="1">
      <c r="B49" s="143"/>
      <c r="C49" s="136" t="s">
        <v>263</v>
      </c>
      <c r="D49" s="137">
        <v>15250</v>
      </c>
      <c r="E49" s="132"/>
      <c r="F49" s="133" t="s">
        <v>286</v>
      </c>
      <c r="G49" s="157">
        <v>441</v>
      </c>
    </row>
    <row r="50" spans="2:7" s="97" customFormat="1" ht="11.1" customHeight="1">
      <c r="B50" s="143"/>
      <c r="C50" s="136" t="s">
        <v>287</v>
      </c>
      <c r="D50" s="137">
        <v>941</v>
      </c>
      <c r="E50" s="132"/>
      <c r="F50" s="133" t="s">
        <v>275</v>
      </c>
      <c r="G50" s="157">
        <v>10011</v>
      </c>
    </row>
    <row r="51" spans="2:7" s="97" customFormat="1" ht="11.1" customHeight="1">
      <c r="B51" s="143"/>
      <c r="C51" s="136" t="s">
        <v>275</v>
      </c>
      <c r="D51" s="137">
        <v>63675</v>
      </c>
      <c r="E51" s="132"/>
      <c r="F51" s="133" t="s">
        <v>168</v>
      </c>
      <c r="G51" s="157">
        <v>206</v>
      </c>
    </row>
    <row r="52" spans="2:7" s="97" customFormat="1" ht="11.1" customHeight="1">
      <c r="B52" s="143"/>
      <c r="C52" s="136" t="s">
        <v>288</v>
      </c>
      <c r="D52" s="137">
        <v>21289</v>
      </c>
      <c r="E52" s="132"/>
      <c r="F52" s="133" t="s">
        <v>289</v>
      </c>
      <c r="G52" s="157">
        <v>645</v>
      </c>
    </row>
    <row r="53" spans="2:7" s="97" customFormat="1" ht="11.1" customHeight="1">
      <c r="B53" s="143"/>
      <c r="C53" s="136" t="s">
        <v>276</v>
      </c>
      <c r="D53" s="149">
        <v>37938</v>
      </c>
      <c r="E53" s="132"/>
      <c r="F53" s="133" t="s">
        <v>290</v>
      </c>
      <c r="G53" s="157">
        <v>1200</v>
      </c>
    </row>
    <row r="54" spans="2:7" s="97" customFormat="1" ht="11.1" customHeight="1">
      <c r="B54" s="143"/>
      <c r="C54" s="136" t="s">
        <v>278</v>
      </c>
      <c r="D54" s="137">
        <v>0</v>
      </c>
      <c r="E54" s="132"/>
      <c r="F54" s="133" t="s">
        <v>278</v>
      </c>
      <c r="G54" s="157">
        <v>540</v>
      </c>
    </row>
    <row r="55" spans="2:7" s="97" customFormat="1" ht="11.1" customHeight="1">
      <c r="B55" s="143"/>
      <c r="C55" s="136" t="s">
        <v>291</v>
      </c>
      <c r="D55" s="137">
        <v>171000</v>
      </c>
      <c r="E55" s="132"/>
      <c r="F55" s="133" t="s">
        <v>188</v>
      </c>
      <c r="G55" s="157">
        <v>41210</v>
      </c>
    </row>
    <row r="56" spans="2:7" s="97" customFormat="1" ht="11.1" customHeight="1">
      <c r="B56" s="143"/>
      <c r="C56" s="136" t="s">
        <v>261</v>
      </c>
      <c r="D56" s="137">
        <v>28000</v>
      </c>
      <c r="E56" s="132"/>
      <c r="F56" s="133" t="s">
        <v>169</v>
      </c>
      <c r="G56" s="157">
        <v>11168</v>
      </c>
    </row>
    <row r="57" spans="2:7" s="97" customFormat="1" ht="11.1" customHeight="1">
      <c r="B57" s="143"/>
      <c r="C57" s="136" t="s">
        <v>50</v>
      </c>
      <c r="D57" s="137">
        <v>1892208</v>
      </c>
      <c r="E57" s="132"/>
      <c r="F57" s="133" t="s">
        <v>281</v>
      </c>
      <c r="G57" s="134">
        <v>425</v>
      </c>
    </row>
    <row r="58" spans="2:7" s="97" customFormat="1" ht="11.1" customHeight="1">
      <c r="B58" s="143"/>
      <c r="C58" s="136" t="s">
        <v>169</v>
      </c>
      <c r="D58" s="137">
        <v>13175839</v>
      </c>
      <c r="E58" s="153"/>
      <c r="F58" s="156" t="s">
        <v>171</v>
      </c>
      <c r="G58" s="134">
        <v>19364100</v>
      </c>
    </row>
    <row r="59" spans="2:7" s="97" customFormat="1" ht="11.1" customHeight="1">
      <c r="B59" s="143"/>
      <c r="C59" s="136" t="s">
        <v>52</v>
      </c>
      <c r="D59" s="137">
        <v>28000</v>
      </c>
      <c r="E59" s="242" t="s">
        <v>71</v>
      </c>
      <c r="F59" s="243"/>
      <c r="G59" s="138">
        <f>SUM(G46:G58)</f>
        <v>19446768</v>
      </c>
    </row>
    <row r="60" spans="2:7" s="97" customFormat="1" ht="11.1" customHeight="1">
      <c r="B60" s="143"/>
      <c r="C60" s="136" t="s">
        <v>292</v>
      </c>
      <c r="D60" s="137">
        <v>3986</v>
      </c>
      <c r="E60" s="132" t="s">
        <v>189</v>
      </c>
      <c r="F60" s="133" t="s">
        <v>11</v>
      </c>
      <c r="G60" s="134">
        <v>11500</v>
      </c>
    </row>
    <row r="61" spans="2:7" s="97" customFormat="1" ht="11.1" customHeight="1">
      <c r="B61" s="143"/>
      <c r="C61" s="155" t="s">
        <v>172</v>
      </c>
      <c r="D61" s="137">
        <v>34225</v>
      </c>
      <c r="E61" s="132"/>
      <c r="F61" s="133" t="s">
        <v>9</v>
      </c>
      <c r="G61" s="134">
        <v>2650</v>
      </c>
    </row>
    <row r="62" spans="2:7" s="97" customFormat="1" ht="11.1" customHeight="1">
      <c r="B62" s="442" t="s">
        <v>71</v>
      </c>
      <c r="C62" s="443"/>
      <c r="D62" s="139">
        <f>SUM(D44:D61)</f>
        <v>15565243</v>
      </c>
      <c r="E62" s="132"/>
      <c r="F62" s="133" t="s">
        <v>167</v>
      </c>
      <c r="G62" s="134">
        <v>190</v>
      </c>
    </row>
    <row r="63" spans="2:7" s="97" customFormat="1" ht="11.1" customHeight="1">
      <c r="B63" s="158" t="s">
        <v>190</v>
      </c>
      <c r="C63" s="159" t="s">
        <v>11</v>
      </c>
      <c r="D63" s="160">
        <v>49</v>
      </c>
      <c r="E63" s="132"/>
      <c r="F63" s="133" t="s">
        <v>265</v>
      </c>
      <c r="G63" s="134">
        <v>5800</v>
      </c>
    </row>
    <row r="64" spans="2:7" s="97" customFormat="1" ht="11.1" customHeight="1">
      <c r="B64" s="143"/>
      <c r="C64" s="155" t="s">
        <v>273</v>
      </c>
      <c r="D64" s="137">
        <v>7000</v>
      </c>
      <c r="E64" s="132"/>
      <c r="F64" s="133" t="s">
        <v>262</v>
      </c>
      <c r="G64" s="134">
        <v>71550</v>
      </c>
    </row>
    <row r="65" spans="2:7" s="97" customFormat="1" ht="11.1" customHeight="1">
      <c r="B65" s="442" t="s">
        <v>71</v>
      </c>
      <c r="C65" s="443"/>
      <c r="D65" s="139">
        <f>D63+D64</f>
        <v>7049</v>
      </c>
      <c r="E65" s="132"/>
      <c r="F65" s="133" t="s">
        <v>263</v>
      </c>
      <c r="G65" s="134">
        <v>29204</v>
      </c>
    </row>
    <row r="66" spans="2:7" s="97" customFormat="1" ht="11.1" customHeight="1">
      <c r="B66" s="143" t="s">
        <v>191</v>
      </c>
      <c r="C66" s="136" t="s">
        <v>11</v>
      </c>
      <c r="D66" s="137">
        <v>68127</v>
      </c>
      <c r="E66" s="132"/>
      <c r="F66" s="133" t="s">
        <v>293</v>
      </c>
      <c r="G66" s="134">
        <v>12000</v>
      </c>
    </row>
    <row r="67" spans="2:7" s="97" customFormat="1" ht="11.1" customHeight="1">
      <c r="B67" s="143" t="s">
        <v>192</v>
      </c>
      <c r="C67" s="136" t="s">
        <v>265</v>
      </c>
      <c r="D67" s="137">
        <v>3894</v>
      </c>
      <c r="E67" s="132"/>
      <c r="F67" s="133" t="s">
        <v>168</v>
      </c>
      <c r="G67" s="134">
        <v>170</v>
      </c>
    </row>
    <row r="68" spans="2:7" s="97" customFormat="1" ht="11.1" customHeight="1">
      <c r="B68" s="143"/>
      <c r="C68" s="155" t="s">
        <v>169</v>
      </c>
      <c r="D68" s="137">
        <v>1200</v>
      </c>
      <c r="E68" s="132"/>
      <c r="F68" s="133" t="s">
        <v>169</v>
      </c>
      <c r="G68" s="134">
        <v>550</v>
      </c>
    </row>
    <row r="69" spans="2:7" s="97" customFormat="1" ht="11.1" customHeight="1">
      <c r="B69" s="442" t="s">
        <v>71</v>
      </c>
      <c r="C69" s="443"/>
      <c r="D69" s="139">
        <f>SUM(D66:D68)</f>
        <v>73221</v>
      </c>
      <c r="E69" s="132"/>
      <c r="F69" s="133" t="s">
        <v>270</v>
      </c>
      <c r="G69" s="134">
        <v>450</v>
      </c>
    </row>
    <row r="70" spans="2:7" s="97" customFormat="1" ht="11.1" customHeight="1">
      <c r="B70" s="143" t="s">
        <v>193</v>
      </c>
      <c r="C70" s="136" t="s">
        <v>11</v>
      </c>
      <c r="D70" s="137">
        <v>200</v>
      </c>
      <c r="E70" s="442" t="s">
        <v>71</v>
      </c>
      <c r="F70" s="444"/>
      <c r="G70" s="138">
        <f>SUM(G60:G69)</f>
        <v>134064</v>
      </c>
    </row>
    <row r="71" spans="2:7" s="97" customFormat="1" ht="11.1" customHeight="1">
      <c r="B71" s="143"/>
      <c r="C71" s="136" t="s">
        <v>10</v>
      </c>
      <c r="D71" s="137">
        <v>560</v>
      </c>
      <c r="E71" s="132" t="s">
        <v>194</v>
      </c>
      <c r="F71" s="133" t="s">
        <v>11</v>
      </c>
      <c r="G71" s="134">
        <v>5127</v>
      </c>
    </row>
    <row r="72" spans="2:7" s="97" customFormat="1" ht="11.1" customHeight="1">
      <c r="B72" s="143"/>
      <c r="C72" s="136" t="s">
        <v>263</v>
      </c>
      <c r="D72" s="137">
        <v>180</v>
      </c>
      <c r="E72" s="132" t="s">
        <v>195</v>
      </c>
      <c r="F72" s="133" t="s">
        <v>265</v>
      </c>
      <c r="G72" s="134">
        <v>6000</v>
      </c>
    </row>
    <row r="73" spans="2:7" s="97" customFormat="1" ht="11.1" customHeight="1">
      <c r="B73" s="442" t="s">
        <v>71</v>
      </c>
      <c r="C73" s="443"/>
      <c r="D73" s="139">
        <f>SUM(D70:D72)</f>
        <v>940</v>
      </c>
      <c r="E73" s="132"/>
      <c r="F73" s="133" t="s">
        <v>263</v>
      </c>
      <c r="G73" s="134">
        <v>12000</v>
      </c>
    </row>
    <row r="74" spans="2:7" s="97" customFormat="1" ht="11.1" customHeight="1">
      <c r="B74" s="143" t="s">
        <v>196</v>
      </c>
      <c r="C74" s="136" t="s">
        <v>11</v>
      </c>
      <c r="D74" s="137">
        <v>45349</v>
      </c>
      <c r="E74" s="132"/>
      <c r="F74" s="133" t="s">
        <v>168</v>
      </c>
      <c r="G74" s="134">
        <v>300</v>
      </c>
    </row>
    <row r="75" spans="2:7" s="97" customFormat="1" ht="11.1" customHeight="1">
      <c r="B75" s="143"/>
      <c r="C75" s="136" t="s">
        <v>167</v>
      </c>
      <c r="D75" s="137">
        <v>27460</v>
      </c>
      <c r="E75" s="132"/>
      <c r="F75" s="133" t="s">
        <v>169</v>
      </c>
      <c r="G75" s="134">
        <v>8000</v>
      </c>
    </row>
    <row r="76" spans="2:7" s="97" customFormat="1" ht="11.1" customHeight="1">
      <c r="B76" s="143"/>
      <c r="C76" s="136" t="s">
        <v>10</v>
      </c>
      <c r="D76" s="137">
        <v>10758</v>
      </c>
      <c r="E76" s="442" t="s">
        <v>71</v>
      </c>
      <c r="F76" s="444"/>
      <c r="G76" s="138">
        <f>SUM(G71:G75)</f>
        <v>31427</v>
      </c>
    </row>
    <row r="77" spans="2:7" s="97" customFormat="1" ht="11.1" customHeight="1">
      <c r="B77" s="143"/>
      <c r="C77" s="136" t="s">
        <v>262</v>
      </c>
      <c r="D77" s="137">
        <v>9581</v>
      </c>
      <c r="E77" s="132" t="s">
        <v>149</v>
      </c>
      <c r="F77" s="133" t="s">
        <v>9</v>
      </c>
      <c r="G77" s="134">
        <v>93</v>
      </c>
    </row>
    <row r="78" spans="2:7" s="97" customFormat="1" ht="11.1" customHeight="1">
      <c r="B78" s="143"/>
      <c r="C78" s="136" t="s">
        <v>260</v>
      </c>
      <c r="D78" s="137">
        <v>9106</v>
      </c>
      <c r="E78" s="161"/>
      <c r="F78" s="154" t="s">
        <v>167</v>
      </c>
      <c r="G78" s="134">
        <v>969</v>
      </c>
    </row>
    <row r="79" spans="2:7" s="97" customFormat="1" ht="11.1" customHeight="1">
      <c r="B79" s="143"/>
      <c r="C79" s="136" t="s">
        <v>263</v>
      </c>
      <c r="D79" s="137">
        <v>55107</v>
      </c>
      <c r="E79" s="161"/>
      <c r="F79" s="154" t="s">
        <v>10</v>
      </c>
      <c r="G79" s="134">
        <v>13</v>
      </c>
    </row>
    <row r="80" spans="2:7" s="97" customFormat="1" ht="11.1" customHeight="1">
      <c r="B80" s="143"/>
      <c r="C80" s="136" t="s">
        <v>273</v>
      </c>
      <c r="D80" s="137">
        <v>24903</v>
      </c>
      <c r="E80" s="161"/>
      <c r="F80" s="154" t="s">
        <v>168</v>
      </c>
      <c r="G80" s="134">
        <v>283</v>
      </c>
    </row>
    <row r="81" spans="2:7" s="97" customFormat="1" ht="11.1" customHeight="1">
      <c r="B81" s="143"/>
      <c r="C81" s="136" t="s">
        <v>275</v>
      </c>
      <c r="D81" s="137">
        <v>159758</v>
      </c>
      <c r="E81" s="161"/>
      <c r="F81" s="154" t="s">
        <v>276</v>
      </c>
      <c r="G81" s="134">
        <v>220</v>
      </c>
    </row>
    <row r="82" spans="2:7" s="97" customFormat="1" ht="11.1" customHeight="1">
      <c r="B82" s="129"/>
      <c r="C82" s="136" t="s">
        <v>50</v>
      </c>
      <c r="D82" s="137">
        <v>1751</v>
      </c>
      <c r="E82" s="161"/>
      <c r="F82" s="154" t="s">
        <v>294</v>
      </c>
      <c r="G82" s="134">
        <v>84</v>
      </c>
    </row>
    <row r="83" spans="2:7" s="97" customFormat="1" ht="11.1" customHeight="1">
      <c r="B83" s="129"/>
      <c r="C83" s="136" t="s">
        <v>169</v>
      </c>
      <c r="D83" s="137">
        <v>247117</v>
      </c>
      <c r="E83" s="161"/>
      <c r="F83" s="154" t="s">
        <v>295</v>
      </c>
      <c r="G83" s="134">
        <v>86</v>
      </c>
    </row>
    <row r="84" spans="2:7" s="97" customFormat="1" ht="12">
      <c r="B84" s="129"/>
      <c r="C84" s="154" t="s">
        <v>271</v>
      </c>
      <c r="D84" s="137">
        <v>2937</v>
      </c>
      <c r="E84" s="161"/>
      <c r="F84" s="154" t="s">
        <v>169</v>
      </c>
      <c r="G84" s="134">
        <v>71</v>
      </c>
    </row>
    <row r="85" spans="2:7" ht="12.75" customHeight="1">
      <c r="B85" s="129"/>
      <c r="C85" s="154" t="s">
        <v>272</v>
      </c>
      <c r="D85" s="137">
        <v>17322</v>
      </c>
      <c r="E85" s="161"/>
      <c r="F85" s="154" t="s">
        <v>281</v>
      </c>
      <c r="G85" s="134">
        <v>39</v>
      </c>
    </row>
    <row r="86" spans="2:7">
      <c r="B86" s="129"/>
      <c r="C86" s="154" t="s">
        <v>172</v>
      </c>
      <c r="D86" s="137">
        <v>2536</v>
      </c>
      <c r="E86" s="161"/>
      <c r="F86" s="154" t="s">
        <v>271</v>
      </c>
      <c r="G86" s="134">
        <v>445</v>
      </c>
    </row>
    <row r="87" spans="2:7">
      <c r="B87" s="442" t="s">
        <v>71</v>
      </c>
      <c r="C87" s="443"/>
      <c r="D87" s="139">
        <f>SUM(D74:D86)</f>
        <v>613685</v>
      </c>
      <c r="E87" s="449" t="s">
        <v>71</v>
      </c>
      <c r="F87" s="443"/>
      <c r="G87" s="138">
        <f>SUM(G77:G86)</f>
        <v>2303</v>
      </c>
    </row>
    <row r="88" spans="2:7">
      <c r="B88" s="162" t="s">
        <v>197</v>
      </c>
      <c r="C88" s="163" t="s">
        <v>11</v>
      </c>
      <c r="D88" s="160">
        <v>29635</v>
      </c>
      <c r="E88" s="161" t="s">
        <v>198</v>
      </c>
      <c r="F88" s="164" t="s">
        <v>11</v>
      </c>
      <c r="G88" s="134">
        <v>540</v>
      </c>
    </row>
    <row r="89" spans="2:7">
      <c r="B89" s="165"/>
      <c r="C89" s="133" t="s">
        <v>296</v>
      </c>
      <c r="D89" s="137">
        <v>1988</v>
      </c>
      <c r="E89" s="161"/>
      <c r="F89" s="154" t="s">
        <v>9</v>
      </c>
      <c r="G89" s="134">
        <v>28052</v>
      </c>
    </row>
    <row r="90" spans="2:7">
      <c r="B90" s="165"/>
      <c r="C90" s="133" t="s">
        <v>260</v>
      </c>
      <c r="D90" s="137">
        <v>50</v>
      </c>
      <c r="E90" s="166"/>
      <c r="F90" s="154" t="s">
        <v>167</v>
      </c>
      <c r="G90" s="134">
        <v>456</v>
      </c>
    </row>
    <row r="91" spans="2:7">
      <c r="B91" s="165"/>
      <c r="C91" s="133" t="s">
        <v>263</v>
      </c>
      <c r="D91" s="137">
        <v>5116</v>
      </c>
      <c r="E91" s="167"/>
      <c r="F91" s="154" t="s">
        <v>10</v>
      </c>
      <c r="G91" s="134">
        <v>2137</v>
      </c>
    </row>
    <row r="92" spans="2:7">
      <c r="B92" s="165"/>
      <c r="C92" s="133" t="s">
        <v>273</v>
      </c>
      <c r="D92" s="137">
        <v>59</v>
      </c>
      <c r="E92" s="167"/>
      <c r="F92" s="154" t="s">
        <v>260</v>
      </c>
      <c r="G92" s="134">
        <v>543</v>
      </c>
    </row>
    <row r="93" spans="2:7">
      <c r="B93" s="165"/>
      <c r="C93" s="133" t="s">
        <v>297</v>
      </c>
      <c r="D93" s="137">
        <v>1650</v>
      </c>
      <c r="E93" s="168"/>
      <c r="F93" s="154" t="s">
        <v>276</v>
      </c>
      <c r="G93" s="169">
        <v>234</v>
      </c>
    </row>
    <row r="94" spans="2:7">
      <c r="B94" s="165"/>
      <c r="C94" s="133" t="s">
        <v>298</v>
      </c>
      <c r="D94" s="137">
        <v>10825</v>
      </c>
      <c r="E94" s="168"/>
      <c r="F94" s="154" t="s">
        <v>169</v>
      </c>
      <c r="G94" s="170">
        <v>4247</v>
      </c>
    </row>
    <row r="95" spans="2:7">
      <c r="B95" s="165"/>
      <c r="C95" s="133" t="s">
        <v>281</v>
      </c>
      <c r="D95" s="137">
        <v>200</v>
      </c>
      <c r="E95" s="168"/>
      <c r="F95" s="156" t="s">
        <v>272</v>
      </c>
      <c r="G95" s="169">
        <v>29</v>
      </c>
    </row>
    <row r="96" spans="2:7" ht="13.5" thickBot="1">
      <c r="B96" s="171" t="s">
        <v>71</v>
      </c>
      <c r="C96" s="172"/>
      <c r="D96" s="173">
        <f>SUM(D88:D95)</f>
        <v>49523</v>
      </c>
      <c r="E96" s="450" t="s">
        <v>71</v>
      </c>
      <c r="F96" s="451"/>
      <c r="G96" s="174">
        <f>SUM(G88:G95)</f>
        <v>36238</v>
      </c>
    </row>
    <row r="97" spans="2:7" ht="14.25" thickTop="1" thickBot="1">
      <c r="B97" s="175"/>
      <c r="C97" s="176"/>
      <c r="D97" s="175"/>
      <c r="E97" s="452" t="s">
        <v>152</v>
      </c>
      <c r="F97" s="453"/>
      <c r="G97" s="177">
        <f>D12+D27+D41+D43+D62+D65+D69+D73+D87+D96+G11+G14+G21+G45+G59+G70+G76+G87+G96</f>
        <v>37012021</v>
      </c>
    </row>
    <row r="98" spans="2:7">
      <c r="B98" s="175"/>
      <c r="C98" s="176"/>
      <c r="D98" s="175"/>
      <c r="E98" s="447" t="s">
        <v>178</v>
      </c>
      <c r="F98" s="447"/>
      <c r="G98" s="447"/>
    </row>
    <row r="99" spans="2:7">
      <c r="B99" s="175"/>
      <c r="C99" s="176"/>
      <c r="D99" s="175"/>
      <c r="E99" s="448"/>
      <c r="F99" s="448"/>
      <c r="G99" s="448"/>
    </row>
    <row r="100" spans="2:7">
      <c r="B100" s="175"/>
      <c r="C100" s="176"/>
      <c r="D100" s="175"/>
      <c r="E100" s="178" t="s">
        <v>231</v>
      </c>
      <c r="F100" s="179"/>
      <c r="G100" s="180"/>
    </row>
    <row r="101" spans="2:7">
      <c r="B101" s="175"/>
      <c r="C101" s="176"/>
      <c r="D101" s="175"/>
      <c r="E101" s="181" t="s">
        <v>232</v>
      </c>
      <c r="F101" s="176"/>
      <c r="G101" s="175"/>
    </row>
  </sheetData>
  <mergeCells count="17">
    <mergeCell ref="E98:G99"/>
    <mergeCell ref="B73:C73"/>
    <mergeCell ref="E76:F76"/>
    <mergeCell ref="B87:C87"/>
    <mergeCell ref="E87:F87"/>
    <mergeCell ref="E96:F96"/>
    <mergeCell ref="E97:F97"/>
    <mergeCell ref="B2:G2"/>
    <mergeCell ref="B65:C65"/>
    <mergeCell ref="B69:C69"/>
    <mergeCell ref="E70:F70"/>
    <mergeCell ref="B12:C12"/>
    <mergeCell ref="B27:C27"/>
    <mergeCell ref="B28:B29"/>
    <mergeCell ref="B41:C41"/>
    <mergeCell ref="B43:C43"/>
    <mergeCell ref="B62:C62"/>
  </mergeCells>
  <phoneticPr fontId="2"/>
  <printOptions horizontalCentered="1"/>
  <pageMargins left="0.51181102362204722" right="0.51181102362204722" top="0.74803149606299213" bottom="0.74803149606299213"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7"/>
  <sheetViews>
    <sheetView showGridLines="0" zoomScaleNormal="100" zoomScaleSheetLayoutView="100" workbookViewId="0"/>
  </sheetViews>
  <sheetFormatPr defaultRowHeight="12.75"/>
  <cols>
    <col min="1" max="1" width="14.125" style="83" bestFit="1" customWidth="1"/>
    <col min="2" max="2" width="25" style="83" customWidth="1"/>
    <col min="3" max="3" width="13.125" style="102" customWidth="1"/>
    <col min="4" max="4" width="11.25" style="83" customWidth="1"/>
    <col min="5" max="5" width="25" style="103" customWidth="1"/>
    <col min="6" max="6" width="13.125" style="102" customWidth="1"/>
    <col min="7" max="7" width="11.25" style="83" customWidth="1"/>
    <col min="8" max="8" width="10.25" style="83" bestFit="1" customWidth="1"/>
    <col min="9" max="9" width="13" style="83" bestFit="1" customWidth="1"/>
    <col min="10" max="16384" width="9" style="83"/>
  </cols>
  <sheetData>
    <row r="2" spans="1:19" ht="21" customHeight="1">
      <c r="B2" s="416" t="s">
        <v>230</v>
      </c>
      <c r="C2" s="416"/>
      <c r="D2" s="416"/>
      <c r="E2" s="416"/>
      <c r="F2" s="416"/>
      <c r="G2" s="416"/>
    </row>
    <row r="3" spans="1:19" ht="15" customHeight="1" thickBot="1">
      <c r="A3" s="104"/>
      <c r="B3" s="85" t="s">
        <v>199</v>
      </c>
      <c r="C3" s="86"/>
      <c r="D3" s="87"/>
      <c r="E3" s="88"/>
      <c r="F3" s="89"/>
      <c r="G3" s="89" t="s">
        <v>53</v>
      </c>
      <c r="H3" s="105"/>
      <c r="I3" s="106"/>
      <c r="J3" s="107"/>
      <c r="K3" s="107"/>
      <c r="L3" s="107"/>
      <c r="S3" s="108"/>
    </row>
    <row r="4" spans="1:19" s="97" customFormat="1" ht="11.45" customHeight="1">
      <c r="B4" s="125" t="s">
        <v>72</v>
      </c>
      <c r="C4" s="126" t="s">
        <v>73</v>
      </c>
      <c r="D4" s="182" t="s">
        <v>74</v>
      </c>
      <c r="E4" s="125" t="s">
        <v>72</v>
      </c>
      <c r="F4" s="126" t="s">
        <v>73</v>
      </c>
      <c r="G4" s="125" t="s">
        <v>74</v>
      </c>
      <c r="H4" s="98"/>
      <c r="I4" s="100"/>
      <c r="J4" s="101"/>
      <c r="L4" s="101"/>
    </row>
    <row r="5" spans="1:19" s="97" customFormat="1" ht="9.75" customHeight="1">
      <c r="B5" s="129" t="s">
        <v>54</v>
      </c>
      <c r="C5" s="164" t="s">
        <v>11</v>
      </c>
      <c r="D5" s="183">
        <v>91912</v>
      </c>
      <c r="E5" s="184" t="s">
        <v>196</v>
      </c>
      <c r="F5" s="136" t="s">
        <v>11</v>
      </c>
      <c r="G5" s="185">
        <v>13040</v>
      </c>
      <c r="H5" s="98"/>
      <c r="I5" s="100"/>
      <c r="K5" s="101"/>
    </row>
    <row r="6" spans="1:19" s="97" customFormat="1" ht="9.75" customHeight="1">
      <c r="B6" s="129"/>
      <c r="C6" s="154" t="s">
        <v>200</v>
      </c>
      <c r="D6" s="183">
        <v>8000</v>
      </c>
      <c r="E6" s="184"/>
      <c r="F6" s="136" t="s">
        <v>263</v>
      </c>
      <c r="G6" s="185">
        <v>1692</v>
      </c>
      <c r="H6" s="98"/>
      <c r="I6" s="100"/>
      <c r="K6" s="101"/>
    </row>
    <row r="7" spans="1:19" s="97" customFormat="1" ht="9.75" customHeight="1">
      <c r="B7" s="129"/>
      <c r="C7" s="154" t="s">
        <v>167</v>
      </c>
      <c r="D7" s="183">
        <v>6400</v>
      </c>
      <c r="E7" s="129"/>
      <c r="F7" s="136" t="s">
        <v>276</v>
      </c>
      <c r="G7" s="185">
        <v>2000</v>
      </c>
      <c r="H7" s="98"/>
      <c r="I7" s="100"/>
    </row>
    <row r="8" spans="1:19" s="97" customFormat="1" ht="9.75" customHeight="1">
      <c r="B8" s="129"/>
      <c r="C8" s="154" t="s">
        <v>10</v>
      </c>
      <c r="D8" s="183">
        <v>3500</v>
      </c>
      <c r="E8" s="184"/>
      <c r="F8" s="136" t="s">
        <v>280</v>
      </c>
      <c r="G8" s="185">
        <v>500</v>
      </c>
      <c r="H8" s="109"/>
      <c r="I8" s="100"/>
      <c r="J8" s="110"/>
      <c r="K8" s="110"/>
      <c r="L8" s="110"/>
      <c r="M8" s="110"/>
      <c r="N8" s="110"/>
    </row>
    <row r="9" spans="1:19" s="97" customFormat="1" ht="9.75" customHeight="1">
      <c r="B9" s="129"/>
      <c r="C9" s="154" t="s">
        <v>265</v>
      </c>
      <c r="D9" s="186">
        <v>2400</v>
      </c>
      <c r="E9" s="184"/>
      <c r="F9" s="136" t="s">
        <v>169</v>
      </c>
      <c r="G9" s="185">
        <v>10747</v>
      </c>
      <c r="H9" s="109"/>
      <c r="I9" s="99"/>
      <c r="M9" s="101"/>
    </row>
    <row r="10" spans="1:19" s="97" customFormat="1" ht="9.75" customHeight="1">
      <c r="B10" s="129"/>
      <c r="C10" s="154" t="s">
        <v>299</v>
      </c>
      <c r="D10" s="186">
        <v>150</v>
      </c>
      <c r="E10" s="184"/>
      <c r="F10" s="136" t="s">
        <v>51</v>
      </c>
      <c r="G10" s="185">
        <v>34455</v>
      </c>
      <c r="H10" s="109"/>
      <c r="I10" s="100"/>
      <c r="J10" s="111"/>
      <c r="K10" s="111"/>
      <c r="M10" s="110"/>
    </row>
    <row r="11" spans="1:19" s="97" customFormat="1" ht="9.75" customHeight="1">
      <c r="B11" s="129"/>
      <c r="C11" s="154" t="s">
        <v>263</v>
      </c>
      <c r="D11" s="186">
        <v>91465</v>
      </c>
      <c r="E11" s="184"/>
      <c r="F11" s="136" t="s">
        <v>52</v>
      </c>
      <c r="G11" s="185">
        <v>5436</v>
      </c>
      <c r="H11" s="109"/>
      <c r="I11" s="112"/>
      <c r="J11" s="111"/>
      <c r="K11" s="111"/>
      <c r="L11" s="101"/>
      <c r="M11" s="101"/>
    </row>
    <row r="12" spans="1:19" s="97" customFormat="1" ht="9.75" customHeight="1">
      <c r="B12" s="129"/>
      <c r="C12" s="154" t="s">
        <v>274</v>
      </c>
      <c r="D12" s="186">
        <v>4700</v>
      </c>
      <c r="E12" s="187" t="s">
        <v>71</v>
      </c>
      <c r="F12" s="188"/>
      <c r="G12" s="189">
        <f>SUM(G5:G11)</f>
        <v>67870</v>
      </c>
      <c r="H12" s="109"/>
      <c r="I12" s="113"/>
      <c r="J12" s="114"/>
      <c r="K12" s="114"/>
      <c r="L12" s="101"/>
      <c r="M12" s="101"/>
      <c r="N12" s="101"/>
      <c r="O12" s="101"/>
    </row>
    <row r="13" spans="1:19" s="97" customFormat="1" ht="9.75" customHeight="1">
      <c r="B13" s="129"/>
      <c r="C13" s="154" t="s">
        <v>270</v>
      </c>
      <c r="D13" s="186">
        <v>2500</v>
      </c>
      <c r="E13" s="184" t="s">
        <v>197</v>
      </c>
      <c r="F13" s="136" t="s">
        <v>11</v>
      </c>
      <c r="G13" s="185">
        <v>359365</v>
      </c>
      <c r="H13" s="109"/>
      <c r="I13" s="113"/>
      <c r="J13" s="114"/>
      <c r="K13" s="114"/>
    </row>
    <row r="14" spans="1:19" s="97" customFormat="1" ht="9.75" customHeight="1">
      <c r="B14" s="187" t="s">
        <v>71</v>
      </c>
      <c r="C14" s="190"/>
      <c r="D14" s="191">
        <f>SUM(D5:D13)</f>
        <v>211027</v>
      </c>
      <c r="E14" s="184"/>
      <c r="F14" s="136" t="s">
        <v>167</v>
      </c>
      <c r="G14" s="185">
        <v>2150</v>
      </c>
      <c r="H14" s="115"/>
      <c r="I14" s="101"/>
      <c r="J14" s="101"/>
      <c r="K14" s="101"/>
      <c r="L14" s="101"/>
    </row>
    <row r="15" spans="1:19" s="97" customFormat="1" ht="9.75" customHeight="1">
      <c r="B15" s="192" t="s">
        <v>138</v>
      </c>
      <c r="C15" s="141" t="s">
        <v>11</v>
      </c>
      <c r="D15" s="193">
        <v>303120</v>
      </c>
      <c r="E15" s="184"/>
      <c r="F15" s="136" t="s">
        <v>10</v>
      </c>
      <c r="G15" s="185">
        <v>2970</v>
      </c>
      <c r="H15" s="109"/>
      <c r="J15" s="101"/>
      <c r="L15" s="101"/>
    </row>
    <row r="16" spans="1:19" s="97" customFormat="1" ht="9.75" customHeight="1">
      <c r="B16" s="194"/>
      <c r="C16" s="195" t="s">
        <v>10</v>
      </c>
      <c r="D16" s="186">
        <v>7803</v>
      </c>
      <c r="E16" s="184"/>
      <c r="F16" s="136" t="s">
        <v>259</v>
      </c>
      <c r="G16" s="185">
        <v>284</v>
      </c>
      <c r="H16" s="109"/>
    </row>
    <row r="17" spans="2:23" s="97" customFormat="1" ht="9.75" customHeight="1">
      <c r="B17" s="194"/>
      <c r="C17" s="195" t="s">
        <v>265</v>
      </c>
      <c r="D17" s="186">
        <v>200</v>
      </c>
      <c r="E17" s="184"/>
      <c r="F17" s="136" t="s">
        <v>263</v>
      </c>
      <c r="G17" s="185">
        <v>56627</v>
      </c>
      <c r="H17" s="109"/>
      <c r="I17" s="101"/>
    </row>
    <row r="18" spans="2:23" s="97" customFormat="1" ht="9.75" customHeight="1">
      <c r="B18" s="194"/>
      <c r="C18" s="195" t="s">
        <v>263</v>
      </c>
      <c r="D18" s="186">
        <v>25512</v>
      </c>
      <c r="E18" s="129"/>
      <c r="F18" s="136" t="s">
        <v>273</v>
      </c>
      <c r="G18" s="185">
        <v>16555</v>
      </c>
      <c r="H18" s="109"/>
    </row>
    <row r="19" spans="2:23" s="97" customFormat="1" ht="9.75" customHeight="1">
      <c r="B19" s="194"/>
      <c r="C19" s="195" t="s">
        <v>274</v>
      </c>
      <c r="D19" s="186">
        <v>600</v>
      </c>
      <c r="E19" s="184"/>
      <c r="F19" s="136" t="s">
        <v>300</v>
      </c>
      <c r="G19" s="185">
        <v>171394</v>
      </c>
      <c r="H19" s="109"/>
    </row>
    <row r="20" spans="2:23" s="97" customFormat="1" ht="9.75" customHeight="1">
      <c r="B20" s="194"/>
      <c r="C20" s="195" t="s">
        <v>169</v>
      </c>
      <c r="D20" s="186">
        <v>6200</v>
      </c>
      <c r="E20" s="184"/>
      <c r="F20" s="136" t="s">
        <v>278</v>
      </c>
      <c r="G20" s="185">
        <v>1000</v>
      </c>
      <c r="H20" s="109"/>
    </row>
    <row r="21" spans="2:23" s="97" customFormat="1" ht="9.75" customHeight="1">
      <c r="B21" s="194"/>
      <c r="C21" s="195" t="s">
        <v>281</v>
      </c>
      <c r="D21" s="186">
        <v>18867</v>
      </c>
      <c r="E21" s="184"/>
      <c r="F21" s="136" t="s">
        <v>169</v>
      </c>
      <c r="G21" s="185">
        <v>8410</v>
      </c>
      <c r="H21" s="109"/>
      <c r="I21" s="110"/>
      <c r="M21" s="101"/>
    </row>
    <row r="22" spans="2:23" s="97" customFormat="1" ht="9.75" customHeight="1">
      <c r="B22" s="194"/>
      <c r="C22" s="195" t="s">
        <v>201</v>
      </c>
      <c r="D22" s="186">
        <v>200</v>
      </c>
      <c r="E22" s="187" t="s">
        <v>71</v>
      </c>
      <c r="F22" s="188"/>
      <c r="G22" s="189">
        <f>SUM(G13:G21)</f>
        <v>618755</v>
      </c>
      <c r="H22" s="109"/>
      <c r="I22" s="116"/>
      <c r="J22" s="116"/>
      <c r="M22" s="101"/>
      <c r="N22" s="101"/>
      <c r="P22" s="101"/>
    </row>
    <row r="23" spans="2:23" s="97" customFormat="1" ht="9.75" customHeight="1">
      <c r="B23" s="194"/>
      <c r="C23" s="195" t="s">
        <v>271</v>
      </c>
      <c r="D23" s="186">
        <v>11241</v>
      </c>
      <c r="E23" s="184" t="s">
        <v>180</v>
      </c>
      <c r="F23" s="136" t="s">
        <v>11</v>
      </c>
      <c r="G23" s="185">
        <v>56214</v>
      </c>
      <c r="H23" s="109"/>
      <c r="I23" s="110"/>
      <c r="J23" s="110"/>
      <c r="K23" s="110"/>
      <c r="L23" s="110"/>
      <c r="M23" s="116"/>
      <c r="N23" s="116"/>
      <c r="O23" s="116"/>
      <c r="P23" s="116"/>
      <c r="Q23" s="116"/>
      <c r="T23" s="101"/>
      <c r="U23" s="101"/>
      <c r="W23" s="101"/>
    </row>
    <row r="24" spans="2:23" s="97" customFormat="1" ht="9.75" customHeight="1">
      <c r="B24" s="194"/>
      <c r="C24" s="195" t="s">
        <v>301</v>
      </c>
      <c r="D24" s="186">
        <v>1000</v>
      </c>
      <c r="E24" s="184"/>
      <c r="F24" s="155" t="s">
        <v>279</v>
      </c>
      <c r="G24" s="185">
        <v>6000</v>
      </c>
      <c r="H24" s="117"/>
      <c r="J24" s="110"/>
      <c r="K24" s="110"/>
      <c r="L24" s="110"/>
      <c r="M24" s="110"/>
      <c r="N24" s="110"/>
    </row>
    <row r="25" spans="2:23" s="97" customFormat="1" ht="9.75" customHeight="1">
      <c r="B25" s="187" t="s">
        <v>71</v>
      </c>
      <c r="C25" s="190"/>
      <c r="D25" s="191">
        <f>SUM(D15:D24)</f>
        <v>374743</v>
      </c>
      <c r="E25" s="187" t="s">
        <v>71</v>
      </c>
      <c r="F25" s="188"/>
      <c r="G25" s="189">
        <f>G23+G24</f>
        <v>62214</v>
      </c>
      <c r="H25" s="114"/>
      <c r="J25" s="110"/>
      <c r="K25" s="110"/>
      <c r="L25" s="110"/>
      <c r="M25" s="110"/>
      <c r="N25" s="110"/>
      <c r="O25" s="110"/>
      <c r="R25" s="101"/>
      <c r="S25" s="110"/>
      <c r="U25" s="101"/>
    </row>
    <row r="26" spans="2:23" s="97" customFormat="1" ht="9.75" customHeight="1">
      <c r="B26" s="454" t="s">
        <v>202</v>
      </c>
      <c r="C26" s="195" t="s">
        <v>11</v>
      </c>
      <c r="D26" s="186">
        <v>704</v>
      </c>
      <c r="E26" s="196" t="s">
        <v>59</v>
      </c>
      <c r="F26" s="136" t="s">
        <v>11</v>
      </c>
      <c r="G26" s="185">
        <v>8000</v>
      </c>
      <c r="H26" s="114"/>
      <c r="J26" s="110"/>
      <c r="K26" s="110"/>
      <c r="L26" s="110"/>
      <c r="M26" s="110"/>
      <c r="N26" s="110"/>
      <c r="O26" s="110"/>
      <c r="S26" s="110"/>
      <c r="U26" s="101"/>
    </row>
    <row r="27" spans="2:23" s="97" customFormat="1" ht="9.75" customHeight="1">
      <c r="B27" s="455"/>
      <c r="C27" s="195" t="s">
        <v>10</v>
      </c>
      <c r="D27" s="186">
        <v>22980</v>
      </c>
      <c r="E27" s="187" t="s">
        <v>71</v>
      </c>
      <c r="F27" s="188"/>
      <c r="G27" s="189">
        <f>G26</f>
        <v>8000</v>
      </c>
      <c r="H27" s="114"/>
      <c r="L27" s="110"/>
      <c r="M27" s="110"/>
      <c r="N27" s="110"/>
      <c r="O27" s="110"/>
      <c r="U27" s="110"/>
    </row>
    <row r="28" spans="2:23" s="97" customFormat="1" ht="9.75" customHeight="1">
      <c r="B28" s="194"/>
      <c r="C28" s="195" t="s">
        <v>260</v>
      </c>
      <c r="D28" s="186">
        <v>3067</v>
      </c>
      <c r="E28" s="196" t="s">
        <v>60</v>
      </c>
      <c r="F28" s="136" t="s">
        <v>11</v>
      </c>
      <c r="G28" s="185">
        <v>10245</v>
      </c>
      <c r="H28" s="118"/>
      <c r="K28" s="110"/>
      <c r="L28" s="110"/>
      <c r="M28" s="110"/>
      <c r="S28" s="110"/>
    </row>
    <row r="29" spans="2:23" s="97" customFormat="1" ht="9.75" customHeight="1">
      <c r="B29" s="194"/>
      <c r="C29" s="195" t="s">
        <v>276</v>
      </c>
      <c r="D29" s="186">
        <v>16293</v>
      </c>
      <c r="E29" s="129"/>
      <c r="F29" s="136" t="s">
        <v>273</v>
      </c>
      <c r="G29" s="185">
        <v>13000</v>
      </c>
      <c r="H29" s="118"/>
      <c r="I29" s="118"/>
      <c r="J29" s="118"/>
      <c r="K29" s="118"/>
      <c r="L29" s="116"/>
      <c r="M29" s="116"/>
      <c r="P29" s="101"/>
      <c r="S29" s="101"/>
    </row>
    <row r="30" spans="2:23" s="97" customFormat="1" ht="9.75" customHeight="1">
      <c r="B30" s="194"/>
      <c r="C30" s="195" t="s">
        <v>302</v>
      </c>
      <c r="D30" s="186">
        <v>33</v>
      </c>
      <c r="E30" s="184"/>
      <c r="F30" s="136" t="s">
        <v>303</v>
      </c>
      <c r="G30" s="185">
        <v>49</v>
      </c>
      <c r="H30" s="118"/>
      <c r="I30" s="116"/>
      <c r="J30" s="116"/>
      <c r="K30" s="116"/>
      <c r="L30" s="116"/>
      <c r="M30" s="116"/>
    </row>
    <row r="31" spans="2:23" s="97" customFormat="1" ht="9.75" customHeight="1">
      <c r="B31" s="194"/>
      <c r="C31" s="195" t="s">
        <v>268</v>
      </c>
      <c r="D31" s="186">
        <v>90830</v>
      </c>
      <c r="E31" s="187" t="s">
        <v>71</v>
      </c>
      <c r="F31" s="188"/>
      <c r="G31" s="189">
        <f>SUM(G28:G30)</f>
        <v>23294</v>
      </c>
      <c r="H31" s="118"/>
      <c r="I31" s="116"/>
      <c r="J31" s="116"/>
      <c r="K31" s="116"/>
      <c r="L31" s="116"/>
      <c r="P31" s="101"/>
      <c r="S31" s="101"/>
    </row>
    <row r="32" spans="2:23" s="97" customFormat="1" ht="9.75" customHeight="1">
      <c r="B32" s="194"/>
      <c r="C32" s="195" t="s">
        <v>304</v>
      </c>
      <c r="D32" s="186">
        <v>1896</v>
      </c>
      <c r="E32" s="184" t="s">
        <v>184</v>
      </c>
      <c r="F32" s="136" t="s">
        <v>11</v>
      </c>
      <c r="G32" s="185">
        <v>249211</v>
      </c>
      <c r="H32" s="118"/>
      <c r="I32" s="110"/>
      <c r="J32" s="110"/>
      <c r="K32" s="110"/>
      <c r="L32" s="110"/>
      <c r="M32" s="119"/>
      <c r="P32" s="101"/>
      <c r="S32" s="101"/>
    </row>
    <row r="33" spans="2:21" s="97" customFormat="1" ht="9.75" customHeight="1">
      <c r="B33" s="194"/>
      <c r="C33" s="195" t="s">
        <v>294</v>
      </c>
      <c r="D33" s="186">
        <v>300</v>
      </c>
      <c r="E33" s="184"/>
      <c r="F33" s="136" t="s">
        <v>167</v>
      </c>
      <c r="G33" s="185">
        <v>597</v>
      </c>
      <c r="H33" s="120"/>
      <c r="I33" s="110"/>
      <c r="J33" s="110"/>
      <c r="K33" s="110"/>
      <c r="L33" s="110"/>
      <c r="M33" s="110"/>
      <c r="N33" s="110"/>
      <c r="O33" s="110"/>
      <c r="P33" s="110"/>
      <c r="S33" s="101"/>
    </row>
    <row r="34" spans="2:21" s="97" customFormat="1" ht="9.75" customHeight="1">
      <c r="B34" s="194"/>
      <c r="C34" s="195" t="s">
        <v>269</v>
      </c>
      <c r="D34" s="186">
        <v>44860</v>
      </c>
      <c r="E34" s="184"/>
      <c r="F34" s="136" t="s">
        <v>10</v>
      </c>
      <c r="G34" s="185">
        <v>62653</v>
      </c>
      <c r="H34" s="118"/>
      <c r="I34" s="110"/>
      <c r="J34" s="110"/>
      <c r="K34" s="110"/>
      <c r="L34" s="110"/>
      <c r="M34" s="118"/>
      <c r="N34" s="118"/>
      <c r="O34" s="116"/>
      <c r="P34" s="116"/>
      <c r="U34" s="101"/>
    </row>
    <row r="35" spans="2:21" s="97" customFormat="1" ht="9.75" customHeight="1">
      <c r="B35" s="194"/>
      <c r="C35" s="195" t="s">
        <v>169</v>
      </c>
      <c r="D35" s="186">
        <v>332989</v>
      </c>
      <c r="E35" s="184"/>
      <c r="F35" s="136" t="s">
        <v>262</v>
      </c>
      <c r="G35" s="185">
        <v>500</v>
      </c>
      <c r="H35" s="118"/>
      <c r="I35" s="110"/>
      <c r="J35" s="110"/>
      <c r="K35" s="110"/>
      <c r="L35" s="110"/>
      <c r="M35" s="116"/>
      <c r="N35" s="116"/>
      <c r="O35" s="116"/>
      <c r="P35" s="116"/>
      <c r="U35" s="110"/>
    </row>
    <row r="36" spans="2:21" s="97" customFormat="1" ht="9.75" customHeight="1">
      <c r="B36" s="194"/>
      <c r="C36" s="195" t="s">
        <v>305</v>
      </c>
      <c r="D36" s="186">
        <v>660</v>
      </c>
      <c r="E36" s="184"/>
      <c r="F36" s="197" t="s">
        <v>263</v>
      </c>
      <c r="G36" s="185">
        <v>20</v>
      </c>
      <c r="H36" s="116"/>
      <c r="I36" s="116"/>
    </row>
    <row r="37" spans="2:21" s="97" customFormat="1" ht="9.75" customHeight="1">
      <c r="B37" s="194"/>
      <c r="C37" s="195" t="s">
        <v>270</v>
      </c>
      <c r="D37" s="186">
        <v>485</v>
      </c>
      <c r="E37" s="184"/>
      <c r="F37" s="136" t="s">
        <v>289</v>
      </c>
      <c r="G37" s="185">
        <v>630</v>
      </c>
    </row>
    <row r="38" spans="2:21" s="97" customFormat="1" ht="9.75" customHeight="1">
      <c r="B38" s="194"/>
      <c r="C38" s="195" t="s">
        <v>271</v>
      </c>
      <c r="D38" s="186">
        <v>542</v>
      </c>
      <c r="E38" s="184"/>
      <c r="F38" s="136" t="s">
        <v>294</v>
      </c>
      <c r="G38" s="185">
        <v>11</v>
      </c>
      <c r="I38" s="101"/>
    </row>
    <row r="39" spans="2:21" s="97" customFormat="1" ht="9.75" customHeight="1">
      <c r="B39" s="194"/>
      <c r="C39" s="195" t="s">
        <v>272</v>
      </c>
      <c r="D39" s="186">
        <v>3520</v>
      </c>
      <c r="E39" s="184"/>
      <c r="F39" s="136" t="s">
        <v>279</v>
      </c>
      <c r="G39" s="185">
        <v>100</v>
      </c>
      <c r="H39" s="101"/>
    </row>
    <row r="40" spans="2:21" s="97" customFormat="1" ht="9.75" customHeight="1">
      <c r="B40" s="194"/>
      <c r="C40" s="145" t="s">
        <v>301</v>
      </c>
      <c r="D40" s="186">
        <v>1967</v>
      </c>
      <c r="E40" s="184"/>
      <c r="F40" s="136" t="s">
        <v>169</v>
      </c>
      <c r="G40" s="185">
        <v>369</v>
      </c>
      <c r="H40" s="121"/>
      <c r="I40" s="101"/>
    </row>
    <row r="41" spans="2:21" s="97" customFormat="1" ht="9.75" customHeight="1">
      <c r="B41" s="187" t="s">
        <v>71</v>
      </c>
      <c r="C41" s="190"/>
      <c r="D41" s="191">
        <f>SUM(D26:D40)</f>
        <v>521126</v>
      </c>
      <c r="E41" s="129"/>
      <c r="F41" s="136" t="s">
        <v>271</v>
      </c>
      <c r="G41" s="185">
        <v>50</v>
      </c>
      <c r="I41" s="101"/>
    </row>
    <row r="42" spans="2:21" s="97" customFormat="1" ht="9.75" customHeight="1">
      <c r="B42" s="194" t="s">
        <v>186</v>
      </c>
      <c r="C42" s="195" t="s">
        <v>11</v>
      </c>
      <c r="D42" s="186">
        <v>330</v>
      </c>
      <c r="E42" s="187" t="s">
        <v>71</v>
      </c>
      <c r="F42" s="188"/>
      <c r="G42" s="189">
        <f>SUM(G32:G41)</f>
        <v>314141</v>
      </c>
    </row>
    <row r="43" spans="2:21" s="97" customFormat="1" ht="9.75" customHeight="1">
      <c r="B43" s="194"/>
      <c r="C43" s="195" t="s">
        <v>263</v>
      </c>
      <c r="D43" s="186">
        <v>45935</v>
      </c>
      <c r="E43" s="184" t="s">
        <v>62</v>
      </c>
      <c r="F43" s="136" t="s">
        <v>11</v>
      </c>
      <c r="G43" s="185">
        <v>1200</v>
      </c>
      <c r="H43" s="101"/>
    </row>
    <row r="44" spans="2:21" s="97" customFormat="1" ht="9.75" customHeight="1">
      <c r="B44" s="194"/>
      <c r="C44" s="195" t="s">
        <v>274</v>
      </c>
      <c r="D44" s="186">
        <v>12183</v>
      </c>
      <c r="E44" s="184"/>
      <c r="F44" s="136" t="s">
        <v>10</v>
      </c>
      <c r="G44" s="185">
        <v>2338</v>
      </c>
    </row>
    <row r="45" spans="2:21" s="97" customFormat="1" ht="9.75" customHeight="1">
      <c r="B45" s="194"/>
      <c r="C45" s="145" t="s">
        <v>172</v>
      </c>
      <c r="D45" s="186">
        <v>91599</v>
      </c>
      <c r="E45" s="184"/>
      <c r="F45" s="136" t="s">
        <v>274</v>
      </c>
      <c r="G45" s="185">
        <v>600</v>
      </c>
    </row>
    <row r="46" spans="2:21" s="97" customFormat="1" ht="9.75" customHeight="1">
      <c r="B46" s="187" t="s">
        <v>71</v>
      </c>
      <c r="C46" s="190"/>
      <c r="D46" s="191">
        <f>SUM(D42:D45)</f>
        <v>150047</v>
      </c>
      <c r="E46" s="184"/>
      <c r="F46" s="136" t="s">
        <v>278</v>
      </c>
      <c r="G46" s="185">
        <v>151</v>
      </c>
      <c r="H46" s="122"/>
    </row>
    <row r="47" spans="2:21" s="97" customFormat="1" ht="9.75" customHeight="1">
      <c r="B47" s="194" t="s">
        <v>63</v>
      </c>
      <c r="C47" s="198" t="s">
        <v>265</v>
      </c>
      <c r="D47" s="186">
        <v>2150322</v>
      </c>
      <c r="E47" s="184"/>
      <c r="F47" s="136" t="s">
        <v>169</v>
      </c>
      <c r="G47" s="185">
        <v>35</v>
      </c>
    </row>
    <row r="48" spans="2:21" s="97" customFormat="1" ht="9.75" customHeight="1">
      <c r="B48" s="194"/>
      <c r="C48" s="199" t="s">
        <v>169</v>
      </c>
      <c r="D48" s="186">
        <v>9000</v>
      </c>
      <c r="E48" s="184"/>
      <c r="F48" s="136" t="s">
        <v>281</v>
      </c>
      <c r="G48" s="185">
        <v>5</v>
      </c>
    </row>
    <row r="49" spans="2:8" s="97" customFormat="1" ht="9.75" customHeight="1">
      <c r="B49" s="194"/>
      <c r="C49" s="199" t="s">
        <v>306</v>
      </c>
      <c r="D49" s="186">
        <v>75012</v>
      </c>
      <c r="E49" s="184"/>
      <c r="F49" s="136" t="s">
        <v>171</v>
      </c>
      <c r="G49" s="185">
        <v>1360273</v>
      </c>
    </row>
    <row r="50" spans="2:8" s="97" customFormat="1" ht="9.75" customHeight="1">
      <c r="B50" s="194"/>
      <c r="C50" s="195" t="s">
        <v>271</v>
      </c>
      <c r="D50" s="186">
        <v>3363843</v>
      </c>
      <c r="E50" s="187" t="s">
        <v>71</v>
      </c>
      <c r="F50" s="188"/>
      <c r="G50" s="189">
        <f>SUM(G43:G49)</f>
        <v>1364602</v>
      </c>
    </row>
    <row r="51" spans="2:8" s="97" customFormat="1" ht="9.75" customHeight="1">
      <c r="B51" s="194"/>
      <c r="C51" s="195" t="s">
        <v>307</v>
      </c>
      <c r="D51" s="186">
        <v>55411</v>
      </c>
      <c r="E51" s="143" t="s">
        <v>203</v>
      </c>
      <c r="F51" s="200" t="s">
        <v>11</v>
      </c>
      <c r="G51" s="185">
        <v>462</v>
      </c>
    </row>
    <row r="52" spans="2:8" s="97" customFormat="1" ht="9.75" customHeight="1">
      <c r="B52" s="187" t="s">
        <v>71</v>
      </c>
      <c r="C52" s="190"/>
      <c r="D52" s="191">
        <f>SUM(D47:D51)</f>
        <v>5653588</v>
      </c>
      <c r="E52" s="187" t="s">
        <v>71</v>
      </c>
      <c r="F52" s="188"/>
      <c r="G52" s="189">
        <f>G51</f>
        <v>462</v>
      </c>
    </row>
    <row r="53" spans="2:8" s="97" customFormat="1" ht="9.75" customHeight="1">
      <c r="B53" s="201" t="s">
        <v>204</v>
      </c>
      <c r="C53" s="195" t="s">
        <v>11</v>
      </c>
      <c r="D53" s="186">
        <v>80972</v>
      </c>
      <c r="E53" s="202" t="s">
        <v>194</v>
      </c>
      <c r="F53" s="203" t="s">
        <v>11</v>
      </c>
      <c r="G53" s="185">
        <v>25</v>
      </c>
    </row>
    <row r="54" spans="2:8" s="97" customFormat="1" ht="9.75" customHeight="1">
      <c r="B54" s="194" t="s">
        <v>205</v>
      </c>
      <c r="C54" s="195" t="s">
        <v>167</v>
      </c>
      <c r="D54" s="186">
        <v>42600</v>
      </c>
      <c r="E54" s="204" t="s">
        <v>308</v>
      </c>
      <c r="F54" s="205"/>
      <c r="G54" s="185"/>
    </row>
    <row r="55" spans="2:8" s="97" customFormat="1" ht="9.75" customHeight="1">
      <c r="B55" s="194"/>
      <c r="C55" s="195" t="s">
        <v>10</v>
      </c>
      <c r="D55" s="186">
        <v>2000</v>
      </c>
      <c r="E55" s="187" t="s">
        <v>71</v>
      </c>
      <c r="F55" s="188"/>
      <c r="G55" s="189">
        <f>SUM(G53:G53)</f>
        <v>25</v>
      </c>
    </row>
    <row r="56" spans="2:8" s="97" customFormat="1" ht="9.75" customHeight="1">
      <c r="B56" s="194"/>
      <c r="C56" s="195" t="s">
        <v>262</v>
      </c>
      <c r="D56" s="186">
        <v>1102</v>
      </c>
      <c r="E56" s="143" t="s">
        <v>149</v>
      </c>
      <c r="F56" s="203" t="s">
        <v>11</v>
      </c>
      <c r="G56" s="185">
        <v>46319</v>
      </c>
    </row>
    <row r="57" spans="2:8" s="97" customFormat="1" ht="9.75" customHeight="1">
      <c r="B57" s="194"/>
      <c r="C57" s="195" t="s">
        <v>263</v>
      </c>
      <c r="D57" s="186">
        <v>34876</v>
      </c>
      <c r="E57" s="143"/>
      <c r="F57" s="206" t="s">
        <v>167</v>
      </c>
      <c r="G57" s="207">
        <v>200</v>
      </c>
      <c r="H57" s="122"/>
    </row>
    <row r="58" spans="2:8" s="97" customFormat="1" ht="9.75" customHeight="1">
      <c r="B58" s="194"/>
      <c r="C58" s="195" t="s">
        <v>274</v>
      </c>
      <c r="D58" s="186">
        <v>23750</v>
      </c>
      <c r="E58" s="143"/>
      <c r="F58" s="206" t="s">
        <v>262</v>
      </c>
      <c r="G58" s="207">
        <v>816</v>
      </c>
    </row>
    <row r="59" spans="2:8" s="97" customFormat="1" ht="9.75" customHeight="1">
      <c r="B59" s="194"/>
      <c r="C59" s="195" t="s">
        <v>309</v>
      </c>
      <c r="D59" s="186">
        <v>0</v>
      </c>
      <c r="E59" s="143"/>
      <c r="F59" s="206" t="s">
        <v>263</v>
      </c>
      <c r="G59" s="207">
        <v>508</v>
      </c>
    </row>
    <row r="60" spans="2:8" s="97" customFormat="1" ht="9.75" customHeight="1">
      <c r="B60" s="194"/>
      <c r="C60" s="195" t="s">
        <v>276</v>
      </c>
      <c r="D60" s="186">
        <v>12868</v>
      </c>
      <c r="E60" s="143"/>
      <c r="F60" s="206" t="s">
        <v>273</v>
      </c>
      <c r="G60" s="207">
        <v>200</v>
      </c>
    </row>
    <row r="61" spans="2:8" s="97" customFormat="1" ht="9.75" customHeight="1">
      <c r="B61" s="194"/>
      <c r="C61" s="195" t="s">
        <v>290</v>
      </c>
      <c r="D61" s="186">
        <v>0</v>
      </c>
      <c r="E61" s="143"/>
      <c r="F61" s="205" t="s">
        <v>278</v>
      </c>
      <c r="G61" s="207">
        <v>4287</v>
      </c>
    </row>
    <row r="62" spans="2:8" s="97" customFormat="1" ht="9.75" customHeight="1">
      <c r="B62" s="194"/>
      <c r="C62" s="195" t="s">
        <v>278</v>
      </c>
      <c r="D62" s="186">
        <v>0</v>
      </c>
      <c r="E62" s="187" t="s">
        <v>71</v>
      </c>
      <c r="F62" s="188"/>
      <c r="G62" s="189">
        <f>SUM(G56:G61)</f>
        <v>52330</v>
      </c>
    </row>
    <row r="63" spans="2:8" s="97" customFormat="1" ht="9.75" customHeight="1">
      <c r="B63" s="194"/>
      <c r="C63" s="195" t="s">
        <v>261</v>
      </c>
      <c r="D63" s="186">
        <v>1000</v>
      </c>
      <c r="E63" s="208" t="s">
        <v>206</v>
      </c>
      <c r="F63" s="203" t="s">
        <v>11</v>
      </c>
      <c r="G63" s="207">
        <v>600</v>
      </c>
    </row>
    <row r="64" spans="2:8" s="97" customFormat="1" ht="9.75" customHeight="1">
      <c r="B64" s="194"/>
      <c r="C64" s="195" t="s">
        <v>310</v>
      </c>
      <c r="D64" s="186">
        <v>0</v>
      </c>
      <c r="E64" s="209" t="s">
        <v>311</v>
      </c>
      <c r="F64" s="205"/>
      <c r="G64" s="146"/>
    </row>
    <row r="65" spans="2:7" s="97" customFormat="1" ht="9.75" customHeight="1">
      <c r="B65" s="194"/>
      <c r="C65" s="195" t="s">
        <v>169</v>
      </c>
      <c r="D65" s="186">
        <v>900</v>
      </c>
      <c r="E65" s="210" t="s">
        <v>71</v>
      </c>
      <c r="F65" s="211"/>
      <c r="G65" s="138">
        <f>SUM(G63:G63)</f>
        <v>600</v>
      </c>
    </row>
    <row r="66" spans="2:7" ht="9.75" customHeight="1">
      <c r="B66" s="187" t="s">
        <v>71</v>
      </c>
      <c r="C66" s="190"/>
      <c r="D66" s="191">
        <f>SUM(D53:D65)</f>
        <v>200068</v>
      </c>
      <c r="E66" s="212" t="s">
        <v>198</v>
      </c>
      <c r="F66" s="213" t="s">
        <v>11</v>
      </c>
      <c r="G66" s="207">
        <v>1800</v>
      </c>
    </row>
    <row r="67" spans="2:7" ht="9.75" customHeight="1">
      <c r="B67" s="201" t="s">
        <v>57</v>
      </c>
      <c r="C67" s="195" t="s">
        <v>278</v>
      </c>
      <c r="D67" s="186">
        <v>8005</v>
      </c>
      <c r="E67" s="212"/>
      <c r="F67" s="214" t="s">
        <v>287</v>
      </c>
      <c r="G67" s="207">
        <v>20</v>
      </c>
    </row>
    <row r="68" spans="2:7" ht="9.75" customHeight="1">
      <c r="B68" s="201"/>
      <c r="C68" s="145" t="s">
        <v>169</v>
      </c>
      <c r="D68" s="186">
        <v>14398</v>
      </c>
      <c r="E68" s="212"/>
      <c r="F68" s="214" t="s">
        <v>278</v>
      </c>
      <c r="G68" s="207">
        <v>1380</v>
      </c>
    </row>
    <row r="69" spans="2:7" ht="9.75" customHeight="1">
      <c r="B69" s="187" t="s">
        <v>71</v>
      </c>
      <c r="C69" s="190"/>
      <c r="D69" s="191">
        <f>SUM(D67:D68)</f>
        <v>22403</v>
      </c>
      <c r="E69" s="212"/>
      <c r="F69" s="214" t="s">
        <v>281</v>
      </c>
      <c r="G69" s="207">
        <v>1770</v>
      </c>
    </row>
    <row r="70" spans="2:7" ht="9.75" customHeight="1" thickBot="1">
      <c r="B70" s="201" t="s">
        <v>191</v>
      </c>
      <c r="C70" s="195" t="s">
        <v>11</v>
      </c>
      <c r="D70" s="186">
        <v>4440</v>
      </c>
      <c r="E70" s="215" t="s">
        <v>71</v>
      </c>
      <c r="F70" s="216"/>
      <c r="G70" s="217">
        <f>SUM(G66:G69)</f>
        <v>4970</v>
      </c>
    </row>
    <row r="71" spans="2:7" ht="9.75" customHeight="1" thickTop="1" thickBot="1">
      <c r="B71" s="201" t="s">
        <v>312</v>
      </c>
      <c r="C71" s="145" t="s">
        <v>167</v>
      </c>
      <c r="D71" s="186">
        <v>800</v>
      </c>
      <c r="E71" s="218" t="s">
        <v>152</v>
      </c>
      <c r="F71" s="219"/>
      <c r="G71" s="220">
        <f>D14+D25+D41+D46+D52+D66+D69+D87+G12+G22+G25+G27+G31+G42+G50+G52+G55+G62+G65+G70+D72</f>
        <v>10808709</v>
      </c>
    </row>
    <row r="72" spans="2:7" ht="9.75" customHeight="1">
      <c r="B72" s="187" t="s">
        <v>71</v>
      </c>
      <c r="C72" s="190"/>
      <c r="D72" s="191">
        <f>SUM(D70:D71)</f>
        <v>5240</v>
      </c>
      <c r="E72" s="221"/>
      <c r="F72" s="222"/>
      <c r="G72" s="223"/>
    </row>
    <row r="73" spans="2:7" ht="9.75" customHeight="1">
      <c r="B73" s="184" t="s">
        <v>193</v>
      </c>
      <c r="C73" s="154" t="s">
        <v>11</v>
      </c>
      <c r="D73" s="186">
        <v>181495</v>
      </c>
      <c r="E73" s="224"/>
      <c r="F73" s="176"/>
      <c r="G73" s="175"/>
    </row>
    <row r="74" spans="2:7" ht="9.75" customHeight="1">
      <c r="B74" s="129"/>
      <c r="C74" s="154" t="s">
        <v>265</v>
      </c>
      <c r="D74" s="186">
        <v>32371</v>
      </c>
      <c r="E74" s="224"/>
      <c r="F74" s="176"/>
      <c r="G74" s="175"/>
    </row>
    <row r="75" spans="2:7" ht="9.75" customHeight="1">
      <c r="B75" s="184"/>
      <c r="C75" s="154" t="s">
        <v>262</v>
      </c>
      <c r="D75" s="186">
        <v>11424</v>
      </c>
      <c r="E75" s="224"/>
      <c r="F75" s="176"/>
      <c r="G75" s="175"/>
    </row>
    <row r="76" spans="2:7" ht="9.75" customHeight="1">
      <c r="B76" s="184"/>
      <c r="C76" s="154" t="s">
        <v>263</v>
      </c>
      <c r="D76" s="186">
        <v>3761</v>
      </c>
      <c r="E76" s="224"/>
      <c r="F76" s="176"/>
      <c r="G76" s="175"/>
    </row>
    <row r="77" spans="2:7" ht="9.75" customHeight="1">
      <c r="B77" s="184"/>
      <c r="C77" s="154" t="s">
        <v>313</v>
      </c>
      <c r="D77" s="186">
        <v>69000</v>
      </c>
      <c r="E77" s="224"/>
      <c r="F77" s="176"/>
      <c r="G77" s="175"/>
    </row>
    <row r="78" spans="2:7" ht="12.75" customHeight="1">
      <c r="B78" s="184"/>
      <c r="C78" s="225" t="s">
        <v>278</v>
      </c>
      <c r="D78" s="186">
        <v>2281</v>
      </c>
      <c r="E78" s="224"/>
      <c r="F78" s="176"/>
      <c r="G78" s="175"/>
    </row>
    <row r="79" spans="2:7">
      <c r="B79" s="184"/>
      <c r="C79" s="154" t="s">
        <v>314</v>
      </c>
      <c r="D79" s="186">
        <v>2500</v>
      </c>
      <c r="E79" s="224"/>
      <c r="F79" s="176"/>
      <c r="G79" s="175"/>
    </row>
    <row r="80" spans="2:7">
      <c r="B80" s="184"/>
      <c r="C80" s="154" t="s">
        <v>269</v>
      </c>
      <c r="D80" s="186">
        <v>1075</v>
      </c>
      <c r="E80" s="224"/>
      <c r="F80" s="176"/>
      <c r="G80" s="175"/>
    </row>
    <row r="81" spans="2:7">
      <c r="B81" s="129"/>
      <c r="C81" s="154" t="s">
        <v>315</v>
      </c>
      <c r="D81" s="186">
        <v>200</v>
      </c>
      <c r="E81" s="224"/>
      <c r="F81" s="176"/>
      <c r="G81" s="175"/>
    </row>
    <row r="82" spans="2:7">
      <c r="B82" s="184"/>
      <c r="C82" s="154" t="s">
        <v>169</v>
      </c>
      <c r="D82" s="186">
        <v>37440</v>
      </c>
      <c r="E82" s="224"/>
      <c r="F82" s="176"/>
      <c r="G82" s="175"/>
    </row>
    <row r="83" spans="2:7">
      <c r="B83" s="184"/>
      <c r="C83" s="154" t="s">
        <v>281</v>
      </c>
      <c r="D83" s="149">
        <v>3890</v>
      </c>
      <c r="E83" s="224"/>
      <c r="F83" s="176"/>
      <c r="G83" s="175"/>
    </row>
    <row r="84" spans="2:7">
      <c r="B84" s="184"/>
      <c r="C84" s="154" t="s">
        <v>270</v>
      </c>
      <c r="D84" s="149">
        <v>1036</v>
      </c>
      <c r="E84" s="224"/>
      <c r="F84" s="176"/>
      <c r="G84" s="175"/>
    </row>
    <row r="85" spans="2:7">
      <c r="B85" s="184"/>
      <c r="C85" s="154" t="s">
        <v>174</v>
      </c>
      <c r="D85" s="149">
        <v>2366</v>
      </c>
      <c r="E85" s="224"/>
      <c r="F85" s="176"/>
      <c r="G85" s="175"/>
    </row>
    <row r="86" spans="2:7">
      <c r="B86" s="184"/>
      <c r="C86" s="156" t="s">
        <v>172</v>
      </c>
      <c r="D86" s="226">
        <v>804365</v>
      </c>
      <c r="E86" s="224"/>
      <c r="F86" s="176"/>
      <c r="G86" s="175"/>
    </row>
    <row r="87" spans="2:7" ht="13.5" thickBot="1">
      <c r="B87" s="227" t="s">
        <v>71</v>
      </c>
      <c r="C87" s="228"/>
      <c r="D87" s="229">
        <f>SUM(D73:D86)</f>
        <v>1153204</v>
      </c>
      <c r="E87" s="224"/>
      <c r="F87" s="176"/>
      <c r="G87" s="175"/>
    </row>
  </sheetData>
  <mergeCells count="2">
    <mergeCell ref="B2:G2"/>
    <mergeCell ref="B26:B27"/>
  </mergeCells>
  <phoneticPr fontId="2"/>
  <printOptions horizontalCentered="1"/>
  <pageMargins left="0.51181102362204722" right="0.51181102362204722" top="0.74803149606299213" bottom="0.7480314960629921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zoomScaleSheetLayoutView="100" workbookViewId="0"/>
  </sheetViews>
  <sheetFormatPr defaultRowHeight="13.5"/>
  <cols>
    <col min="1" max="1" width="14.125" style="1" bestFit="1" customWidth="1"/>
    <col min="2" max="2" width="11.375" style="1" customWidth="1"/>
    <col min="3" max="3" width="7.125" style="1" customWidth="1"/>
    <col min="4" max="4" width="4.625" style="1" customWidth="1"/>
    <col min="5" max="7" width="11.625" style="1" customWidth="1"/>
    <col min="8" max="8" width="7.125" style="1" customWidth="1"/>
    <col min="9" max="9" width="4.625" style="1" customWidth="1"/>
    <col min="10" max="10" width="7.125" style="1" customWidth="1"/>
    <col min="11" max="11" width="4.625" style="1" customWidth="1"/>
    <col min="12" max="12" width="7.125" style="1" customWidth="1"/>
    <col min="13" max="13" width="4.625" style="1" customWidth="1"/>
    <col min="14" max="16384" width="9" style="1"/>
  </cols>
  <sheetData>
    <row r="1" spans="1:13" ht="17.25">
      <c r="B1" s="123"/>
    </row>
    <row r="2" spans="1:13" ht="28.5" customHeight="1">
      <c r="A2" s="3"/>
      <c r="B2" s="456" t="s">
        <v>316</v>
      </c>
      <c r="C2" s="456"/>
      <c r="D2" s="456"/>
      <c r="E2" s="456"/>
      <c r="F2" s="456"/>
      <c r="G2" s="456"/>
      <c r="H2" s="456"/>
      <c r="I2" s="456"/>
      <c r="J2" s="456"/>
      <c r="K2" s="456"/>
      <c r="L2" s="456"/>
      <c r="M2" s="456"/>
    </row>
    <row r="3" spans="1:13" ht="20.100000000000001" customHeight="1" thickBot="1">
      <c r="B3" s="248"/>
      <c r="C3" s="248"/>
      <c r="D3" s="248"/>
      <c r="E3" s="248"/>
      <c r="F3" s="248"/>
      <c r="G3" s="248"/>
      <c r="H3" s="248"/>
      <c r="I3" s="313"/>
      <c r="J3" s="313"/>
      <c r="K3" s="313"/>
      <c r="L3" s="313"/>
      <c r="M3" s="313"/>
    </row>
    <row r="4" spans="1:13" ht="39.950000000000003" customHeight="1">
      <c r="B4" s="314" t="s">
        <v>317</v>
      </c>
      <c r="C4" s="460" t="s">
        <v>318</v>
      </c>
      <c r="D4" s="461"/>
      <c r="E4" s="315" t="s">
        <v>128</v>
      </c>
      <c r="F4" s="316" t="s">
        <v>0</v>
      </c>
      <c r="G4" s="316" t="s">
        <v>1</v>
      </c>
      <c r="H4" s="460" t="s">
        <v>129</v>
      </c>
      <c r="I4" s="461"/>
      <c r="J4" s="462" t="s">
        <v>123</v>
      </c>
      <c r="K4" s="464"/>
      <c r="L4" s="462" t="s">
        <v>124</v>
      </c>
      <c r="M4" s="463"/>
    </row>
    <row r="5" spans="1:13" ht="42" customHeight="1">
      <c r="B5" s="317" t="s">
        <v>319</v>
      </c>
      <c r="C5" s="318">
        <v>414</v>
      </c>
      <c r="D5" s="319" t="s">
        <v>132</v>
      </c>
      <c r="E5" s="320" t="s">
        <v>103</v>
      </c>
      <c r="F5" s="320">
        <v>37</v>
      </c>
      <c r="G5" s="320">
        <v>19</v>
      </c>
      <c r="H5" s="321">
        <v>19</v>
      </c>
      <c r="I5" s="322" t="s">
        <v>133</v>
      </c>
      <c r="J5" s="323">
        <v>6</v>
      </c>
      <c r="K5" s="322" t="s">
        <v>134</v>
      </c>
      <c r="L5" s="324">
        <v>23</v>
      </c>
      <c r="M5" s="322" t="s">
        <v>134</v>
      </c>
    </row>
    <row r="6" spans="1:13" ht="42" customHeight="1">
      <c r="B6" s="317">
        <v>26</v>
      </c>
      <c r="C6" s="318">
        <v>415</v>
      </c>
      <c r="D6" s="319" t="s">
        <v>132</v>
      </c>
      <c r="E6" s="320" t="s">
        <v>103</v>
      </c>
      <c r="F6" s="320">
        <v>37</v>
      </c>
      <c r="G6" s="320">
        <v>19</v>
      </c>
      <c r="H6" s="321">
        <v>19</v>
      </c>
      <c r="I6" s="322" t="s">
        <v>133</v>
      </c>
      <c r="J6" s="323">
        <v>6</v>
      </c>
      <c r="K6" s="322" t="s">
        <v>134</v>
      </c>
      <c r="L6" s="324">
        <v>23</v>
      </c>
      <c r="M6" s="322" t="s">
        <v>134</v>
      </c>
    </row>
    <row r="7" spans="1:13" ht="42" customHeight="1">
      <c r="B7" s="317">
        <v>27</v>
      </c>
      <c r="C7" s="318">
        <v>416</v>
      </c>
      <c r="D7" s="319" t="s">
        <v>132</v>
      </c>
      <c r="E7" s="320" t="s">
        <v>103</v>
      </c>
      <c r="F7" s="320">
        <v>37</v>
      </c>
      <c r="G7" s="320">
        <v>19</v>
      </c>
      <c r="H7" s="321">
        <v>19</v>
      </c>
      <c r="I7" s="322" t="s">
        <v>133</v>
      </c>
      <c r="J7" s="323">
        <v>6</v>
      </c>
      <c r="K7" s="322" t="s">
        <v>134</v>
      </c>
      <c r="L7" s="324">
        <v>23</v>
      </c>
      <c r="M7" s="322" t="s">
        <v>134</v>
      </c>
    </row>
    <row r="8" spans="1:13" ht="42" customHeight="1">
      <c r="B8" s="317">
        <v>28</v>
      </c>
      <c r="C8" s="318">
        <v>404</v>
      </c>
      <c r="D8" s="319" t="s">
        <v>132</v>
      </c>
      <c r="E8" s="320" t="s">
        <v>103</v>
      </c>
      <c r="F8" s="320">
        <v>35</v>
      </c>
      <c r="G8" s="320">
        <v>18</v>
      </c>
      <c r="H8" s="321">
        <v>19</v>
      </c>
      <c r="I8" s="322" t="s">
        <v>133</v>
      </c>
      <c r="J8" s="323">
        <v>6</v>
      </c>
      <c r="K8" s="322" t="s">
        <v>134</v>
      </c>
      <c r="L8" s="324">
        <v>23</v>
      </c>
      <c r="M8" s="322" t="s">
        <v>134</v>
      </c>
    </row>
    <row r="9" spans="1:13" ht="42" customHeight="1" thickBot="1">
      <c r="B9" s="325">
        <v>29</v>
      </c>
      <c r="C9" s="326">
        <v>404</v>
      </c>
      <c r="D9" s="327" t="s">
        <v>132</v>
      </c>
      <c r="E9" s="328" t="s">
        <v>103</v>
      </c>
      <c r="F9" s="328">
        <v>36</v>
      </c>
      <c r="G9" s="328">
        <v>18</v>
      </c>
      <c r="H9" s="329">
        <v>19</v>
      </c>
      <c r="I9" s="330" t="s">
        <v>133</v>
      </c>
      <c r="J9" s="331">
        <v>6</v>
      </c>
      <c r="K9" s="332" t="s">
        <v>134</v>
      </c>
      <c r="L9" s="333">
        <v>23</v>
      </c>
      <c r="M9" s="330" t="s">
        <v>134</v>
      </c>
    </row>
    <row r="10" spans="1:13" ht="16.5" customHeight="1">
      <c r="B10" s="458" t="s">
        <v>320</v>
      </c>
      <c r="C10" s="459"/>
      <c r="D10" s="459"/>
      <c r="E10" s="459"/>
      <c r="F10" s="248"/>
      <c r="G10" s="248"/>
      <c r="H10" s="248"/>
      <c r="I10" s="313"/>
      <c r="J10" s="5"/>
      <c r="K10" s="5"/>
      <c r="L10" s="5"/>
      <c r="M10" s="5"/>
    </row>
    <row r="11" spans="1:13" ht="16.5" customHeight="1">
      <c r="B11" s="457" t="s">
        <v>2</v>
      </c>
      <c r="C11" s="457"/>
      <c r="D11" s="457"/>
      <c r="E11" s="457"/>
      <c r="F11" s="5"/>
      <c r="G11" s="5"/>
      <c r="H11" s="5"/>
      <c r="I11" s="313"/>
      <c r="J11" s="5"/>
      <c r="K11" s="5"/>
      <c r="L11" s="5"/>
      <c r="M11" s="5"/>
    </row>
    <row r="12" spans="1:13" ht="13.5" customHeight="1"/>
  </sheetData>
  <mergeCells count="7">
    <mergeCell ref="B2:M2"/>
    <mergeCell ref="B11:E11"/>
    <mergeCell ref="B10:E10"/>
    <mergeCell ref="C4:D4"/>
    <mergeCell ref="H4:I4"/>
    <mergeCell ref="L4:M4"/>
    <mergeCell ref="J4:K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heetViews>
  <sheetFormatPr defaultRowHeight="13.5"/>
  <cols>
    <col min="1" max="1" width="14.125" style="1" bestFit="1" customWidth="1"/>
    <col min="2" max="2" width="11.375" style="1" customWidth="1"/>
    <col min="3" max="3" width="8.875" style="1" customWidth="1"/>
    <col min="4" max="4" width="4.125" style="1" customWidth="1"/>
    <col min="5" max="11" width="9.125" style="1" customWidth="1"/>
    <col min="12" max="12" width="4.75" style="1" customWidth="1"/>
    <col min="13" max="16384" width="9" style="1"/>
  </cols>
  <sheetData>
    <row r="1" spans="1:12" ht="15" customHeight="1">
      <c r="B1" s="2"/>
    </row>
    <row r="2" spans="1:12" ht="28.5" customHeight="1">
      <c r="A2" s="3"/>
      <c r="B2" s="468" t="s">
        <v>321</v>
      </c>
      <c r="C2" s="468"/>
      <c r="D2" s="468"/>
      <c r="E2" s="468"/>
      <c r="F2" s="468"/>
      <c r="G2" s="468"/>
      <c r="H2" s="468"/>
      <c r="I2" s="468"/>
      <c r="J2" s="468"/>
      <c r="K2" s="468"/>
      <c r="L2" s="468"/>
    </row>
    <row r="3" spans="1:12" ht="20.100000000000001" customHeight="1" thickBot="1">
      <c r="B3" s="251"/>
      <c r="C3" s="251"/>
      <c r="D3" s="251"/>
      <c r="E3" s="251"/>
      <c r="F3" s="251"/>
      <c r="G3" s="251"/>
      <c r="H3" s="251"/>
      <c r="I3" s="334"/>
      <c r="J3" s="334"/>
      <c r="K3" s="334"/>
      <c r="L3" s="334"/>
    </row>
    <row r="4" spans="1:12" s="4" customFormat="1" ht="39.950000000000003" customHeight="1">
      <c r="B4" s="335" t="s">
        <v>144</v>
      </c>
      <c r="C4" s="465" t="s">
        <v>3</v>
      </c>
      <c r="D4" s="465"/>
      <c r="E4" s="336" t="s">
        <v>130</v>
      </c>
      <c r="F4" s="336" t="s">
        <v>4</v>
      </c>
      <c r="G4" s="337" t="s">
        <v>125</v>
      </c>
      <c r="H4" s="336" t="s">
        <v>5</v>
      </c>
      <c r="I4" s="337" t="s">
        <v>126</v>
      </c>
      <c r="J4" s="338" t="s">
        <v>127</v>
      </c>
      <c r="K4" s="466" t="s">
        <v>8</v>
      </c>
      <c r="L4" s="467"/>
    </row>
    <row r="5" spans="1:12" ht="39.950000000000003" customHeight="1">
      <c r="B5" s="339" t="s">
        <v>322</v>
      </c>
      <c r="C5" s="340">
        <v>20651</v>
      </c>
      <c r="D5" s="341" t="s">
        <v>147</v>
      </c>
      <c r="E5" s="342">
        <v>7980</v>
      </c>
      <c r="F5" s="343">
        <v>10084</v>
      </c>
      <c r="G5" s="343">
        <v>16</v>
      </c>
      <c r="H5" s="343">
        <v>66</v>
      </c>
      <c r="I5" s="344">
        <v>29</v>
      </c>
      <c r="J5" s="344">
        <v>1173</v>
      </c>
      <c r="K5" s="344">
        <v>1303</v>
      </c>
      <c r="L5" s="341" t="s">
        <v>147</v>
      </c>
    </row>
    <row r="6" spans="1:12" ht="39.950000000000003" customHeight="1">
      <c r="B6" s="339">
        <v>26</v>
      </c>
      <c r="C6" s="340">
        <v>20824</v>
      </c>
      <c r="D6" s="341" t="s">
        <v>147</v>
      </c>
      <c r="E6" s="345">
        <v>8244</v>
      </c>
      <c r="F6" s="343">
        <v>9859</v>
      </c>
      <c r="G6" s="343">
        <v>16</v>
      </c>
      <c r="H6" s="343">
        <v>65</v>
      </c>
      <c r="I6" s="344">
        <v>29</v>
      </c>
      <c r="J6" s="344">
        <v>1162</v>
      </c>
      <c r="K6" s="344">
        <v>1449</v>
      </c>
      <c r="L6" s="341" t="s">
        <v>147</v>
      </c>
    </row>
    <row r="7" spans="1:12" ht="39.950000000000003" customHeight="1">
      <c r="B7" s="339">
        <v>27</v>
      </c>
      <c r="C7" s="346">
        <v>20870</v>
      </c>
      <c r="D7" s="341" t="s">
        <v>147</v>
      </c>
      <c r="E7" s="342">
        <v>8476</v>
      </c>
      <c r="F7" s="347">
        <v>9563</v>
      </c>
      <c r="G7" s="348">
        <v>16</v>
      </c>
      <c r="H7" s="347">
        <v>61</v>
      </c>
      <c r="I7" s="348">
        <v>27</v>
      </c>
      <c r="J7" s="349">
        <v>1157</v>
      </c>
      <c r="K7" s="347">
        <v>1570</v>
      </c>
      <c r="L7" s="341" t="s">
        <v>147</v>
      </c>
    </row>
    <row r="8" spans="1:12" ht="39.950000000000003" customHeight="1">
      <c r="B8" s="339">
        <v>28</v>
      </c>
      <c r="C8" s="346">
        <v>20603</v>
      </c>
      <c r="D8" s="341" t="s">
        <v>147</v>
      </c>
      <c r="E8" s="342">
        <v>8619</v>
      </c>
      <c r="F8" s="347">
        <v>9049</v>
      </c>
      <c r="G8" s="348">
        <v>15</v>
      </c>
      <c r="H8" s="347">
        <v>56</v>
      </c>
      <c r="I8" s="348">
        <v>25</v>
      </c>
      <c r="J8" s="349">
        <v>1130</v>
      </c>
      <c r="K8" s="347">
        <v>1709</v>
      </c>
      <c r="L8" s="341" t="s">
        <v>147</v>
      </c>
    </row>
    <row r="9" spans="1:12" ht="39.950000000000003" customHeight="1" thickBot="1">
      <c r="B9" s="350">
        <v>29</v>
      </c>
      <c r="C9" s="351">
        <v>20682</v>
      </c>
      <c r="D9" s="352" t="s">
        <v>147</v>
      </c>
      <c r="E9" s="353">
        <v>8809</v>
      </c>
      <c r="F9" s="354">
        <v>8800</v>
      </c>
      <c r="G9" s="334">
        <v>14</v>
      </c>
      <c r="H9" s="354">
        <v>57</v>
      </c>
      <c r="I9" s="334">
        <v>25</v>
      </c>
      <c r="J9" s="355">
        <v>1128</v>
      </c>
      <c r="K9" s="354">
        <v>1849</v>
      </c>
      <c r="L9" s="352" t="s">
        <v>147</v>
      </c>
    </row>
    <row r="10" spans="1:12" ht="16.5" customHeight="1">
      <c r="B10" s="312" t="s">
        <v>323</v>
      </c>
      <c r="C10" s="313"/>
      <c r="D10" s="248"/>
      <c r="E10" s="248"/>
      <c r="F10" s="248"/>
      <c r="G10" s="248"/>
      <c r="H10" s="248"/>
      <c r="I10" s="313"/>
      <c r="J10" s="313"/>
      <c r="K10" s="313"/>
      <c r="L10" s="356"/>
    </row>
    <row r="11" spans="1:12" ht="16.5" customHeight="1">
      <c r="B11" s="312" t="s">
        <v>6</v>
      </c>
      <c r="C11" s="313"/>
      <c r="D11" s="5"/>
      <c r="E11" s="5"/>
      <c r="F11" s="5"/>
      <c r="G11" s="5"/>
      <c r="H11" s="5"/>
      <c r="I11" s="313"/>
      <c r="J11" s="313"/>
      <c r="K11" s="313"/>
      <c r="L11" s="313"/>
    </row>
    <row r="12" spans="1:12" ht="13.5" customHeight="1"/>
  </sheetData>
  <mergeCells count="3">
    <mergeCell ref="C4:D4"/>
    <mergeCell ref="K4:L4"/>
    <mergeCell ref="B2:L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統計表一覧</vt:lpstr>
      <vt:lpstr>119(1)</vt:lpstr>
      <vt:lpstr>119(2)</vt:lpstr>
      <vt:lpstr>120(1)</vt:lpstr>
      <vt:lpstr>120(2)</vt:lpstr>
      <vt:lpstr>120(3)</vt:lpstr>
      <vt:lpstr>120(4)</vt:lpstr>
      <vt:lpstr>121</vt:lpstr>
      <vt:lpstr>122</vt:lpstr>
      <vt:lpstr>'119(1)'!Print_Area</vt:lpstr>
      <vt:lpstr>'119(2)'!Print_Area</vt:lpstr>
      <vt:lpstr>'120(1)'!Print_Area</vt:lpstr>
      <vt:lpstr>'120(2)'!Print_Area</vt:lpstr>
      <vt:lpstr>'120(3)'!Print_Area</vt:lpstr>
      <vt:lpstr>'120(4)'!Print_Area</vt:lpstr>
      <vt:lpstr>'121'!Print_Area</vt:lpstr>
      <vt:lpstr>'122'!Print_Area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Administrator</cp:lastModifiedBy>
  <cp:lastPrinted>2017-03-17T07:40:53Z</cp:lastPrinted>
  <dcterms:created xsi:type="dcterms:W3CDTF">2003-12-12T07:24:24Z</dcterms:created>
  <dcterms:modified xsi:type="dcterms:W3CDTF">2019-04-19T02:56:45Z</dcterms:modified>
</cp:coreProperties>
</file>