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fsdfs.pref.tokushima.jp\KenFileServer\105\003050\2019\G_統計情報担当\R1 統計書\H30原稿 最終\HP作成用\"/>
    </mc:Choice>
  </mc:AlternateContent>
  <bookViews>
    <workbookView xWindow="0" yWindow="0" windowWidth="20490" windowHeight="7815" tabRatio="878" firstSheet="5" activeTab="20"/>
  </bookViews>
  <sheets>
    <sheet name="18社会保障" sheetId="69" r:id="rId1"/>
    <sheet name="155" sheetId="45" r:id="rId2"/>
    <sheet name="156" sheetId="46" r:id="rId3"/>
    <sheet name="157" sheetId="47" r:id="rId4"/>
    <sheet name="158" sheetId="48" r:id="rId5"/>
    <sheet name="159" sheetId="49" r:id="rId6"/>
    <sheet name="160-1" sheetId="52" r:id="rId7"/>
    <sheet name="160-2" sheetId="53" r:id="rId8"/>
    <sheet name="161" sheetId="54" r:id="rId9"/>
    <sheet name="162" sheetId="55" r:id="rId10"/>
    <sheet name="163" sheetId="56" r:id="rId11"/>
    <sheet name="164" sheetId="57" r:id="rId12"/>
    <sheet name="165" sheetId="58" r:id="rId13"/>
    <sheet name="166" sheetId="59" r:id="rId14"/>
    <sheet name="167" sheetId="60" r:id="rId15"/>
    <sheet name="168" sheetId="61" r:id="rId16"/>
    <sheet name="169" sheetId="62" r:id="rId17"/>
    <sheet name="170" sheetId="63" r:id="rId18"/>
    <sheet name="171-1" sheetId="64" r:id="rId19"/>
    <sheet name="171-2" sheetId="65" r:id="rId20"/>
    <sheet name="172" sheetId="66" r:id="rId21"/>
    <sheet name="173" sheetId="67" r:id="rId22"/>
    <sheet name="174 " sheetId="68" r:id="rId23"/>
  </sheets>
  <definedNames>
    <definedName name="_xlnm.Print_Area" localSheetId="1">'155'!$B$2:$AA$75</definedName>
    <definedName name="_xlnm.Print_Area" localSheetId="2">'156'!$B$2:$T$12</definedName>
    <definedName name="_xlnm.Print_Area" localSheetId="3">'157'!$B$2:$AE$11</definedName>
    <definedName name="_xlnm.Print_Area" localSheetId="4">'158'!$B$2:$AE$11</definedName>
    <definedName name="_xlnm.Print_Area" localSheetId="5">'159'!$B$2:$AC$11</definedName>
    <definedName name="_xlnm.Print_Area" localSheetId="6">'160-1'!$B$2:$H$62</definedName>
    <definedName name="_xlnm.Print_Area" localSheetId="7">'160-2'!$B$3:$I$10</definedName>
    <definedName name="_xlnm.Print_Area" localSheetId="8">'161'!$B$2:$Q$14</definedName>
    <definedName name="_xlnm.Print_Area" localSheetId="9">'162'!$B$2:$Q$77</definedName>
    <definedName name="_xlnm.Print_Area" localSheetId="10">'163'!$B$2:$K$39</definedName>
    <definedName name="_xlnm.Print_Area" localSheetId="11">'164'!$B$2:$R$67</definedName>
    <definedName name="_xlnm.Print_Area" localSheetId="12">'165'!$B$2:$N$27</definedName>
    <definedName name="_xlnm.Print_Area" localSheetId="13">'166'!$B$2:$S$51</definedName>
    <definedName name="_xlnm.Print_Area" localSheetId="14">'167'!$B$2:$P$14</definedName>
    <definedName name="_xlnm.Print_Area" localSheetId="15">'168'!$B$2:$R$67</definedName>
    <definedName name="_xlnm.Print_Area" localSheetId="16">'169'!$B$2:$T$29</definedName>
    <definedName name="_xlnm.Print_Area" localSheetId="17">'170'!$B$2:$Q$77</definedName>
    <definedName name="_xlnm.Print_Area" localSheetId="18">'171-1'!$A$1:$M$12</definedName>
    <definedName name="_xlnm.Print_Area" localSheetId="19">'171-2'!$B$4:$N$14</definedName>
    <definedName name="_xlnm.Print_Area" localSheetId="20">'172'!$B$2:$L$41</definedName>
    <definedName name="_xlnm.Print_Area" localSheetId="21">'173'!$B$2:$R$37</definedName>
    <definedName name="_xlnm.Print_Area" localSheetId="22">'174 '!$B$2:$J$36</definedName>
    <definedName name="_xlnm.Print_Area" localSheetId="0">'18社会保障'!$B$1:$N$59</definedName>
  </definedNames>
  <calcPr calcId="152511"/>
</workbook>
</file>

<file path=xl/calcChain.xml><?xml version="1.0" encoding="utf-8"?>
<calcChain xmlns="http://schemas.openxmlformats.org/spreadsheetml/2006/main">
  <c r="N12" i="69" l="1"/>
  <c r="E39" i="66" l="1"/>
  <c r="E38" i="66"/>
  <c r="E37" i="66"/>
  <c r="E36" i="66"/>
  <c r="E35" i="66"/>
  <c r="E34" i="66"/>
  <c r="E33" i="66"/>
  <c r="E32" i="66"/>
  <c r="E30" i="66"/>
  <c r="E29" i="66"/>
  <c r="E28" i="66"/>
  <c r="E27" i="66"/>
  <c r="E26" i="66"/>
  <c r="E25" i="66"/>
  <c r="E24" i="66"/>
  <c r="E23" i="66"/>
  <c r="E22" i="66"/>
  <c r="E21" i="66"/>
  <c r="E20" i="66"/>
  <c r="E19" i="66"/>
  <c r="E18" i="66"/>
  <c r="E17" i="66"/>
  <c r="E16" i="66"/>
  <c r="E15" i="66"/>
  <c r="E14" i="66"/>
  <c r="E13" i="66"/>
  <c r="E11" i="66"/>
  <c r="E10" i="66"/>
  <c r="E9" i="66"/>
  <c r="E8" i="66"/>
  <c r="E7" i="66"/>
  <c r="E6" i="66"/>
  <c r="R11" i="63" l="1"/>
  <c r="K11" i="63"/>
  <c r="P10" i="62" l="1"/>
  <c r="O10" i="62"/>
  <c r="D9" i="61" l="1"/>
</calcChain>
</file>

<file path=xl/sharedStrings.xml><?xml version="1.0" encoding="utf-8"?>
<sst xmlns="http://schemas.openxmlformats.org/spreadsheetml/2006/main" count="1777" uniqueCount="550">
  <si>
    <t>総           数</t>
  </si>
  <si>
    <t>生  活  扶  助</t>
  </si>
  <si>
    <t>住  宅  扶  助</t>
  </si>
  <si>
    <t>教 育 扶 助</t>
  </si>
  <si>
    <t>出  産  扶  助</t>
  </si>
  <si>
    <t>生  業  扶  助</t>
  </si>
  <si>
    <t>葬  祭  扶  助</t>
  </si>
  <si>
    <t>年   度</t>
  </si>
  <si>
    <t>計</t>
  </si>
  <si>
    <t>入  院</t>
  </si>
  <si>
    <t>入院外</t>
  </si>
  <si>
    <t>人 員</t>
  </si>
  <si>
    <t>医　　療　　扶　　助</t>
    <rPh sb="0" eb="1">
      <t>イ</t>
    </rPh>
    <rPh sb="3" eb="4">
      <t>リョウ</t>
    </rPh>
    <rPh sb="6" eb="7">
      <t>タモツ</t>
    </rPh>
    <rPh sb="9" eb="10">
      <t>スケ</t>
    </rPh>
    <phoneticPr fontId="3"/>
  </si>
  <si>
    <t>人　　　　　員</t>
    <rPh sb="0" eb="1">
      <t>ヒト</t>
    </rPh>
    <rPh sb="6" eb="7">
      <t>イン</t>
    </rPh>
    <phoneticPr fontId="3"/>
  </si>
  <si>
    <t>施  設    事務費</t>
    <rPh sb="0" eb="1">
      <t>シ</t>
    </rPh>
    <rPh sb="3" eb="4">
      <t>セツ</t>
    </rPh>
    <rPh sb="8" eb="11">
      <t>ジムヒ</t>
    </rPh>
    <phoneticPr fontId="3"/>
  </si>
  <si>
    <t>（単位：千円）</t>
    <phoneticPr fontId="3"/>
  </si>
  <si>
    <t>介 護 扶 助</t>
    <phoneticPr fontId="3"/>
  </si>
  <si>
    <t>被保護世帯</t>
    <phoneticPr fontId="3"/>
  </si>
  <si>
    <t>被保護実人員</t>
    <phoneticPr fontId="3"/>
  </si>
  <si>
    <t>保護費</t>
    <phoneticPr fontId="3"/>
  </si>
  <si>
    <t>扶助費</t>
    <phoneticPr fontId="3"/>
  </si>
  <si>
    <t>就労自立
給付金</t>
    <rPh sb="0" eb="2">
      <t>シュウロウ</t>
    </rPh>
    <rPh sb="2" eb="4">
      <t>ジリツ</t>
    </rPh>
    <rPh sb="5" eb="8">
      <t>キュウフキン</t>
    </rPh>
    <phoneticPr fontId="28"/>
  </si>
  <si>
    <t>－</t>
  </si>
  <si>
    <t>資料　県国保・自立支援課</t>
    <rPh sb="4" eb="6">
      <t>コクホ</t>
    </rPh>
    <rPh sb="7" eb="9">
      <t>ジリツ</t>
    </rPh>
    <rPh sb="9" eb="12">
      <t>シエンカ</t>
    </rPh>
    <phoneticPr fontId="3"/>
  </si>
  <si>
    <t>注　　各数値は月平均を計上した。</t>
    <rPh sb="0" eb="1">
      <t>チュウ</t>
    </rPh>
    <rPh sb="3" eb="6">
      <t>カクスウチ</t>
    </rPh>
    <rPh sb="7" eb="8">
      <t>ホヅキ</t>
    </rPh>
    <rPh sb="8" eb="9">
      <t>ホヅキ</t>
    </rPh>
    <rPh sb="11" eb="13">
      <t>ケイジョウ</t>
    </rPh>
    <phoneticPr fontId="3"/>
  </si>
  <si>
    <t>平成26年度</t>
    <rPh sb="0" eb="2">
      <t>ヘイセイ</t>
    </rPh>
    <rPh sb="4" eb="6">
      <t>ネンド</t>
    </rPh>
    <phoneticPr fontId="28"/>
  </si>
  <si>
    <t>進学準備
給付金</t>
    <rPh sb="0" eb="2">
      <t>シンガク</t>
    </rPh>
    <rPh sb="2" eb="4">
      <t>ジュンビ</t>
    </rPh>
    <rPh sb="5" eb="8">
      <t>キュウフキン</t>
    </rPh>
    <phoneticPr fontId="28"/>
  </si>
  <si>
    <r>
      <t>155  生活保護法による保護状況</t>
    </r>
    <r>
      <rPr>
        <b/>
        <sz val="12"/>
        <rFont val="ＭＳ 明朝"/>
        <family val="1"/>
        <charset val="128"/>
      </rPr>
      <t>（平成26～30年度）</t>
    </r>
    <phoneticPr fontId="4"/>
  </si>
  <si>
    <r>
      <t>156　生活福祉資金貸付状況</t>
    </r>
    <r>
      <rPr>
        <b/>
        <sz val="12"/>
        <rFont val="ＭＳ 明朝"/>
        <family val="1"/>
        <charset val="128"/>
      </rPr>
      <t>（平成26～30年度）</t>
    </r>
    <phoneticPr fontId="3"/>
  </si>
  <si>
    <t>（単位：千円）</t>
  </si>
  <si>
    <t>生　　　　　　　　　活　　　　　　　　　福　　　　　　　　　祉</t>
    <rPh sb="0" eb="1">
      <t>ショウ</t>
    </rPh>
    <rPh sb="10" eb="11">
      <t>カツ</t>
    </rPh>
    <rPh sb="20" eb="21">
      <t>フク</t>
    </rPh>
    <rPh sb="30" eb="31">
      <t>シ</t>
    </rPh>
    <phoneticPr fontId="3"/>
  </si>
  <si>
    <t>資　　　　　　　　金</t>
    <rPh sb="0" eb="1">
      <t>シ</t>
    </rPh>
    <rPh sb="9" eb="10">
      <t>キン</t>
    </rPh>
    <phoneticPr fontId="3"/>
  </si>
  <si>
    <t>総          数</t>
  </si>
  <si>
    <t>総合支援資金</t>
    <rPh sb="0" eb="2">
      <t>ソウゴウ</t>
    </rPh>
    <rPh sb="2" eb="4">
      <t>シエン</t>
    </rPh>
    <rPh sb="4" eb="6">
      <t>シキン</t>
    </rPh>
    <phoneticPr fontId="3"/>
  </si>
  <si>
    <t>福祉資金（福祉費）</t>
    <rPh sb="5" eb="8">
      <t>フクシヒ</t>
    </rPh>
    <phoneticPr fontId="3"/>
  </si>
  <si>
    <t>福祉資金(緊急小口資金)</t>
    <rPh sb="0" eb="2">
      <t>フクシ</t>
    </rPh>
    <rPh sb="5" eb="7">
      <t>キンキュウ</t>
    </rPh>
    <rPh sb="7" eb="9">
      <t>コグチ</t>
    </rPh>
    <rPh sb="9" eb="11">
      <t>シキン</t>
    </rPh>
    <phoneticPr fontId="3"/>
  </si>
  <si>
    <t>教育支援資金</t>
    <rPh sb="0" eb="2">
      <t>キョウイク</t>
    </rPh>
    <rPh sb="2" eb="4">
      <t>シエン</t>
    </rPh>
    <rPh sb="4" eb="6">
      <t>シキン</t>
    </rPh>
    <phoneticPr fontId="3"/>
  </si>
  <si>
    <t>不動産担保型生活資金</t>
    <rPh sb="0" eb="3">
      <t>フドウサン</t>
    </rPh>
    <rPh sb="3" eb="5">
      <t>タンポ</t>
    </rPh>
    <rPh sb="5" eb="6">
      <t>カタ</t>
    </rPh>
    <rPh sb="6" eb="8">
      <t>セイカツ</t>
    </rPh>
    <rPh sb="8" eb="10">
      <t>シキン</t>
    </rPh>
    <phoneticPr fontId="3"/>
  </si>
  <si>
    <t>要保護世帯向け　　　　　　　　不動産担保型生活資金</t>
    <rPh sb="0" eb="1">
      <t>ヨウ</t>
    </rPh>
    <rPh sb="1" eb="3">
      <t>ホゴ</t>
    </rPh>
    <rPh sb="3" eb="5">
      <t>セタイ</t>
    </rPh>
    <rPh sb="5" eb="6">
      <t>ム</t>
    </rPh>
    <rPh sb="15" eb="18">
      <t>フドウサン</t>
    </rPh>
    <rPh sb="18" eb="20">
      <t>タンポ</t>
    </rPh>
    <rPh sb="20" eb="21">
      <t>カタ</t>
    </rPh>
    <rPh sb="21" eb="23">
      <t>セイカツ</t>
    </rPh>
    <rPh sb="23" eb="25">
      <t>シキン</t>
    </rPh>
    <phoneticPr fontId="3"/>
  </si>
  <si>
    <t>件数</t>
    <rPh sb="0" eb="2">
      <t>ケンスウ</t>
    </rPh>
    <phoneticPr fontId="3"/>
  </si>
  <si>
    <t>金額</t>
    <rPh sb="0" eb="2">
      <t>キンガク</t>
    </rPh>
    <phoneticPr fontId="3"/>
  </si>
  <si>
    <t>平成26年度</t>
    <rPh sb="0" eb="2">
      <t>ヘイセイ</t>
    </rPh>
    <rPh sb="4" eb="6">
      <t>ネンド</t>
    </rPh>
    <phoneticPr fontId="32"/>
  </si>
  <si>
    <t>-</t>
    <phoneticPr fontId="28"/>
  </si>
  <si>
    <t>-</t>
    <phoneticPr fontId="28"/>
  </si>
  <si>
    <t>-</t>
  </si>
  <si>
    <t>-</t>
    <phoneticPr fontId="28"/>
  </si>
  <si>
    <t>-</t>
    <phoneticPr fontId="3"/>
  </si>
  <si>
    <t>-</t>
    <phoneticPr fontId="3"/>
  </si>
  <si>
    <t>-</t>
    <phoneticPr fontId="3"/>
  </si>
  <si>
    <t>資料　県保健福祉政策課</t>
    <rPh sb="4" eb="8">
      <t>ホケンフクシ</t>
    </rPh>
    <rPh sb="8" eb="10">
      <t>セイサク</t>
    </rPh>
    <rPh sb="10" eb="11">
      <t>カ</t>
    </rPh>
    <phoneticPr fontId="3"/>
  </si>
  <si>
    <t>件数</t>
  </si>
  <si>
    <t>金額</t>
  </si>
  <si>
    <r>
      <t>157　母子福祉資金貸付状況</t>
    </r>
    <r>
      <rPr>
        <b/>
        <sz val="12"/>
        <rFont val="ＭＳ 明朝"/>
        <family val="1"/>
        <charset val="128"/>
      </rPr>
      <t>（平成26～30年度）</t>
    </r>
    <phoneticPr fontId="3"/>
  </si>
  <si>
    <t>（単位：千円）</t>
    <phoneticPr fontId="3"/>
  </si>
  <si>
    <t>総      数</t>
    <phoneticPr fontId="3"/>
  </si>
  <si>
    <t>事業開始資金</t>
  </si>
  <si>
    <t>事業継続資金</t>
  </si>
  <si>
    <t>修 学 資 金</t>
    <rPh sb="0" eb="1">
      <t>オサム</t>
    </rPh>
    <rPh sb="2" eb="3">
      <t>ガク</t>
    </rPh>
    <rPh sb="4" eb="5">
      <t>シ</t>
    </rPh>
    <rPh sb="6" eb="7">
      <t>カネ</t>
    </rPh>
    <phoneticPr fontId="3"/>
  </si>
  <si>
    <t>技能習得資金</t>
  </si>
  <si>
    <t>修 業 資 金</t>
    <rPh sb="0" eb="1">
      <t>オサム</t>
    </rPh>
    <rPh sb="2" eb="3">
      <t>ギョウ</t>
    </rPh>
    <rPh sb="4" eb="5">
      <t>シ</t>
    </rPh>
    <rPh sb="6" eb="7">
      <t>カネ</t>
    </rPh>
    <phoneticPr fontId="3"/>
  </si>
  <si>
    <t>就職支度資金</t>
  </si>
  <si>
    <t>医療介護資金</t>
  </si>
  <si>
    <t>生 活 資 金</t>
  </si>
  <si>
    <t>住 宅 資 金</t>
  </si>
  <si>
    <t>転 宅 資 金</t>
  </si>
  <si>
    <t>就学支度資金</t>
  </si>
  <si>
    <t>結 婚 資 金</t>
  </si>
  <si>
    <t>児童扶養資金</t>
  </si>
  <si>
    <t>平成26年度</t>
    <rPh sb="0" eb="2">
      <t>ヘイセイ</t>
    </rPh>
    <rPh sb="4" eb="6">
      <t>ネンド</t>
    </rPh>
    <phoneticPr fontId="2"/>
  </si>
  <si>
    <t>資料　県次世代育成・青少年課</t>
    <rPh sb="4" eb="7">
      <t>ジセダイ</t>
    </rPh>
    <rPh sb="7" eb="9">
      <t>イクセイ</t>
    </rPh>
    <rPh sb="10" eb="13">
      <t>セイショウネン</t>
    </rPh>
    <phoneticPr fontId="3"/>
  </si>
  <si>
    <r>
      <t>158　父子福祉資金貸付状況</t>
    </r>
    <r>
      <rPr>
        <b/>
        <sz val="12"/>
        <rFont val="ＭＳ 明朝"/>
        <family val="1"/>
        <charset val="128"/>
      </rPr>
      <t>（平成27～30年度）</t>
    </r>
    <rPh sb="4" eb="6">
      <t>フシ</t>
    </rPh>
    <phoneticPr fontId="3"/>
  </si>
  <si>
    <t>（単位：千円）</t>
    <phoneticPr fontId="3"/>
  </si>
  <si>
    <t>総      数</t>
    <phoneticPr fontId="3"/>
  </si>
  <si>
    <t>平成27年度</t>
    <rPh sb="0" eb="2">
      <t>ヘイセイ</t>
    </rPh>
    <rPh sb="4" eb="6">
      <t>ネンド</t>
    </rPh>
    <phoneticPr fontId="3"/>
  </si>
  <si>
    <t>-</t>
    <phoneticPr fontId="3"/>
  </si>
  <si>
    <t>-</t>
    <phoneticPr fontId="3"/>
  </si>
  <si>
    <t>-</t>
    <phoneticPr fontId="33"/>
  </si>
  <si>
    <r>
      <t>159　寡婦福祉資金貸付状況</t>
    </r>
    <r>
      <rPr>
        <b/>
        <sz val="12"/>
        <rFont val="ＭＳ 明朝"/>
        <family val="1"/>
        <charset val="128"/>
      </rPr>
      <t>（平成26～30年度）</t>
    </r>
    <phoneticPr fontId="3"/>
  </si>
  <si>
    <t>総      数</t>
  </si>
  <si>
    <t>修 学 資 金</t>
    <phoneticPr fontId="3"/>
  </si>
  <si>
    <t>修 業 資 金</t>
    <phoneticPr fontId="3"/>
  </si>
  <si>
    <t>生 活 資 金</t>
    <phoneticPr fontId="3"/>
  </si>
  <si>
    <t>住 宅 資 金</t>
    <phoneticPr fontId="3"/>
  </si>
  <si>
    <t>転 宅 資 金</t>
    <phoneticPr fontId="3"/>
  </si>
  <si>
    <t>結 婚 資 金</t>
    <phoneticPr fontId="3"/>
  </si>
  <si>
    <r>
      <t>160　児童相談経路別受付状況</t>
    </r>
    <r>
      <rPr>
        <b/>
        <sz val="12"/>
        <rFont val="ＭＳ 明朝"/>
        <family val="1"/>
        <charset val="128"/>
      </rPr>
      <t>（平成26～30年度）</t>
    </r>
    <rPh sb="16" eb="18">
      <t>ヘイセイ</t>
    </rPh>
    <rPh sb="23" eb="25">
      <t>ネンド</t>
    </rPh>
    <phoneticPr fontId="3"/>
  </si>
  <si>
    <t>（単位：人）</t>
    <rPh sb="1" eb="3">
      <t>タンイ</t>
    </rPh>
    <rPh sb="4" eb="5">
      <t>ニン</t>
    </rPh>
    <phoneticPr fontId="3"/>
  </si>
  <si>
    <t>年      度</t>
  </si>
  <si>
    <t>総　　　数</t>
    <phoneticPr fontId="3"/>
  </si>
  <si>
    <t>福祉事務所</t>
  </si>
  <si>
    <t>警 察 等</t>
    <phoneticPr fontId="3"/>
  </si>
  <si>
    <t>保健所・医療機関</t>
    <phoneticPr fontId="3"/>
  </si>
  <si>
    <t>家庭裁判所</t>
  </si>
  <si>
    <t>都道府県・市町村</t>
    <phoneticPr fontId="3"/>
  </si>
  <si>
    <r>
      <t>平成</t>
    </r>
    <r>
      <rPr>
        <sz val="10"/>
        <rFont val="ＭＳ 明朝"/>
        <family val="1"/>
        <charset val="128"/>
      </rPr>
      <t>26年度</t>
    </r>
    <rPh sb="0" eb="2">
      <t>ヘイセイ</t>
    </rPh>
    <rPh sb="4" eb="6">
      <t>ネンド</t>
    </rPh>
    <phoneticPr fontId="2"/>
  </si>
  <si>
    <t>児童福祉施設等</t>
    <phoneticPr fontId="3"/>
  </si>
  <si>
    <t>学 校 等</t>
  </si>
  <si>
    <t>里親・保護受託者</t>
    <phoneticPr fontId="3"/>
  </si>
  <si>
    <t>家族親戚から</t>
    <phoneticPr fontId="3"/>
  </si>
  <si>
    <t>近隣知人から</t>
    <phoneticPr fontId="3"/>
  </si>
  <si>
    <t>児童本人から</t>
    <phoneticPr fontId="3"/>
  </si>
  <si>
    <t>そ の 他</t>
  </si>
  <si>
    <t>資料　県次世代育成・青少年課</t>
    <rPh sb="0" eb="2">
      <t>シリョウ</t>
    </rPh>
    <rPh sb="3" eb="4">
      <t>ケン</t>
    </rPh>
    <rPh sb="4" eb="7">
      <t>ジセダイ</t>
    </rPh>
    <rPh sb="7" eb="9">
      <t>イクセイ</t>
    </rPh>
    <rPh sb="10" eb="13">
      <t>セイショウネン</t>
    </rPh>
    <rPh sb="13" eb="14">
      <t>カ</t>
    </rPh>
    <phoneticPr fontId="3"/>
  </si>
  <si>
    <r>
      <t>161　年齢別相談受付状況</t>
    </r>
    <r>
      <rPr>
        <b/>
        <sz val="12"/>
        <rFont val="ＭＳ 明朝"/>
        <family val="1"/>
        <charset val="128"/>
      </rPr>
      <t>（平成30年度）</t>
    </r>
    <phoneticPr fontId="3"/>
  </si>
  <si>
    <t>（単位：人）</t>
    <phoneticPr fontId="3"/>
  </si>
  <si>
    <t>年     齢</t>
  </si>
  <si>
    <t>総数</t>
  </si>
  <si>
    <t>養護  相談</t>
    <phoneticPr fontId="3"/>
  </si>
  <si>
    <t>保健  相談</t>
    <phoneticPr fontId="3"/>
  </si>
  <si>
    <t>肢  体　不自由相　談</t>
    <rPh sb="0" eb="1">
      <t>アシ</t>
    </rPh>
    <rPh sb="3" eb="4">
      <t>カラダ</t>
    </rPh>
    <rPh sb="5" eb="8">
      <t>フジユウ</t>
    </rPh>
    <rPh sb="8" eb="9">
      <t>ソウ</t>
    </rPh>
    <rPh sb="10" eb="11">
      <t>ダン</t>
    </rPh>
    <phoneticPr fontId="3"/>
  </si>
  <si>
    <t>視聴覚　・言語発　達
障害等相　談</t>
    <rPh sb="1" eb="3">
      <t>チョウカク</t>
    </rPh>
    <rPh sb="7" eb="8">
      <t>ハツ</t>
    </rPh>
    <rPh sb="9" eb="10">
      <t>タチ</t>
    </rPh>
    <rPh sb="11" eb="12">
      <t>サワ</t>
    </rPh>
    <rPh sb="12" eb="13">
      <t>ガイ</t>
    </rPh>
    <rPh sb="13" eb="14">
      <t>トウ</t>
    </rPh>
    <rPh sb="14" eb="15">
      <t>ソウ</t>
    </rPh>
    <rPh sb="16" eb="17">
      <t>ダン</t>
    </rPh>
    <phoneticPr fontId="3"/>
  </si>
  <si>
    <t xml:space="preserve">重症心身障害相　談 </t>
    <phoneticPr fontId="3"/>
  </si>
  <si>
    <t>知的障害相談</t>
    <rPh sb="4" eb="6">
      <t>ソウダン</t>
    </rPh>
    <phoneticPr fontId="3"/>
  </si>
  <si>
    <t>発達障害相談</t>
    <rPh sb="0" eb="2">
      <t>ハッタツ</t>
    </rPh>
    <rPh sb="2" eb="4">
      <t>ショウガイ</t>
    </rPh>
    <rPh sb="4" eb="6">
      <t>ソウダン</t>
    </rPh>
    <phoneticPr fontId="3"/>
  </si>
  <si>
    <t>ぐ　犯　行為等　相　談</t>
    <rPh sb="2" eb="3">
      <t>ハン</t>
    </rPh>
    <rPh sb="4" eb="6">
      <t>コウイ</t>
    </rPh>
    <rPh sb="6" eb="7">
      <t>トウ</t>
    </rPh>
    <rPh sb="8" eb="9">
      <t>ソウ</t>
    </rPh>
    <rPh sb="10" eb="11">
      <t>ダン</t>
    </rPh>
    <phoneticPr fontId="3"/>
  </si>
  <si>
    <t>触　法　行為等相  談</t>
    <phoneticPr fontId="3"/>
  </si>
  <si>
    <t>不登校相　談</t>
    <phoneticPr fontId="3"/>
  </si>
  <si>
    <t>性格行動相談</t>
    <rPh sb="0" eb="2">
      <t>セイカク</t>
    </rPh>
    <rPh sb="2" eb="4">
      <t>コウドウ</t>
    </rPh>
    <phoneticPr fontId="3"/>
  </si>
  <si>
    <t>適性  相談</t>
    <phoneticPr fontId="3"/>
  </si>
  <si>
    <t>しつけ育　児
相　談</t>
    <rPh sb="3" eb="4">
      <t>イク</t>
    </rPh>
    <rPh sb="5" eb="6">
      <t>ジ</t>
    </rPh>
    <phoneticPr fontId="3"/>
  </si>
  <si>
    <t>その他の相談</t>
    <phoneticPr fontId="3"/>
  </si>
  <si>
    <t>平成28年度</t>
    <rPh sb="0" eb="2">
      <t>ヘイセイ</t>
    </rPh>
    <rPh sb="4" eb="6">
      <t>ネンド</t>
    </rPh>
    <phoneticPr fontId="20"/>
  </si>
  <si>
    <t>-</t>
    <phoneticPr fontId="28"/>
  </si>
  <si>
    <t xml:space="preserve">  0～ 5歳</t>
  </si>
  <si>
    <t>-</t>
    <phoneticPr fontId="28"/>
  </si>
  <si>
    <t>-</t>
    <phoneticPr fontId="3"/>
  </si>
  <si>
    <t>-</t>
    <phoneticPr fontId="3"/>
  </si>
  <si>
    <t xml:space="preserve">  6～11</t>
  </si>
  <si>
    <t xml:space="preserve"> 12～14</t>
  </si>
  <si>
    <t>-</t>
    <phoneticPr fontId="3"/>
  </si>
  <si>
    <t>資料　県次世代育成・青少年課</t>
    <rPh sb="4" eb="7">
      <t>ジセダイ</t>
    </rPh>
    <rPh sb="7" eb="9">
      <t>イクセイ</t>
    </rPh>
    <rPh sb="10" eb="13">
      <t>セイショウネン</t>
    </rPh>
    <rPh sb="13" eb="14">
      <t>カ</t>
    </rPh>
    <phoneticPr fontId="3"/>
  </si>
  <si>
    <r>
      <t>162　児童相談種類別処理件数</t>
    </r>
    <r>
      <rPr>
        <b/>
        <sz val="12"/>
        <rFont val="ＭＳ 明朝"/>
        <family val="1"/>
        <charset val="128"/>
      </rPr>
      <t>（平成30年度）</t>
    </r>
    <rPh sb="13" eb="15">
      <t>ケンスウ</t>
    </rPh>
    <phoneticPr fontId="3"/>
  </si>
  <si>
    <t>（単位：人）</t>
    <phoneticPr fontId="3"/>
  </si>
  <si>
    <t>相   談   別</t>
  </si>
  <si>
    <t>総　数</t>
    <rPh sb="2" eb="3">
      <t>スウ</t>
    </rPh>
    <phoneticPr fontId="3"/>
  </si>
  <si>
    <t>訓戒 ・   制約</t>
    <rPh sb="0" eb="2">
      <t>クンカイ</t>
    </rPh>
    <rPh sb="7" eb="9">
      <t>セイヤク</t>
    </rPh>
    <phoneticPr fontId="3"/>
  </si>
  <si>
    <t>児童福祉司の指　導</t>
    <phoneticPr fontId="3"/>
  </si>
  <si>
    <t>福　祉事務所へ送致通　知</t>
    <phoneticPr fontId="3"/>
  </si>
  <si>
    <t>児　童　委員の  指　導</t>
    <rPh sb="9" eb="10">
      <t>ユビ</t>
    </rPh>
    <rPh sb="11" eb="12">
      <t>シルベ</t>
    </rPh>
    <phoneticPr fontId="3"/>
  </si>
  <si>
    <t xml:space="preserve">里親
委託　 </t>
    <rPh sb="0" eb="1">
      <t>サト</t>
    </rPh>
    <rPh sb="1" eb="2">
      <t>オヤ</t>
    </rPh>
    <rPh sb="3" eb="4">
      <t>イ</t>
    </rPh>
    <phoneticPr fontId="3"/>
  </si>
  <si>
    <t>児　　童
福祉施設</t>
    <rPh sb="0" eb="1">
      <t>ジ</t>
    </rPh>
    <rPh sb="3" eb="4">
      <t>ワラベ</t>
    </rPh>
    <rPh sb="5" eb="7">
      <t>フクシ</t>
    </rPh>
    <rPh sb="7" eb="9">
      <t>シセツ</t>
    </rPh>
    <phoneticPr fontId="3"/>
  </si>
  <si>
    <t>指定医療機関</t>
    <rPh sb="0" eb="2">
      <t>シテイ</t>
    </rPh>
    <rPh sb="2" eb="4">
      <t>イリョウ</t>
    </rPh>
    <rPh sb="4" eb="6">
      <t>キカン</t>
    </rPh>
    <phoneticPr fontId="3"/>
  </si>
  <si>
    <t>家庭裁判所へ送  致</t>
    <rPh sb="0" eb="2">
      <t>カテイ</t>
    </rPh>
    <rPh sb="2" eb="5">
      <t>サイバンショ</t>
    </rPh>
    <phoneticPr fontId="3"/>
  </si>
  <si>
    <t>面接指導</t>
  </si>
  <si>
    <t>その他</t>
    <rPh sb="2" eb="3">
      <t>タ</t>
    </rPh>
    <phoneticPr fontId="3"/>
  </si>
  <si>
    <t>処理中件　数</t>
    <rPh sb="0" eb="1">
      <t>トコロ</t>
    </rPh>
    <rPh sb="1" eb="2">
      <t>リ</t>
    </rPh>
    <rPh sb="2" eb="3">
      <t>ナカ</t>
    </rPh>
    <rPh sb="3" eb="4">
      <t>ケン</t>
    </rPh>
    <rPh sb="5" eb="6">
      <t>カズ</t>
    </rPh>
    <phoneticPr fontId="3"/>
  </si>
  <si>
    <t>入所</t>
  </si>
  <si>
    <t>通所</t>
    <rPh sb="1" eb="2">
      <t>ショ</t>
    </rPh>
    <phoneticPr fontId="3"/>
  </si>
  <si>
    <t xml:space="preserve"> 他機関あっせん</t>
    <rPh sb="1" eb="4">
      <t>タキカン</t>
    </rPh>
    <phoneticPr fontId="3"/>
  </si>
  <si>
    <t>継続　指導</t>
    <rPh sb="0" eb="2">
      <t>ケイゾク</t>
    </rPh>
    <rPh sb="3" eb="5">
      <t>シドウ</t>
    </rPh>
    <phoneticPr fontId="3"/>
  </si>
  <si>
    <t>助言　　指導</t>
    <rPh sb="0" eb="2">
      <t>ジョゲン</t>
    </rPh>
    <rPh sb="4" eb="6">
      <t>シドウ</t>
    </rPh>
    <phoneticPr fontId="3"/>
  </si>
  <si>
    <t>平成28年度</t>
    <rPh sb="0" eb="2">
      <t>ヘイセイ</t>
    </rPh>
    <rPh sb="4" eb="6">
      <t>ネンド</t>
    </rPh>
    <phoneticPr fontId="3"/>
  </si>
  <si>
    <t>-</t>
    <phoneticPr fontId="3"/>
  </si>
  <si>
    <t>-</t>
    <phoneticPr fontId="3"/>
  </si>
  <si>
    <t>-</t>
    <phoneticPr fontId="28"/>
  </si>
  <si>
    <t>-</t>
    <phoneticPr fontId="3"/>
  </si>
  <si>
    <t>-</t>
    <phoneticPr fontId="3"/>
  </si>
  <si>
    <t>養護相談</t>
  </si>
  <si>
    <t>保健相談</t>
  </si>
  <si>
    <t>肢体不自由相談</t>
  </si>
  <si>
    <t>視聴覚･言語障害相談</t>
    <rPh sb="0" eb="3">
      <t>シチョウカク</t>
    </rPh>
    <phoneticPr fontId="3"/>
  </si>
  <si>
    <t>-</t>
    <phoneticPr fontId="3"/>
  </si>
  <si>
    <t>重症心身障害相談</t>
  </si>
  <si>
    <t>知的障害相談</t>
    <phoneticPr fontId="3"/>
  </si>
  <si>
    <t>発達障害相談</t>
    <rPh sb="0" eb="2">
      <t>ハッタツ</t>
    </rPh>
    <rPh sb="2" eb="4">
      <t>ショウガイ</t>
    </rPh>
    <phoneticPr fontId="3"/>
  </si>
  <si>
    <t>ぐ犯行為等相談</t>
    <rPh sb="1" eb="2">
      <t>ハン</t>
    </rPh>
    <rPh sb="2" eb="4">
      <t>コウイ</t>
    </rPh>
    <rPh sb="4" eb="5">
      <t>トウ</t>
    </rPh>
    <phoneticPr fontId="4"/>
  </si>
  <si>
    <t>触法行為等相談</t>
  </si>
  <si>
    <t>不登校相談</t>
  </si>
  <si>
    <t>適性相談</t>
  </si>
  <si>
    <t>しつけ・育児相談</t>
    <rPh sb="4" eb="6">
      <t>イクジ</t>
    </rPh>
    <phoneticPr fontId="3"/>
  </si>
  <si>
    <t>-</t>
    <phoneticPr fontId="3"/>
  </si>
  <si>
    <t>その他の相談</t>
  </si>
  <si>
    <t>施　　設</t>
    <phoneticPr fontId="3"/>
  </si>
  <si>
    <t>施設数</t>
  </si>
  <si>
    <t>定員</t>
  </si>
  <si>
    <t>入所人員</t>
  </si>
  <si>
    <t>児童福祉施設</t>
    <rPh sb="0" eb="2">
      <t>ジドウ</t>
    </rPh>
    <rPh sb="2" eb="4">
      <t>フクシ</t>
    </rPh>
    <rPh sb="4" eb="6">
      <t>シセツ</t>
    </rPh>
    <phoneticPr fontId="3"/>
  </si>
  <si>
    <t>保育所</t>
    <rPh sb="0" eb="1">
      <t>タモツ</t>
    </rPh>
    <rPh sb="1" eb="2">
      <t>イク</t>
    </rPh>
    <rPh sb="2" eb="3">
      <t>ショ</t>
    </rPh>
    <phoneticPr fontId="3"/>
  </si>
  <si>
    <t xml:space="preserve">障がい者
支援施設等
</t>
    <rPh sb="0" eb="1">
      <t>ショウ</t>
    </rPh>
    <rPh sb="3" eb="4">
      <t>シャ</t>
    </rPh>
    <rPh sb="5" eb="7">
      <t>シエン</t>
    </rPh>
    <rPh sb="7" eb="9">
      <t>シセツ</t>
    </rPh>
    <rPh sb="9" eb="10">
      <t>トウ</t>
    </rPh>
    <phoneticPr fontId="4"/>
  </si>
  <si>
    <t>施設入所支援</t>
    <rPh sb="0" eb="2">
      <t>シセツ</t>
    </rPh>
    <rPh sb="2" eb="4">
      <t>ニュウショ</t>
    </rPh>
    <rPh sb="4" eb="6">
      <t>シエン</t>
    </rPh>
    <phoneticPr fontId="3"/>
  </si>
  <si>
    <t>(保育所型認定こども園含む)</t>
    <rPh sb="1" eb="4">
      <t>ホイクショ</t>
    </rPh>
    <rPh sb="4" eb="5">
      <t>ガタ</t>
    </rPh>
    <rPh sb="5" eb="7">
      <t>ニンテイ</t>
    </rPh>
    <rPh sb="10" eb="11">
      <t>エン</t>
    </rPh>
    <rPh sb="11" eb="12">
      <t>フク</t>
    </rPh>
    <phoneticPr fontId="3"/>
  </si>
  <si>
    <t>療養介護</t>
    <rPh sb="0" eb="2">
      <t>リョウヨウ</t>
    </rPh>
    <rPh sb="2" eb="4">
      <t>カイゴ</t>
    </rPh>
    <phoneticPr fontId="3"/>
  </si>
  <si>
    <t>幼保連携型認定こども園</t>
    <rPh sb="0" eb="2">
      <t>ヨウホ</t>
    </rPh>
    <rPh sb="2" eb="4">
      <t>レンケイ</t>
    </rPh>
    <rPh sb="4" eb="5">
      <t>ガタ</t>
    </rPh>
    <rPh sb="5" eb="7">
      <t>ニンテイ</t>
    </rPh>
    <rPh sb="10" eb="11">
      <t>エン</t>
    </rPh>
    <phoneticPr fontId="3"/>
  </si>
  <si>
    <t>生活介護</t>
    <rPh sb="0" eb="2">
      <t>セイカツ</t>
    </rPh>
    <rPh sb="2" eb="4">
      <t>カイゴ</t>
    </rPh>
    <phoneticPr fontId="3"/>
  </si>
  <si>
    <t>児童館 (児童ｾﾝﾀｰ含む）</t>
    <rPh sb="0" eb="1">
      <t>ジ</t>
    </rPh>
    <rPh sb="1" eb="2">
      <t>ワラベ</t>
    </rPh>
    <rPh sb="2" eb="3">
      <t>カン</t>
    </rPh>
    <phoneticPr fontId="3"/>
  </si>
  <si>
    <t>-</t>
    <phoneticPr fontId="3"/>
  </si>
  <si>
    <t>自立訓練（機能訓練）</t>
    <rPh sb="0" eb="2">
      <t>ジリツ</t>
    </rPh>
    <rPh sb="2" eb="4">
      <t>クンレン</t>
    </rPh>
    <rPh sb="5" eb="7">
      <t>キノウ</t>
    </rPh>
    <rPh sb="7" eb="9">
      <t>クンレン</t>
    </rPh>
    <phoneticPr fontId="3"/>
  </si>
  <si>
    <t>児童養護施設</t>
    <rPh sb="0" eb="1">
      <t>ジ</t>
    </rPh>
    <rPh sb="1" eb="2">
      <t>ワラベ</t>
    </rPh>
    <rPh sb="2" eb="3">
      <t>オサム</t>
    </rPh>
    <rPh sb="3" eb="4">
      <t>ユズル</t>
    </rPh>
    <rPh sb="4" eb="5">
      <t>シ</t>
    </rPh>
    <rPh sb="5" eb="6">
      <t>セツ</t>
    </rPh>
    <phoneticPr fontId="3"/>
  </si>
  <si>
    <t>自立訓練（生活訓練）</t>
    <rPh sb="0" eb="2">
      <t>ジリツ</t>
    </rPh>
    <rPh sb="2" eb="4">
      <t>クンレン</t>
    </rPh>
    <rPh sb="5" eb="7">
      <t>セイカツ</t>
    </rPh>
    <rPh sb="7" eb="9">
      <t>クンレン</t>
    </rPh>
    <phoneticPr fontId="3"/>
  </si>
  <si>
    <t>乳児院</t>
    <rPh sb="0" eb="1">
      <t>チチ</t>
    </rPh>
    <rPh sb="1" eb="2">
      <t>ジ</t>
    </rPh>
    <rPh sb="2" eb="3">
      <t>イン</t>
    </rPh>
    <phoneticPr fontId="3"/>
  </si>
  <si>
    <t>宿泊型自立訓練</t>
    <rPh sb="0" eb="2">
      <t>シュクハク</t>
    </rPh>
    <rPh sb="2" eb="3">
      <t>ガタ</t>
    </rPh>
    <rPh sb="3" eb="5">
      <t>ジリツ</t>
    </rPh>
    <rPh sb="5" eb="7">
      <t>クンレン</t>
    </rPh>
    <phoneticPr fontId="3"/>
  </si>
  <si>
    <t>児童自立支援施設</t>
    <rPh sb="0" eb="1">
      <t>ジ</t>
    </rPh>
    <rPh sb="1" eb="2">
      <t>ワラベ</t>
    </rPh>
    <rPh sb="2" eb="3">
      <t>ジ</t>
    </rPh>
    <rPh sb="3" eb="4">
      <t>リツ</t>
    </rPh>
    <rPh sb="4" eb="5">
      <t>ササ</t>
    </rPh>
    <rPh sb="5" eb="6">
      <t>エン</t>
    </rPh>
    <rPh sb="6" eb="7">
      <t>シ</t>
    </rPh>
    <rPh sb="7" eb="8">
      <t>セツ</t>
    </rPh>
    <phoneticPr fontId="3"/>
  </si>
  <si>
    <t>就労移行支援</t>
    <rPh sb="0" eb="2">
      <t>シュウロウ</t>
    </rPh>
    <rPh sb="2" eb="4">
      <t>イコウ</t>
    </rPh>
    <rPh sb="4" eb="6">
      <t>シエン</t>
    </rPh>
    <phoneticPr fontId="3"/>
  </si>
  <si>
    <t>福祉型障がい児入所施設</t>
    <rPh sb="0" eb="3">
      <t>フクシガタ</t>
    </rPh>
    <rPh sb="3" eb="4">
      <t>サワ</t>
    </rPh>
    <rPh sb="6" eb="7">
      <t>ジ</t>
    </rPh>
    <rPh sb="7" eb="9">
      <t>ニュウショ</t>
    </rPh>
    <rPh sb="9" eb="10">
      <t>シ</t>
    </rPh>
    <rPh sb="10" eb="11">
      <t>セツ</t>
    </rPh>
    <phoneticPr fontId="3"/>
  </si>
  <si>
    <t>就労継続支援A型</t>
    <rPh sb="0" eb="2">
      <t>シュウロウ</t>
    </rPh>
    <rPh sb="2" eb="4">
      <t>ケイゾク</t>
    </rPh>
    <rPh sb="4" eb="6">
      <t>シエン</t>
    </rPh>
    <rPh sb="7" eb="8">
      <t>カタ</t>
    </rPh>
    <phoneticPr fontId="3"/>
  </si>
  <si>
    <t>医療型障がい児入所施設</t>
    <rPh sb="0" eb="2">
      <t>イリョウ</t>
    </rPh>
    <rPh sb="2" eb="3">
      <t>ガタ</t>
    </rPh>
    <rPh sb="3" eb="4">
      <t>サワ</t>
    </rPh>
    <rPh sb="6" eb="7">
      <t>ジ</t>
    </rPh>
    <rPh sb="7" eb="9">
      <t>ニュウショ</t>
    </rPh>
    <rPh sb="9" eb="10">
      <t>シ</t>
    </rPh>
    <rPh sb="10" eb="11">
      <t>セツ</t>
    </rPh>
    <phoneticPr fontId="3"/>
  </si>
  <si>
    <t>就労継続支援B型</t>
    <rPh sb="0" eb="2">
      <t>シュウロウ</t>
    </rPh>
    <rPh sb="2" eb="4">
      <t>ケイゾク</t>
    </rPh>
    <rPh sb="4" eb="6">
      <t>シエン</t>
    </rPh>
    <rPh sb="7" eb="8">
      <t>カタ</t>
    </rPh>
    <phoneticPr fontId="3"/>
  </si>
  <si>
    <t>児童発達支援ｾﾝﾀｰ</t>
    <rPh sb="0" eb="2">
      <t>ジドウ</t>
    </rPh>
    <rPh sb="2" eb="4">
      <t>ハッタツ</t>
    </rPh>
    <rPh sb="4" eb="6">
      <t>シエン</t>
    </rPh>
    <phoneticPr fontId="3"/>
  </si>
  <si>
    <t>共同生活援助</t>
    <rPh sb="0" eb="2">
      <t>キョウドウ</t>
    </rPh>
    <rPh sb="2" eb="4">
      <t>セイカツ</t>
    </rPh>
    <rPh sb="4" eb="6">
      <t>エンジョ</t>
    </rPh>
    <phoneticPr fontId="3"/>
  </si>
  <si>
    <t>母子生活支援施設</t>
    <rPh sb="0" eb="1">
      <t>ハハ</t>
    </rPh>
    <rPh sb="1" eb="2">
      <t>コ</t>
    </rPh>
    <rPh sb="2" eb="3">
      <t>ショウ</t>
    </rPh>
    <rPh sb="3" eb="4">
      <t>カツ</t>
    </rPh>
    <rPh sb="4" eb="5">
      <t>ササ</t>
    </rPh>
    <rPh sb="5" eb="6">
      <t>エン</t>
    </rPh>
    <rPh sb="6" eb="7">
      <t>シ</t>
    </rPh>
    <rPh sb="7" eb="8">
      <t>セツ</t>
    </rPh>
    <phoneticPr fontId="3"/>
  </si>
  <si>
    <t>39世帯</t>
    <rPh sb="2" eb="4">
      <t>セタイ</t>
    </rPh>
    <phoneticPr fontId="3"/>
  </si>
  <si>
    <t>9世帯</t>
    <rPh sb="1" eb="3">
      <t>セタイ</t>
    </rPh>
    <phoneticPr fontId="3"/>
  </si>
  <si>
    <t>福祉ﾎｰﾑ</t>
    <rPh sb="0" eb="2">
      <t>フクシ</t>
    </rPh>
    <phoneticPr fontId="3"/>
  </si>
  <si>
    <t>助産施設</t>
    <rPh sb="0" eb="1">
      <t>スケ</t>
    </rPh>
    <rPh sb="1" eb="2">
      <t>サン</t>
    </rPh>
    <rPh sb="2" eb="3">
      <t>シ</t>
    </rPh>
    <rPh sb="3" eb="4">
      <t>セツ</t>
    </rPh>
    <phoneticPr fontId="3"/>
  </si>
  <si>
    <t>地域活動支援ｾﾝﾀｰ</t>
    <rPh sb="0" eb="2">
      <t>チイキ</t>
    </rPh>
    <rPh sb="2" eb="4">
      <t>カツドウ</t>
    </rPh>
    <rPh sb="4" eb="6">
      <t>シエン</t>
    </rPh>
    <phoneticPr fontId="3"/>
  </si>
  <si>
    <t>児童遊園</t>
    <rPh sb="0" eb="1">
      <t>ジ</t>
    </rPh>
    <rPh sb="1" eb="2">
      <t>ワラベ</t>
    </rPh>
    <rPh sb="2" eb="3">
      <t>ユウ</t>
    </rPh>
    <rPh sb="3" eb="4">
      <t>エン</t>
    </rPh>
    <phoneticPr fontId="3"/>
  </si>
  <si>
    <t>その他　　の施設</t>
  </si>
  <si>
    <t>点字図書館</t>
    <rPh sb="0" eb="2">
      <t>テンジ</t>
    </rPh>
    <rPh sb="2" eb="5">
      <t>トショカン</t>
    </rPh>
    <phoneticPr fontId="3"/>
  </si>
  <si>
    <t>児童家庭支援ｾﾝﾀｰ</t>
    <rPh sb="0" eb="2">
      <t>ジドウ</t>
    </rPh>
    <rPh sb="2" eb="4">
      <t>カテイ</t>
    </rPh>
    <rPh sb="4" eb="6">
      <t>シエン</t>
    </rPh>
    <phoneticPr fontId="3"/>
  </si>
  <si>
    <t>-</t>
    <phoneticPr fontId="3"/>
  </si>
  <si>
    <t>へき地保育所</t>
  </si>
  <si>
    <t>婦人保護施設</t>
    <rPh sb="0" eb="2">
      <t>フジン</t>
    </rPh>
    <rPh sb="2" eb="4">
      <t>ホゴ</t>
    </rPh>
    <rPh sb="4" eb="6">
      <t>シセツ</t>
    </rPh>
    <phoneticPr fontId="3"/>
  </si>
  <si>
    <t>隣保館</t>
  </si>
  <si>
    <t>保護施設</t>
    <rPh sb="0" eb="2">
      <t>ホゴ</t>
    </rPh>
    <rPh sb="2" eb="4">
      <t>シセツ</t>
    </rPh>
    <phoneticPr fontId="4"/>
  </si>
  <si>
    <t>救護施設</t>
  </si>
  <si>
    <t>地域福祉ｾﾝﾀｰ</t>
    <rPh sb="0" eb="1">
      <t>チ</t>
    </rPh>
    <rPh sb="1" eb="2">
      <t>イキ</t>
    </rPh>
    <rPh sb="2" eb="3">
      <t>フク</t>
    </rPh>
    <rPh sb="3" eb="4">
      <t>シ</t>
    </rPh>
    <phoneticPr fontId="3"/>
  </si>
  <si>
    <t>宿所提供施設</t>
  </si>
  <si>
    <t>地域包括支援ｾﾝﾀｰ</t>
    <rPh sb="0" eb="1">
      <t>チ</t>
    </rPh>
    <rPh sb="1" eb="2">
      <t>イキ</t>
    </rPh>
    <rPh sb="2" eb="4">
      <t>ホウカツ</t>
    </rPh>
    <rPh sb="4" eb="6">
      <t>シエン</t>
    </rPh>
    <phoneticPr fontId="3"/>
  </si>
  <si>
    <t>医療保護施設</t>
  </si>
  <si>
    <t>老人福祉施設等</t>
    <rPh sb="0" eb="2">
      <t>ロウジン</t>
    </rPh>
    <rPh sb="2" eb="4">
      <t>フクシ</t>
    </rPh>
    <rPh sb="4" eb="6">
      <t>シセツ</t>
    </rPh>
    <rPh sb="6" eb="7">
      <t>トウ</t>
    </rPh>
    <phoneticPr fontId="3"/>
  </si>
  <si>
    <t>養護老人ﾎｰﾑ</t>
  </si>
  <si>
    <t>特別養護老人ﾎｰﾑ</t>
    <phoneticPr fontId="3"/>
  </si>
  <si>
    <t>（H30.3.31現在）</t>
    <rPh sb="9" eb="11">
      <t>ゲンザイ</t>
    </rPh>
    <phoneticPr fontId="3"/>
  </si>
  <si>
    <t>地域密着型特別養護老人ホーム</t>
    <rPh sb="0" eb="2">
      <t>チイキ</t>
    </rPh>
    <rPh sb="2" eb="4">
      <t>ミッチャク</t>
    </rPh>
    <rPh sb="4" eb="5">
      <t>カタ</t>
    </rPh>
    <rPh sb="5" eb="7">
      <t>トクベツ</t>
    </rPh>
    <rPh sb="7" eb="9">
      <t>ヨウゴ</t>
    </rPh>
    <rPh sb="9" eb="11">
      <t>ロウジン</t>
    </rPh>
    <phoneticPr fontId="3"/>
  </si>
  <si>
    <t>-</t>
    <phoneticPr fontId="3"/>
  </si>
  <si>
    <t>軽費老人ﾎｰﾑ（ｹｱﾊｳｽ含む）</t>
    <phoneticPr fontId="3"/>
  </si>
  <si>
    <t>老人福祉ｾﾝﾀ-</t>
  </si>
  <si>
    <t>生活支援ﾊｳｽ（H30.3.31現在）</t>
    <rPh sb="0" eb="1">
      <t>ショウ</t>
    </rPh>
    <rPh sb="1" eb="2">
      <t>カツ</t>
    </rPh>
    <rPh sb="2" eb="3">
      <t>ササ</t>
    </rPh>
    <rPh sb="3" eb="4">
      <t>エン</t>
    </rPh>
    <phoneticPr fontId="4"/>
  </si>
  <si>
    <t>（高齢者生活福祉ｾﾝﾀｰ）</t>
    <phoneticPr fontId="3"/>
  </si>
  <si>
    <t>老人ﾃﾞｲｻｰﾋﾞｽｾﾝﾀｰ</t>
    <rPh sb="0" eb="2">
      <t>ロウジン</t>
    </rPh>
    <phoneticPr fontId="3"/>
  </si>
  <si>
    <t>-</t>
    <phoneticPr fontId="3"/>
  </si>
  <si>
    <t>老人(在宅)介護支援ｾﾝﾀｰ</t>
    <rPh sb="0" eb="2">
      <t>ロウジン</t>
    </rPh>
    <rPh sb="3" eb="4">
      <t>ザイ</t>
    </rPh>
    <rPh sb="4" eb="5">
      <t>タク</t>
    </rPh>
    <rPh sb="6" eb="7">
      <t>スケ</t>
    </rPh>
    <rPh sb="7" eb="8">
      <t>ユズル</t>
    </rPh>
    <rPh sb="8" eb="9">
      <t>ササ</t>
    </rPh>
    <rPh sb="9" eb="10">
      <t>エン</t>
    </rPh>
    <phoneticPr fontId="4"/>
  </si>
  <si>
    <t>老人憩いの家</t>
    <rPh sb="0" eb="1">
      <t>ロウ</t>
    </rPh>
    <rPh sb="1" eb="2">
      <t>ジン</t>
    </rPh>
    <rPh sb="2" eb="3">
      <t>イコ</t>
    </rPh>
    <rPh sb="5" eb="6">
      <t>イエ</t>
    </rPh>
    <phoneticPr fontId="3"/>
  </si>
  <si>
    <t>資料　県男女参画・人権課，県長寿いきがい課，県国保・自立支援課，県保健福祉政策課，県次世代育成・青少年課，県障がい福祉課</t>
    <rPh sb="23" eb="25">
      <t>コクホ</t>
    </rPh>
    <rPh sb="26" eb="28">
      <t>ジリツ</t>
    </rPh>
    <rPh sb="28" eb="30">
      <t>シエン</t>
    </rPh>
    <rPh sb="32" eb="33">
      <t>ケン</t>
    </rPh>
    <rPh sb="33" eb="35">
      <t>ホケン</t>
    </rPh>
    <rPh sb="35" eb="37">
      <t>フクシ</t>
    </rPh>
    <rPh sb="37" eb="39">
      <t>セイサク</t>
    </rPh>
    <rPh sb="39" eb="40">
      <t>カ</t>
    </rPh>
    <rPh sb="42" eb="45">
      <t>ジセダイ</t>
    </rPh>
    <rPh sb="45" eb="47">
      <t>イクセイ</t>
    </rPh>
    <rPh sb="48" eb="51">
      <t>セイショウネン</t>
    </rPh>
    <rPh sb="51" eb="52">
      <t>カ</t>
    </rPh>
    <rPh sb="53" eb="54">
      <t>ケン</t>
    </rPh>
    <rPh sb="54" eb="55">
      <t>ショウ</t>
    </rPh>
    <rPh sb="57" eb="60">
      <t>フクシカ</t>
    </rPh>
    <phoneticPr fontId="4"/>
  </si>
  <si>
    <r>
      <t>164　全国健康保険協会管掌健康保険</t>
    </r>
    <r>
      <rPr>
        <b/>
        <sz val="12"/>
        <rFont val="ＭＳ 明朝"/>
        <family val="1"/>
        <charset val="128"/>
      </rPr>
      <t>（平成30</t>
    </r>
    <r>
      <rPr>
        <b/>
        <sz val="12"/>
        <rFont val="ＭＳ 明朝"/>
        <family val="1"/>
        <charset val="128"/>
      </rPr>
      <t>年度）</t>
    </r>
    <rPh sb="4" eb="5">
      <t>ゼン</t>
    </rPh>
    <rPh sb="5" eb="6">
      <t>コク</t>
    </rPh>
    <rPh sb="6" eb="7">
      <t>ケン</t>
    </rPh>
    <rPh sb="7" eb="8">
      <t>ヤスシ</t>
    </rPh>
    <rPh sb="8" eb="9">
      <t>ホ</t>
    </rPh>
    <rPh sb="9" eb="10">
      <t>ケン</t>
    </rPh>
    <rPh sb="10" eb="11">
      <t>キョウ</t>
    </rPh>
    <rPh sb="11" eb="12">
      <t>カイ</t>
    </rPh>
    <phoneticPr fontId="3"/>
  </si>
  <si>
    <t>　　　    　（単位：人，円）</t>
    <phoneticPr fontId="3"/>
  </si>
  <si>
    <t>年度・月</t>
    <phoneticPr fontId="3"/>
  </si>
  <si>
    <t>事業所数</t>
  </si>
  <si>
    <t>被保険者数</t>
  </si>
  <si>
    <t>平均標準報酬月額</t>
  </si>
  <si>
    <t xml:space="preserve">     保　　　　険</t>
    <rPh sb="10" eb="11">
      <t>ケン</t>
    </rPh>
    <phoneticPr fontId="3"/>
  </si>
  <si>
    <t>料</t>
    <rPh sb="0" eb="1">
      <t>リョウ</t>
    </rPh>
    <phoneticPr fontId="3"/>
  </si>
  <si>
    <t>保険給付</t>
  </si>
  <si>
    <t>計</t>
    <rPh sb="0" eb="1">
      <t>ケイ</t>
    </rPh>
    <phoneticPr fontId="3"/>
  </si>
  <si>
    <t>男</t>
    <rPh sb="0" eb="1">
      <t>オトコ</t>
    </rPh>
    <phoneticPr fontId="3"/>
  </si>
  <si>
    <t>女</t>
    <rPh sb="0" eb="1">
      <t>オンナ</t>
    </rPh>
    <phoneticPr fontId="3"/>
  </si>
  <si>
    <t>平均</t>
    <phoneticPr fontId="3"/>
  </si>
  <si>
    <t>徴収決定済額</t>
    <rPh sb="0" eb="2">
      <t>チョウシュウ</t>
    </rPh>
    <rPh sb="2" eb="4">
      <t>ケッテイ</t>
    </rPh>
    <rPh sb="4" eb="5">
      <t>ズ</t>
    </rPh>
    <rPh sb="5" eb="6">
      <t>ガク</t>
    </rPh>
    <phoneticPr fontId="3"/>
  </si>
  <si>
    <t>収納済額</t>
    <rPh sb="0" eb="2">
      <t>シュウノウ</t>
    </rPh>
    <rPh sb="2" eb="3">
      <t>ズ</t>
    </rPh>
    <rPh sb="3" eb="4">
      <t>ガク</t>
    </rPh>
    <phoneticPr fontId="3"/>
  </si>
  <si>
    <t>現物給付</t>
  </si>
  <si>
    <t>現金給付</t>
  </si>
  <si>
    <t>平成26年度</t>
    <phoneticPr fontId="3"/>
  </si>
  <si>
    <t>平成30年 4月</t>
    <rPh sb="0" eb="2">
      <t>ヘイセイ</t>
    </rPh>
    <phoneticPr fontId="4"/>
  </si>
  <si>
    <t>　　　 　5</t>
  </si>
  <si>
    <t>　　　 　6</t>
  </si>
  <si>
    <t>　　　 　7</t>
  </si>
  <si>
    <t>　　　 　8</t>
  </si>
  <si>
    <t>　　　 　9</t>
  </si>
  <si>
    <t>　　　  10</t>
  </si>
  <si>
    <t>　　　  11</t>
  </si>
  <si>
    <t>　　　  12</t>
  </si>
  <si>
    <t>平成31年 1月</t>
    <rPh sb="0" eb="2">
      <t>ヘイセイ</t>
    </rPh>
    <phoneticPr fontId="4"/>
  </si>
  <si>
    <t>　　　 　2</t>
  </si>
  <si>
    <t>　　　 　3</t>
  </si>
  <si>
    <t>　　　 　4</t>
  </si>
  <si>
    <t>-</t>
    <phoneticPr fontId="3"/>
  </si>
  <si>
    <t>-</t>
    <phoneticPr fontId="3"/>
  </si>
  <si>
    <t>△184,059</t>
    <phoneticPr fontId="3"/>
  </si>
  <si>
    <t xml:space="preserve">注１　「現金給付」の金額については, 算出用データの変更に伴い, 千円未満を四捨五入している。  </t>
    <rPh sb="4" eb="6">
      <t>ゲンキン</t>
    </rPh>
    <rPh sb="6" eb="8">
      <t>キュウフ</t>
    </rPh>
    <rPh sb="10" eb="12">
      <t>キンガク</t>
    </rPh>
    <rPh sb="19" eb="21">
      <t>サンシュツ</t>
    </rPh>
    <rPh sb="21" eb="22">
      <t>ヨウ</t>
    </rPh>
    <rPh sb="26" eb="28">
      <t>ヘンコウ</t>
    </rPh>
    <rPh sb="29" eb="30">
      <t>トモナ</t>
    </rPh>
    <rPh sb="33" eb="35">
      <t>センエン</t>
    </rPh>
    <rPh sb="35" eb="37">
      <t>ミマン</t>
    </rPh>
    <rPh sb="38" eb="42">
      <t>シシャゴニュウ</t>
    </rPh>
    <phoneticPr fontId="3"/>
  </si>
  <si>
    <t>注３　「事業者数」，「被保険者数」，「平均標準報酬月額」及び「保険料」については日本年金機構徳島北年金事務所，</t>
    <rPh sb="0" eb="1">
      <t>チュウ</t>
    </rPh>
    <rPh sb="4" eb="7">
      <t>ジギョウシャ</t>
    </rPh>
    <rPh sb="7" eb="8">
      <t>スウ</t>
    </rPh>
    <rPh sb="11" eb="15">
      <t>ヒホケンシャ</t>
    </rPh>
    <rPh sb="15" eb="16">
      <t>スウ</t>
    </rPh>
    <rPh sb="19" eb="21">
      <t>ヘイキン</t>
    </rPh>
    <rPh sb="21" eb="23">
      <t>ヒョウジュン</t>
    </rPh>
    <rPh sb="23" eb="25">
      <t>ホウシュウ</t>
    </rPh>
    <rPh sb="25" eb="27">
      <t>ゲツガク</t>
    </rPh>
    <rPh sb="28" eb="29">
      <t>オヨ</t>
    </rPh>
    <rPh sb="31" eb="34">
      <t>ホケンリョウ</t>
    </rPh>
    <rPh sb="40" eb="42">
      <t>ニホン</t>
    </rPh>
    <rPh sb="42" eb="44">
      <t>ネンキン</t>
    </rPh>
    <rPh sb="44" eb="46">
      <t>キコウ</t>
    </rPh>
    <rPh sb="46" eb="48">
      <t>トクシマ</t>
    </rPh>
    <rPh sb="48" eb="49">
      <t>キタ</t>
    </rPh>
    <rPh sb="49" eb="51">
      <t>ネンキン</t>
    </rPh>
    <rPh sb="51" eb="54">
      <t>ジムショ</t>
    </rPh>
    <phoneticPr fontId="3"/>
  </si>
  <si>
    <t>　２　現物給付には, 老人保健分を除く。</t>
    <rPh sb="3" eb="5">
      <t>ゲンブツ</t>
    </rPh>
    <rPh sb="5" eb="7">
      <t>キュウフ</t>
    </rPh>
    <rPh sb="11" eb="13">
      <t>ロウジン</t>
    </rPh>
    <rPh sb="13" eb="15">
      <t>ホケン</t>
    </rPh>
    <rPh sb="15" eb="16">
      <t>ブン</t>
    </rPh>
    <rPh sb="17" eb="18">
      <t>ノゾ</t>
    </rPh>
    <phoneticPr fontId="3"/>
  </si>
  <si>
    <t>　　　「保険給付」については全国健康保険協会徳島支部の数値である。</t>
    <rPh sb="27" eb="29">
      <t>スウチ</t>
    </rPh>
    <phoneticPr fontId="3"/>
  </si>
  <si>
    <t>資料　全国健康保険協会徳島支部，日本年金機構徳島北年金事務所</t>
    <rPh sb="3" eb="5">
      <t>ゼンコク</t>
    </rPh>
    <rPh sb="5" eb="7">
      <t>ケンコウ</t>
    </rPh>
    <rPh sb="7" eb="9">
      <t>ホケン</t>
    </rPh>
    <rPh sb="9" eb="11">
      <t>キョウカイ</t>
    </rPh>
    <rPh sb="11" eb="13">
      <t>トクシマ</t>
    </rPh>
    <rPh sb="13" eb="15">
      <t>シブ</t>
    </rPh>
    <phoneticPr fontId="3"/>
  </si>
  <si>
    <r>
      <t>165　日雇特例被保険</t>
    </r>
    <r>
      <rPr>
        <b/>
        <sz val="12"/>
        <rFont val="ＭＳ 明朝"/>
        <family val="1"/>
        <charset val="128"/>
      </rPr>
      <t>（平成30年度）</t>
    </r>
    <phoneticPr fontId="3"/>
  </si>
  <si>
    <t>（単位：人，円）</t>
    <phoneticPr fontId="3"/>
  </si>
  <si>
    <t>（単位：人，円）</t>
    <phoneticPr fontId="3"/>
  </si>
  <si>
    <t>年度・月</t>
    <phoneticPr fontId="3"/>
  </si>
  <si>
    <t>印紙購入
通 帳 数</t>
    <phoneticPr fontId="3"/>
  </si>
  <si>
    <t>有効被保険者
手帳所有者数</t>
    <rPh sb="9" eb="12">
      <t>ショユウシャ</t>
    </rPh>
    <phoneticPr fontId="3"/>
  </si>
  <si>
    <t>平均標準
賃金日額
（３月分）</t>
    <rPh sb="0" eb="2">
      <t>ヘイキン</t>
    </rPh>
    <rPh sb="2" eb="4">
      <t>ヒョウジュン</t>
    </rPh>
    <rPh sb="5" eb="7">
      <t>チンギン</t>
    </rPh>
    <rPh sb="7" eb="9">
      <t>ニチガク</t>
    </rPh>
    <rPh sb="12" eb="13">
      <t>ツキ</t>
    </rPh>
    <rPh sb="13" eb="14">
      <t>ブン</t>
    </rPh>
    <phoneticPr fontId="3"/>
  </si>
  <si>
    <t>保険料</t>
    <rPh sb="0" eb="3">
      <t>ホケンリョウ</t>
    </rPh>
    <phoneticPr fontId="3"/>
  </si>
  <si>
    <t>保　　　険　　　給　　　付</t>
    <rPh sb="0" eb="1">
      <t>タモツ</t>
    </rPh>
    <rPh sb="4" eb="5">
      <t>ケン</t>
    </rPh>
    <rPh sb="8" eb="9">
      <t>キュウ</t>
    </rPh>
    <rPh sb="12" eb="13">
      <t>ヅケ</t>
    </rPh>
    <phoneticPr fontId="3"/>
  </si>
  <si>
    <t>徴収決定済額</t>
  </si>
  <si>
    <t>収納済額</t>
  </si>
  <si>
    <t>平成26年度</t>
    <phoneticPr fontId="3"/>
  </si>
  <si>
    <t>平成26年度</t>
    <phoneticPr fontId="3"/>
  </si>
  <si>
    <t>…</t>
  </si>
  <si>
    <t>-</t>
    <phoneticPr fontId="3"/>
  </si>
  <si>
    <t>注　  現物給付には，老人保健分を除く。</t>
    <rPh sb="4" eb="6">
      <t>ゲンブツ</t>
    </rPh>
    <rPh sb="6" eb="8">
      <t>キュウフ</t>
    </rPh>
    <rPh sb="11" eb="13">
      <t>ロウジン</t>
    </rPh>
    <rPh sb="13" eb="15">
      <t>ホケン</t>
    </rPh>
    <rPh sb="15" eb="16">
      <t>ブン</t>
    </rPh>
    <rPh sb="17" eb="18">
      <t>ノゾ</t>
    </rPh>
    <phoneticPr fontId="3"/>
  </si>
  <si>
    <t>資料　全国健康保険協会徳島支部</t>
    <rPh sb="3" eb="5">
      <t>ゼンコク</t>
    </rPh>
    <rPh sb="5" eb="7">
      <t>ケンコウ</t>
    </rPh>
    <rPh sb="7" eb="9">
      <t>ホケン</t>
    </rPh>
    <rPh sb="9" eb="11">
      <t>キョウカイ</t>
    </rPh>
    <rPh sb="11" eb="13">
      <t>トクシマ</t>
    </rPh>
    <rPh sb="13" eb="15">
      <t>シブ</t>
    </rPh>
    <phoneticPr fontId="3"/>
  </si>
  <si>
    <r>
      <t>166　厚生年金保険</t>
    </r>
    <r>
      <rPr>
        <b/>
        <sz val="12"/>
        <rFont val="ＭＳ 明朝"/>
        <family val="1"/>
        <charset val="128"/>
      </rPr>
      <t>（平成30年度）　　</t>
    </r>
    <r>
      <rPr>
        <b/>
        <sz val="16"/>
        <rFont val="ＭＳ 明朝"/>
        <family val="1"/>
        <charset val="128"/>
      </rPr>
      <t>　</t>
    </r>
    <phoneticPr fontId="3"/>
  </si>
  <si>
    <t>年度・月</t>
    <phoneticPr fontId="3"/>
  </si>
  <si>
    <t>　平　　均　　標</t>
    <phoneticPr fontId="3"/>
  </si>
  <si>
    <t>準　　報　　酬　　月　　額</t>
    <phoneticPr fontId="3"/>
  </si>
  <si>
    <t>保険料</t>
  </si>
  <si>
    <t>脱退手当金裁定件数及び裁定金額</t>
  </si>
  <si>
    <t>第1，5種</t>
    <phoneticPr fontId="3"/>
  </si>
  <si>
    <t>第2，6種</t>
    <phoneticPr fontId="3"/>
  </si>
  <si>
    <t>第3，7種</t>
    <phoneticPr fontId="3"/>
  </si>
  <si>
    <t>第4種</t>
    <phoneticPr fontId="3"/>
  </si>
  <si>
    <t>平均</t>
    <phoneticPr fontId="3"/>
  </si>
  <si>
    <t>第2，6種</t>
    <phoneticPr fontId="3"/>
  </si>
  <si>
    <t>第3，7種</t>
    <phoneticPr fontId="3"/>
  </si>
  <si>
    <t>第4種</t>
    <phoneticPr fontId="3"/>
  </si>
  <si>
    <t>１件当たり金額</t>
    <phoneticPr fontId="3"/>
  </si>
  <si>
    <t>平成26年度</t>
    <phoneticPr fontId="3"/>
  </si>
  <si>
    <t>資料　日本年金機構徳島北年金事務所</t>
    <rPh sb="3" eb="5">
      <t>ニホン</t>
    </rPh>
    <rPh sb="5" eb="7">
      <t>ネンキン</t>
    </rPh>
    <rPh sb="7" eb="9">
      <t>キコウ</t>
    </rPh>
    <rPh sb="11" eb="12">
      <t>キタ</t>
    </rPh>
    <rPh sb="12" eb="14">
      <t>ネンキン</t>
    </rPh>
    <rPh sb="14" eb="17">
      <t>ジムショ</t>
    </rPh>
    <phoneticPr fontId="3"/>
  </si>
  <si>
    <r>
      <t>167　船員保険</t>
    </r>
    <r>
      <rPr>
        <b/>
        <sz val="14"/>
        <rFont val="ＭＳ 明朝"/>
        <family val="1"/>
        <charset val="128"/>
      </rPr>
      <t>（平成24～28年度）</t>
    </r>
    <phoneticPr fontId="3"/>
  </si>
  <si>
    <t>年　　　度</t>
    <phoneticPr fontId="3"/>
  </si>
  <si>
    <t>船舶
所有者数</t>
    <phoneticPr fontId="3"/>
  </si>
  <si>
    <t>被　　保 　険　　者　　数　(人)</t>
    <rPh sb="15" eb="16">
      <t>ニン</t>
    </rPh>
    <phoneticPr fontId="3"/>
  </si>
  <si>
    <t>平 均 標 準 報 酬 月 額 (円)</t>
    <rPh sb="17" eb="18">
      <t>エン</t>
    </rPh>
    <phoneticPr fontId="3"/>
  </si>
  <si>
    <t>保　　　　険　　　　料　　　(円)</t>
    <rPh sb="15" eb="16">
      <t>エン</t>
    </rPh>
    <phoneticPr fontId="3"/>
  </si>
  <si>
    <t>保　　　　　　　　　　険　　　　　　　　　　給　　　　　　　　　　付</t>
    <phoneticPr fontId="3"/>
  </si>
  <si>
    <t>普通保険</t>
  </si>
  <si>
    <t>失業保険</t>
  </si>
  <si>
    <t>疾　　　　　　病　　　　　　給　　　　　　付</t>
    <rPh sb="0" eb="1">
      <t>シツ</t>
    </rPh>
    <rPh sb="7" eb="8">
      <t>ビョウ</t>
    </rPh>
    <rPh sb="14" eb="15">
      <t>キュウ</t>
    </rPh>
    <rPh sb="21" eb="22">
      <t>ツキ</t>
    </rPh>
    <phoneticPr fontId="3"/>
  </si>
  <si>
    <t>失業給付</t>
  </si>
  <si>
    <t>(人)</t>
    <rPh sb="1" eb="2">
      <t>ニン</t>
    </rPh>
    <phoneticPr fontId="3"/>
  </si>
  <si>
    <t>件　　　　　数</t>
    <phoneticPr fontId="3"/>
  </si>
  <si>
    <t>金　　　額　　 (千円)</t>
    <rPh sb="9" eb="11">
      <t>センエン</t>
    </rPh>
    <phoneticPr fontId="3"/>
  </si>
  <si>
    <t>件　　　　　数</t>
    <phoneticPr fontId="3"/>
  </si>
  <si>
    <t>金　　 　額　  (円)</t>
    <rPh sb="10" eb="11">
      <t>エン</t>
    </rPh>
    <phoneticPr fontId="3"/>
  </si>
  <si>
    <t>平成24年度</t>
    <phoneticPr fontId="3"/>
  </si>
  <si>
    <t>…</t>
    <phoneticPr fontId="3"/>
  </si>
  <si>
    <t>注　  制度改正により，平成22年1月以降において，平成21年12月まで船員保険から支給されていた職務上給付（労災保険相当分）は労災保</t>
    <rPh sb="4" eb="6">
      <t>セイド</t>
    </rPh>
    <rPh sb="6" eb="8">
      <t>カイセイ</t>
    </rPh>
    <rPh sb="12" eb="14">
      <t>ヘイセイ</t>
    </rPh>
    <rPh sb="16" eb="17">
      <t>ネン</t>
    </rPh>
    <rPh sb="18" eb="21">
      <t>ガツイコウ</t>
    </rPh>
    <rPh sb="26" eb="28">
      <t>ヘイセイ</t>
    </rPh>
    <rPh sb="30" eb="31">
      <t>ネン</t>
    </rPh>
    <rPh sb="33" eb="34">
      <t>ガツ</t>
    </rPh>
    <rPh sb="36" eb="38">
      <t>センイン</t>
    </rPh>
    <rPh sb="38" eb="40">
      <t>ホケン</t>
    </rPh>
    <rPh sb="42" eb="44">
      <t>シキュウ</t>
    </rPh>
    <rPh sb="49" eb="51">
      <t>ショクム</t>
    </rPh>
    <rPh sb="51" eb="52">
      <t>ジョウ</t>
    </rPh>
    <rPh sb="52" eb="54">
      <t>キュウフ</t>
    </rPh>
    <rPh sb="55" eb="57">
      <t>ロウサイ</t>
    </rPh>
    <rPh sb="57" eb="59">
      <t>ホケン</t>
    </rPh>
    <rPh sb="59" eb="62">
      <t>ソウトウブン</t>
    </rPh>
    <rPh sb="64" eb="66">
      <t>ロウサイ</t>
    </rPh>
    <rPh sb="66" eb="67">
      <t>タモツ</t>
    </rPh>
    <phoneticPr fontId="3"/>
  </si>
  <si>
    <t>　　　険より支給される（平成22年1月以降の災害に限る）ようになっている。</t>
    <phoneticPr fontId="3"/>
  </si>
  <si>
    <t>資料　全国健康保険協会徳島支部，徳島労働局</t>
    <rPh sb="3" eb="5">
      <t>ゼンコク</t>
    </rPh>
    <rPh sb="5" eb="7">
      <t>ケンコウ</t>
    </rPh>
    <rPh sb="7" eb="9">
      <t>ホケン</t>
    </rPh>
    <rPh sb="9" eb="11">
      <t>キョウカイ</t>
    </rPh>
    <rPh sb="11" eb="13">
      <t>トクシマ</t>
    </rPh>
    <rPh sb="13" eb="15">
      <t>シブ</t>
    </rPh>
    <rPh sb="16" eb="18">
      <t>トクシマ</t>
    </rPh>
    <rPh sb="18" eb="20">
      <t>ロウドウ</t>
    </rPh>
    <rPh sb="20" eb="21">
      <t>キョク</t>
    </rPh>
    <phoneticPr fontId="3"/>
  </si>
  <si>
    <r>
      <t>168　組合管掌健康保険</t>
    </r>
    <r>
      <rPr>
        <b/>
        <sz val="12"/>
        <rFont val="ＭＳ 明朝"/>
        <family val="1"/>
        <charset val="128"/>
      </rPr>
      <t xml:space="preserve">（平成26～30年度）  </t>
    </r>
    <phoneticPr fontId="3"/>
  </si>
  <si>
    <t xml:space="preserve">        （単位：人，円）</t>
    <phoneticPr fontId="3"/>
  </si>
  <si>
    <t>年    度</t>
  </si>
  <si>
    <t>組合数</t>
  </si>
  <si>
    <t>被 保 険 者 数</t>
  </si>
  <si>
    <t>平 均 標 準 報 酬 月 額</t>
  </si>
  <si>
    <t>保  険  給  付  (千円)</t>
  </si>
  <si>
    <t>療養給付</t>
    <rPh sb="0" eb="2">
      <t>リョウヨウ</t>
    </rPh>
    <rPh sb="2" eb="4">
      <t>キュウフ</t>
    </rPh>
    <phoneticPr fontId="3"/>
  </si>
  <si>
    <t>現  金  給  付</t>
  </si>
  <si>
    <t>男</t>
  </si>
  <si>
    <t>女</t>
  </si>
  <si>
    <t>平  均</t>
  </si>
  <si>
    <t>(千円)</t>
  </si>
  <si>
    <t>法 定 給 付</t>
  </si>
  <si>
    <t>付 加 給 付</t>
  </si>
  <si>
    <t>平成26年度</t>
    <phoneticPr fontId="3"/>
  </si>
  <si>
    <t>-</t>
    <phoneticPr fontId="3"/>
  </si>
  <si>
    <t>27</t>
  </si>
  <si>
    <t>-</t>
    <phoneticPr fontId="3"/>
  </si>
  <si>
    <t>28</t>
  </si>
  <si>
    <t>-</t>
    <phoneticPr fontId="3"/>
  </si>
  <si>
    <t>29</t>
    <phoneticPr fontId="3"/>
  </si>
  <si>
    <t>注 　 本部組合のみ。</t>
    <phoneticPr fontId="3"/>
  </si>
  <si>
    <t>資料　厚生労働省四国厚生支局</t>
  </si>
  <si>
    <r>
      <t>169　国民健康保険</t>
    </r>
    <r>
      <rPr>
        <b/>
        <sz val="12"/>
        <rFont val="ＭＳ 明朝"/>
        <family val="1"/>
        <charset val="128"/>
      </rPr>
      <t xml:space="preserve">（平成29年度） </t>
    </r>
    <phoneticPr fontId="3"/>
  </si>
  <si>
    <t>（単位：人，円）</t>
    <phoneticPr fontId="3"/>
  </si>
  <si>
    <t>年度・月</t>
  </si>
  <si>
    <t>保   険   者   数</t>
  </si>
  <si>
    <t>世     帯     数</t>
  </si>
  <si>
    <t>被  保  険  者  数</t>
  </si>
  <si>
    <t>保     険     料</t>
  </si>
  <si>
    <t>保　　 　険　　　 給　　　 付</t>
    <phoneticPr fontId="4"/>
  </si>
  <si>
    <t>市町村</t>
  </si>
  <si>
    <t>国保組合</t>
  </si>
  <si>
    <t>調  定  額</t>
  </si>
  <si>
    <t>収  納  額</t>
  </si>
  <si>
    <t>療   養   諸   費</t>
  </si>
  <si>
    <t>そ の 他 の 給 付</t>
  </si>
  <si>
    <t>件   数</t>
  </si>
  <si>
    <t>金      額</t>
  </si>
  <si>
    <t>件  数</t>
  </si>
  <si>
    <t>金    額</t>
  </si>
  <si>
    <t>平成25年度</t>
    <rPh sb="0" eb="2">
      <t>ヘイセイ</t>
    </rPh>
    <rPh sb="4" eb="6">
      <t>ネンド</t>
    </rPh>
    <phoneticPr fontId="28"/>
  </si>
  <si>
    <t>平成29年 3月</t>
    <phoneticPr fontId="3"/>
  </si>
  <si>
    <t>平成30年 1月</t>
    <phoneticPr fontId="3"/>
  </si>
  <si>
    <t>注　  保険料については，記入月までの累計である。</t>
  </si>
  <si>
    <t>資料　県国保・自立支援課</t>
    <rPh sb="4" eb="6">
      <t>コクホ</t>
    </rPh>
    <rPh sb="7" eb="9">
      <t>ジリツ</t>
    </rPh>
    <rPh sb="9" eb="11">
      <t>シエン</t>
    </rPh>
    <rPh sb="11" eb="12">
      <t>カ</t>
    </rPh>
    <phoneticPr fontId="28"/>
  </si>
  <si>
    <t xml:space="preserve">            （単位：人，千円）</t>
    <phoneticPr fontId="3"/>
  </si>
  <si>
    <t>年 度 ・ 月</t>
  </si>
  <si>
    <t xml:space="preserve"> 一                      般                      労　　　　　　　　　働</t>
    <rPh sb="57" eb="58">
      <t>ハタラキ</t>
    </rPh>
    <phoneticPr fontId="3"/>
  </si>
  <si>
    <t>者</t>
    <phoneticPr fontId="3"/>
  </si>
  <si>
    <t>日       雇       労       働       者</t>
  </si>
  <si>
    <t>適用事業所数</t>
  </si>
  <si>
    <t>労働保険料（雇用勘定分）</t>
    <rPh sb="0" eb="2">
      <t>ロウドウ</t>
    </rPh>
    <rPh sb="2" eb="5">
      <t>ホケンリョウ</t>
    </rPh>
    <rPh sb="6" eb="8">
      <t>コヨウ</t>
    </rPh>
    <rPh sb="8" eb="10">
      <t>カンジョウ</t>
    </rPh>
    <rPh sb="10" eb="11">
      <t>ブン</t>
    </rPh>
    <phoneticPr fontId="3"/>
  </si>
  <si>
    <t>離職票       　提出件数</t>
    <rPh sb="0" eb="2">
      <t>リショク</t>
    </rPh>
    <rPh sb="2" eb="3">
      <t>ヒョウ</t>
    </rPh>
    <rPh sb="11" eb="13">
      <t>テイシュツ</t>
    </rPh>
    <rPh sb="13" eb="15">
      <t>ケンスウ</t>
    </rPh>
    <phoneticPr fontId="3"/>
  </si>
  <si>
    <t>受給資格
決定件数</t>
    <rPh sb="0" eb="2">
      <t>ジュキュウ</t>
    </rPh>
    <rPh sb="2" eb="4">
      <t>シカク</t>
    </rPh>
    <rPh sb="5" eb="7">
      <t>ケッテイ</t>
    </rPh>
    <rPh sb="7" eb="9">
      <t>ケンスウ</t>
    </rPh>
    <phoneticPr fontId="3"/>
  </si>
  <si>
    <t>初回受給者</t>
  </si>
  <si>
    <t>給付延日数</t>
  </si>
  <si>
    <t>受給者実人員</t>
    <rPh sb="3" eb="6">
      <t>ジツジンイン</t>
    </rPh>
    <phoneticPr fontId="3"/>
  </si>
  <si>
    <t>印　　紙　　保     険     料</t>
    <rPh sb="0" eb="1">
      <t>イン</t>
    </rPh>
    <rPh sb="3" eb="4">
      <t>カミ</t>
    </rPh>
    <rPh sb="6" eb="7">
      <t>ホ</t>
    </rPh>
    <phoneticPr fontId="3"/>
  </si>
  <si>
    <t>受給者実人員</t>
  </si>
  <si>
    <t>給 付 総 額</t>
  </si>
  <si>
    <t>印紙売りさばき額</t>
    <rPh sb="2" eb="3">
      <t>ウ</t>
    </rPh>
    <rPh sb="7" eb="8">
      <t>ガク</t>
    </rPh>
    <phoneticPr fontId="3"/>
  </si>
  <si>
    <t>注　　適用事業所数，被保険者数については，年度末及び月末現在である。保険料については，年度整理月間を含む。</t>
    <phoneticPr fontId="3"/>
  </si>
  <si>
    <t>資料　徳島労働局</t>
    <phoneticPr fontId="3"/>
  </si>
  <si>
    <t>（単位：人，円）</t>
    <phoneticPr fontId="3"/>
  </si>
  <si>
    <t>年度</t>
  </si>
  <si>
    <t>事業　所数</t>
    <rPh sb="0" eb="2">
      <t>ジギョウ</t>
    </rPh>
    <rPh sb="3" eb="4">
      <t>ショ</t>
    </rPh>
    <rPh sb="4" eb="5">
      <t>スウ</t>
    </rPh>
    <phoneticPr fontId="3"/>
  </si>
  <si>
    <t>労働　　者数</t>
    <rPh sb="4" eb="5">
      <t>シャ</t>
    </rPh>
    <rPh sb="5" eb="6">
      <t>スウ</t>
    </rPh>
    <phoneticPr fontId="3"/>
  </si>
  <si>
    <t>総額</t>
  </si>
  <si>
    <t>支払
件数</t>
    <phoneticPr fontId="3"/>
  </si>
  <si>
    <t>支払
件数</t>
    <phoneticPr fontId="3"/>
  </si>
  <si>
    <t>新規災害件数</t>
  </si>
  <si>
    <t>支払
件数</t>
    <phoneticPr fontId="3"/>
  </si>
  <si>
    <t>(単位：人，円)</t>
    <phoneticPr fontId="3"/>
  </si>
  <si>
    <t>年　度</t>
    <phoneticPr fontId="3"/>
  </si>
  <si>
    <t>保　　　　　険　　　　　給　　　　　付</t>
    <rPh sb="0" eb="1">
      <t>タモツ</t>
    </rPh>
    <rPh sb="6" eb="7">
      <t>ケン</t>
    </rPh>
    <rPh sb="12" eb="13">
      <t>キュウ</t>
    </rPh>
    <rPh sb="18" eb="19">
      <t>ヅケ</t>
    </rPh>
    <phoneticPr fontId="3"/>
  </si>
  <si>
    <t>二次検診等給付</t>
    <rPh sb="0" eb="1">
      <t>2</t>
    </rPh>
    <rPh sb="1" eb="2">
      <t>ジ</t>
    </rPh>
    <rPh sb="2" eb="4">
      <t>ケンシン</t>
    </rPh>
    <rPh sb="4" eb="5">
      <t>トウ</t>
    </rPh>
    <rPh sb="5" eb="7">
      <t>キュウフ</t>
    </rPh>
    <phoneticPr fontId="4"/>
  </si>
  <si>
    <t>年金に係る各種給付</t>
    <rPh sb="0" eb="2">
      <t>ネンキン</t>
    </rPh>
    <rPh sb="3" eb="4">
      <t>カカ</t>
    </rPh>
    <rPh sb="5" eb="7">
      <t>カクシュ</t>
    </rPh>
    <rPh sb="7" eb="9">
      <t>キュウフ</t>
    </rPh>
    <phoneticPr fontId="4"/>
  </si>
  <si>
    <t>支払件数</t>
  </si>
  <si>
    <t>金　額</t>
    <phoneticPr fontId="3"/>
  </si>
  <si>
    <t>金　額</t>
    <phoneticPr fontId="3"/>
  </si>
  <si>
    <t>金　額</t>
    <phoneticPr fontId="3"/>
  </si>
  <si>
    <t>金　額</t>
    <phoneticPr fontId="3"/>
  </si>
  <si>
    <t>平成26年度</t>
    <phoneticPr fontId="3"/>
  </si>
  <si>
    <t>注　保険給付の件数及び金額は業務災害と通勤災害の合計である。</t>
    <phoneticPr fontId="3"/>
  </si>
  <si>
    <t>資料　徳島労働局</t>
    <phoneticPr fontId="3"/>
  </si>
  <si>
    <r>
      <t>170 　雇用保険</t>
    </r>
    <r>
      <rPr>
        <b/>
        <sz val="12"/>
        <rFont val="ＭＳ 明朝"/>
        <family val="1"/>
        <charset val="128"/>
      </rPr>
      <t>（平成30年度）</t>
    </r>
    <phoneticPr fontId="3"/>
  </si>
  <si>
    <r>
      <t>171　労働者災害補償保険</t>
    </r>
    <r>
      <rPr>
        <b/>
        <sz val="12"/>
        <rFont val="ＭＳ 明朝"/>
        <family val="1"/>
        <charset val="128"/>
      </rPr>
      <t>（平成26～30年度）</t>
    </r>
    <phoneticPr fontId="4"/>
  </si>
  <si>
    <t>療養（補償）給付</t>
    <phoneticPr fontId="3"/>
  </si>
  <si>
    <t>休業（補償）給付</t>
    <phoneticPr fontId="3"/>
  </si>
  <si>
    <r>
      <t>171　労 働 者 災 害 補 償 保 険　</t>
    </r>
    <r>
      <rPr>
        <b/>
        <sz val="11"/>
        <rFont val="ＭＳ 明朝"/>
        <family val="1"/>
        <charset val="128"/>
      </rPr>
      <t>(平成26～30年度)</t>
    </r>
    <phoneticPr fontId="4"/>
  </si>
  <si>
    <t>障害（補償）給付
(一時金）</t>
    <phoneticPr fontId="3"/>
  </si>
  <si>
    <t>遺族（補償）給付
（一時金）</t>
    <phoneticPr fontId="3"/>
  </si>
  <si>
    <t>葬祭料・葬祭給付</t>
    <rPh sb="4" eb="6">
      <t>ソウサイ</t>
    </rPh>
    <rPh sb="6" eb="8">
      <t>キュウフ</t>
    </rPh>
    <phoneticPr fontId="3"/>
  </si>
  <si>
    <t>介護（補償）給付</t>
    <phoneticPr fontId="3"/>
  </si>
  <si>
    <r>
      <t>172　公務災害補償</t>
    </r>
    <r>
      <rPr>
        <b/>
        <sz val="12"/>
        <rFont val="ＭＳ 明朝"/>
        <family val="1"/>
        <charset val="128"/>
      </rPr>
      <t>（平成30年度）</t>
    </r>
    <phoneticPr fontId="3"/>
  </si>
  <si>
    <t xml:space="preserve">     （単位：円）</t>
    <phoneticPr fontId="3"/>
  </si>
  <si>
    <t>職員の区分</t>
  </si>
  <si>
    <t>認定　件数</t>
    <rPh sb="3" eb="5">
      <t>ケンスウ</t>
    </rPh>
    <phoneticPr fontId="3"/>
  </si>
  <si>
    <t>補　　償　　内　　訳</t>
    <phoneticPr fontId="3"/>
  </si>
  <si>
    <t>療 養 補 償</t>
  </si>
  <si>
    <t>障 害 補 償</t>
  </si>
  <si>
    <t>遺 族 補 償</t>
  </si>
  <si>
    <t>葬祭補償</t>
  </si>
  <si>
    <t>休業
補償</t>
    <phoneticPr fontId="3"/>
  </si>
  <si>
    <t>傷病補
償年金</t>
    <phoneticPr fontId="3"/>
  </si>
  <si>
    <t>介護補償</t>
  </si>
  <si>
    <t>-</t>
    <phoneticPr fontId="3"/>
  </si>
  <si>
    <t>(-)</t>
  </si>
  <si>
    <t>-</t>
    <phoneticPr fontId="28"/>
  </si>
  <si>
    <t>義務教育学校職員</t>
    <phoneticPr fontId="3"/>
  </si>
  <si>
    <t>義務教育以外
の教育職員</t>
    <rPh sb="8" eb="10">
      <t>キョウイク</t>
    </rPh>
    <rPh sb="10" eb="12">
      <t>ショクイン</t>
    </rPh>
    <phoneticPr fontId="3"/>
  </si>
  <si>
    <t>警察職員</t>
    <phoneticPr fontId="3"/>
  </si>
  <si>
    <t>消防職員</t>
    <phoneticPr fontId="3"/>
  </si>
  <si>
    <t>電気･ガス
･水道事業職員</t>
    <rPh sb="9" eb="11">
      <t>ジギョウ</t>
    </rPh>
    <phoneticPr fontId="3"/>
  </si>
  <si>
    <t>運輸事業職員</t>
    <phoneticPr fontId="3"/>
  </si>
  <si>
    <t>-</t>
    <phoneticPr fontId="3"/>
  </si>
  <si>
    <t>清掃事業職員</t>
    <phoneticPr fontId="3"/>
  </si>
  <si>
    <t>船員</t>
    <phoneticPr fontId="3"/>
  </si>
  <si>
    <t>その他の職員</t>
    <phoneticPr fontId="3"/>
  </si>
  <si>
    <t>内訳</t>
    <rPh sb="0" eb="2">
      <t>ウチワケ</t>
    </rPh>
    <phoneticPr fontId="3"/>
  </si>
  <si>
    <t>県</t>
    <rPh sb="0" eb="1">
      <t>ケン</t>
    </rPh>
    <phoneticPr fontId="3"/>
  </si>
  <si>
    <t>市</t>
    <rPh sb="0" eb="1">
      <t>シ</t>
    </rPh>
    <phoneticPr fontId="3"/>
  </si>
  <si>
    <t>-</t>
    <phoneticPr fontId="28"/>
  </si>
  <si>
    <t>-</t>
    <phoneticPr fontId="28"/>
  </si>
  <si>
    <t>町村</t>
    <rPh sb="0" eb="2">
      <t>チョウソン</t>
    </rPh>
    <phoneticPr fontId="3"/>
  </si>
  <si>
    <t>-</t>
    <phoneticPr fontId="28"/>
  </si>
  <si>
    <t>一部事務組合等</t>
    <rPh sb="0" eb="2">
      <t>イチブ</t>
    </rPh>
    <rPh sb="2" eb="4">
      <t>ジム</t>
    </rPh>
    <rPh sb="4" eb="6">
      <t>クミアイ</t>
    </rPh>
    <rPh sb="6" eb="7">
      <t>トウ</t>
    </rPh>
    <phoneticPr fontId="3"/>
  </si>
  <si>
    <t>-</t>
    <phoneticPr fontId="28"/>
  </si>
  <si>
    <t>注　  (　)は，通勤災害で内数。</t>
    <phoneticPr fontId="3"/>
  </si>
  <si>
    <t>資料　地方公務員災害補償基金徳島県支部</t>
  </si>
  <si>
    <r>
      <t>173　市町村別国民年金</t>
    </r>
    <r>
      <rPr>
        <b/>
        <sz val="12"/>
        <rFont val="ＭＳ 明朝"/>
        <family val="1"/>
        <charset val="128"/>
      </rPr>
      <t>（平成30年度）</t>
    </r>
    <phoneticPr fontId="3"/>
  </si>
  <si>
    <t>（単位：人，千円）</t>
    <phoneticPr fontId="3"/>
  </si>
  <si>
    <t>拠出制年金</t>
  </si>
  <si>
    <t>基礎年金</t>
  </si>
  <si>
    <t>被保険者数</t>
    <rPh sb="4" eb="5">
      <t>スウ</t>
    </rPh>
    <phoneticPr fontId="3"/>
  </si>
  <si>
    <t>左のうち再掲</t>
  </si>
  <si>
    <t>保険料収納額</t>
  </si>
  <si>
    <t>納付率</t>
    <rPh sb="0" eb="2">
      <t>ノウフ</t>
    </rPh>
    <phoneticPr fontId="3"/>
  </si>
  <si>
    <t>免除率</t>
  </si>
  <si>
    <t>老齢福祉年金</t>
  </si>
  <si>
    <t>受給権者
総数</t>
    <rPh sb="5" eb="7">
      <t>ソウスウ</t>
    </rPh>
    <phoneticPr fontId="3"/>
  </si>
  <si>
    <t>年金額</t>
  </si>
  <si>
    <t>第1号</t>
    <phoneticPr fontId="3"/>
  </si>
  <si>
    <t>第3号</t>
    <phoneticPr fontId="3"/>
  </si>
  <si>
    <t>保険料
免除者数</t>
    <phoneticPr fontId="3"/>
  </si>
  <si>
    <t>付加年金
加入者数</t>
    <phoneticPr fontId="3"/>
  </si>
  <si>
    <t>受給権者
総数</t>
    <phoneticPr fontId="3"/>
  </si>
  <si>
    <t>強制</t>
  </si>
  <si>
    <t>任意</t>
  </si>
  <si>
    <t>平成28年度</t>
    <phoneticPr fontId="3"/>
  </si>
  <si>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</si>
  <si>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</si>
  <si>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</si>
  <si>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</si>
  <si>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吉野川市</t>
    <rPh sb="0" eb="4">
      <t>ヨシノガワシ</t>
    </rPh>
    <phoneticPr fontId="2"/>
  </si>
  <si>
    <t>阿波市</t>
    <rPh sb="0" eb="2">
      <t>アワ</t>
    </rPh>
    <rPh sb="2" eb="3">
      <t>シ</t>
    </rPh>
    <phoneticPr fontId="2"/>
  </si>
  <si>
    <t>美馬市</t>
    <rPh sb="0" eb="2">
      <t>ミマ</t>
    </rPh>
    <rPh sb="2" eb="3">
      <t>シ</t>
    </rPh>
    <phoneticPr fontId="2"/>
  </si>
  <si>
    <t>三好市</t>
    <rPh sb="0" eb="3">
      <t>ミヨシシ</t>
    </rPh>
    <phoneticPr fontId="2"/>
  </si>
  <si>
    <t>勝浦町</t>
    <rPh sb="0" eb="3">
      <t>カツウラチョウ</t>
    </rPh>
    <phoneticPr fontId="2"/>
  </si>
  <si>
    <t>上勝町</t>
    <rPh sb="0" eb="3">
      <t>カミカツチョウ</t>
    </rPh>
    <phoneticPr fontId="2"/>
  </si>
  <si>
    <t>佐那河内村</t>
    <rPh sb="0" eb="1">
      <t>サ</t>
    </rPh>
    <rPh sb="1" eb="2">
      <t>ナ</t>
    </rPh>
    <rPh sb="2" eb="4">
      <t>カワチ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</si>
  <si>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</si>
  <si>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</si>
  <si>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</si>
  <si>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2">
      <t>ムギ</t>
    </rPh>
    <rPh sb="2" eb="3">
      <t>マチ</t>
    </rPh>
    <phoneticPr fontId="2"/>
  </si>
  <si>
    <t>美波町</t>
    <rPh sb="0" eb="1">
      <t>ミ</t>
    </rPh>
    <rPh sb="1" eb="2">
      <t>ナミ</t>
    </rPh>
    <rPh sb="2" eb="3">
      <t>チョウ</t>
    </rPh>
    <phoneticPr fontId="2"/>
  </si>
  <si>
    <t>海陽町</t>
    <rPh sb="0" eb="3">
      <t>カイヨウチョウ</t>
    </rPh>
    <phoneticPr fontId="2"/>
  </si>
  <si>
    <t>松茂町</t>
    <rPh sb="0" eb="2">
      <t>マツシゲ</t>
    </rPh>
    <rPh sb="2" eb="3">
      <t>マチ</t>
    </rPh>
    <phoneticPr fontId="2"/>
  </si>
  <si>
    <t>北島町</t>
    <rPh sb="0" eb="2">
      <t>キタジマ</t>
    </rPh>
    <rPh sb="2" eb="3">
      <t>マチ</t>
    </rPh>
    <phoneticPr fontId="2"/>
  </si>
  <si>
    <t>藍住町</t>
    <rPh sb="0" eb="3">
      <t>アイズミチョウ</t>
    </rPh>
    <phoneticPr fontId="2"/>
  </si>
  <si>
    <t>板野町</t>
    <rPh sb="0" eb="2">
      <t>イタノ</t>
    </rPh>
    <rPh sb="2" eb="3">
      <t>マチ</t>
    </rPh>
    <phoneticPr fontId="2"/>
  </si>
  <si>
    <t>上板町</t>
    <rPh sb="0" eb="2">
      <t>カミイタ</t>
    </rPh>
    <rPh sb="2" eb="3">
      <t>マチ</t>
    </rPh>
    <phoneticPr fontId="2"/>
  </si>
  <si>
    <t>つるぎ町</t>
    <rPh sb="3" eb="4">
      <t>チョウ</t>
    </rPh>
    <phoneticPr fontId="2"/>
  </si>
  <si>
    <t>東みよし町</t>
    <rPh sb="0" eb="1">
      <t>ヒガシ</t>
    </rPh>
    <rPh sb="4" eb="5">
      <t>チョウ</t>
    </rPh>
    <phoneticPr fontId="2"/>
  </si>
  <si>
    <t>注１  金額は各市町村で四捨五入しているので総計と合わない場合がある。</t>
    <phoneticPr fontId="3"/>
  </si>
  <si>
    <t>　２　「基礎年金」欄で，総計は，市町村分類ができないものを含む。</t>
    <phoneticPr fontId="3"/>
  </si>
  <si>
    <t>　３　「保険料収納額」，「納付率」欄は，納付期限が翌月末のため4月末現在が年度末数値となる。</t>
    <rPh sb="4" eb="7">
      <t>ホケンリョウ</t>
    </rPh>
    <rPh sb="7" eb="10">
      <t>シュウノウガク</t>
    </rPh>
    <rPh sb="13" eb="15">
      <t>ノウフ</t>
    </rPh>
    <rPh sb="15" eb="16">
      <t>リツ</t>
    </rPh>
    <rPh sb="17" eb="18">
      <t>ラン</t>
    </rPh>
    <rPh sb="20" eb="22">
      <t>ノウフ</t>
    </rPh>
    <rPh sb="22" eb="24">
      <t>キゲン</t>
    </rPh>
    <rPh sb="25" eb="28">
      <t>ヨクゲツマツ</t>
    </rPh>
    <rPh sb="32" eb="33">
      <t>ツキ</t>
    </rPh>
    <rPh sb="33" eb="34">
      <t>マツ</t>
    </rPh>
    <rPh sb="34" eb="36">
      <t>ゲンザイ</t>
    </rPh>
    <rPh sb="37" eb="40">
      <t>ネンドマツ</t>
    </rPh>
    <rPh sb="40" eb="42">
      <t>スウチ</t>
    </rPh>
    <phoneticPr fontId="3"/>
  </si>
  <si>
    <t>資料　日本年金機構徳島北年金事務所</t>
    <rPh sb="3" eb="5">
      <t>ニホン</t>
    </rPh>
    <rPh sb="5" eb="7">
      <t>ネンキン</t>
    </rPh>
    <rPh sb="7" eb="9">
      <t>キコウ</t>
    </rPh>
    <rPh sb="9" eb="11">
      <t>トクシマ</t>
    </rPh>
    <rPh sb="11" eb="12">
      <t>キタ</t>
    </rPh>
    <rPh sb="12" eb="14">
      <t>ネンキン</t>
    </rPh>
    <rPh sb="14" eb="17">
      <t>ジムショ</t>
    </rPh>
    <phoneticPr fontId="3"/>
  </si>
  <si>
    <r>
      <t>174　市町村別国民健康保険事業状況</t>
    </r>
    <r>
      <rPr>
        <b/>
        <sz val="12"/>
        <rFont val="ＭＳ 明朝"/>
        <family val="1"/>
        <charset val="128"/>
      </rPr>
      <t>（平成29年度）</t>
    </r>
    <phoneticPr fontId="3"/>
  </si>
  <si>
    <t>市 町 村</t>
  </si>
  <si>
    <t>受診率(％)</t>
  </si>
  <si>
    <t>１件当たり費用額(円)</t>
  </si>
  <si>
    <t>合計</t>
    <rPh sb="0" eb="2">
      <t>ゴウケイ</t>
    </rPh>
    <phoneticPr fontId="3"/>
  </si>
  <si>
    <t>入院</t>
  </si>
  <si>
    <t>歯科</t>
  </si>
  <si>
    <t>平成27年度</t>
    <rPh sb="0" eb="2">
      <t>ヘイセイ</t>
    </rPh>
    <rPh sb="4" eb="6">
      <t>ネンド</t>
    </rPh>
    <phoneticPr fontId="2"/>
  </si>
  <si>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</si>
  <si>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</si>
  <si>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</si>
  <si>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</si>
  <si>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</si>
  <si>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</si>
  <si>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</si>
  <si>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</si>
  <si>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</si>
  <si>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</si>
  <si>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</si>
  <si>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</si>
  <si>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</si>
  <si>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</si>
  <si>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</si>
  <si>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吉野川市</t>
  </si>
  <si>
    <t>阿波市</t>
  </si>
  <si>
    <t>美馬市</t>
  </si>
  <si>
    <t>三好市</t>
  </si>
  <si>
    <t>つるぎ町</t>
  </si>
  <si>
    <t>那賀町</t>
  </si>
  <si>
    <t>東みよし町</t>
  </si>
  <si>
    <t>美波町</t>
  </si>
  <si>
    <t>海陽町</t>
  </si>
  <si>
    <t>医師国保</t>
  </si>
  <si>
    <t>建設国保</t>
  </si>
  <si>
    <t>注　  受診率とは，人口100人当たりに対する受診件数である。</t>
  </si>
  <si>
    <t>社会保障</t>
    <rPh sb="0" eb="2">
      <t>シャカイ</t>
    </rPh>
    <rPh sb="2" eb="4">
      <t>ホショウ</t>
    </rPh>
    <phoneticPr fontId="3"/>
  </si>
  <si>
    <t>社　会　保　障</t>
    <rPh sb="0" eb="1">
      <t>シャ</t>
    </rPh>
    <rPh sb="2" eb="3">
      <t>カイ</t>
    </rPh>
    <rPh sb="4" eb="5">
      <t>ホ</t>
    </rPh>
    <rPh sb="6" eb="7">
      <t>サワ</t>
    </rPh>
    <phoneticPr fontId="3"/>
  </si>
  <si>
    <t>保  険  料収　入</t>
    <rPh sb="7" eb="8">
      <t>オサム</t>
    </rPh>
    <rPh sb="9" eb="10">
      <t>ニュウ</t>
    </rPh>
    <phoneticPr fontId="3"/>
  </si>
  <si>
    <t xml:space="preserve"> 15～17</t>
    <phoneticPr fontId="3"/>
  </si>
  <si>
    <t xml:space="preserve"> 18歳以上</t>
    <phoneticPr fontId="3"/>
  </si>
  <si>
    <r>
      <t>163　社会福祉施設</t>
    </r>
    <r>
      <rPr>
        <b/>
        <sz val="12"/>
        <rFont val="ＭＳ 明朝"/>
        <family val="1"/>
        <charset val="128"/>
      </rPr>
      <t>（平成30年4月1日現在）</t>
    </r>
    <rPh sb="15" eb="16">
      <t>ネン</t>
    </rPh>
    <rPh sb="17" eb="18">
      <t>ガツ</t>
    </rPh>
    <rPh sb="19" eb="20">
      <t>ニチ</t>
    </rPh>
    <phoneticPr fontId="3"/>
  </si>
  <si>
    <r>
      <t>160　児童相談経路別受付状況</t>
    </r>
    <r>
      <rPr>
        <b/>
        <sz val="12"/>
        <rFont val="ＭＳ 明朝"/>
        <family val="1"/>
        <charset val="128"/>
      </rPr>
      <t>（平成26～30年度）</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</si>
</sst>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quot;△ &quot;#,##0"/>
    <numFmt numFmtId="177" formatCode="\ #,##0;&quot;△&quot;\ #,##0"/>
    <numFmt numFmtId="178" formatCode="#,##0_ "/>
    <numFmt numFmtId="179" formatCode="0_);\(0\)"/>
    <numFmt numFmtId="180" formatCode="#,##0_);[Red]\(#,##0\)"/>
    <numFmt numFmtId="181" formatCode="#,##0;[Red]#,##0"/>
    <numFmt numFmtId="182" formatCode="#,##0_);\(#,##0\)"/>
    <numFmt numFmtId="183" formatCode="0.0%"/>
  </numFmts>
  <fonts count="5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7"/>
      <name val="ＭＳ 明朝"/>
      <family val="1"/>
      <charset val="128"/>
    </font>
    <font>
      <u/>
      <sz val="6.6"/>
      <color indexed="12"/>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b/>
      <sz val="18"/>
      <name val="ＭＳ 明朝"/>
      <family val="1"/>
      <charset val="128"/>
    </font>
    <font>
      <sz val="10"/>
      <name val="ＭＳ 明朝"/>
      <family val="1"/>
      <charset val="128"/>
    </font>
    <font>
      <sz val="18"/>
      <name val="ＭＳ 明朝"/>
      <family val="1"/>
      <charset val="128"/>
    </font>
    <font>
      <sz val="6"/>
      <name val="MSPゴシック"/>
      <family val="2"/>
      <charset val="128"/>
    </font>
    <font>
      <b/>
      <sz val="12"/>
      <name val="ＭＳ 明朝"/>
      <family val="1"/>
      <charset val="128"/>
    </font>
    <font>
      <u/>
      <sz val="18"/>
      <name val="ＭＳ 明朝"/>
      <family val="1"/>
      <charset val="128"/>
    </font>
    <font>
      <sz val="6"/>
      <name val="ＭＳ 明朝"/>
      <family val="1"/>
      <charset val="128"/>
    </font>
    <font>
      <b/>
      <sz val="10"/>
      <name val="ＭＳ 明朝"/>
      <family val="1"/>
      <charset val="128"/>
    </font>
    <font>
      <sz val="6"/>
      <name val="MSPゴシック"/>
      <family val="3"/>
      <charset val="128"/>
    </font>
    <font>
      <u/>
      <sz val="14"/>
      <name val="ＭＳ 明朝"/>
      <family val="1"/>
      <charset val="128"/>
    </font>
    <font>
      <sz val="9"/>
      <name val="ＭＳ 明朝"/>
      <family val="1"/>
      <charset val="128"/>
    </font>
    <font>
      <sz val="8"/>
      <name val="ＭＳ 明朝"/>
      <family val="1"/>
      <charset val="128"/>
    </font>
    <font>
      <u/>
      <sz val="14"/>
      <color theme="1"/>
      <name val="ＭＳ 明朝"/>
      <family val="1"/>
      <charset val="128"/>
    </font>
    <font>
      <sz val="11"/>
      <color theme="1"/>
      <name val="ＭＳ 明朝"/>
      <family val="1"/>
      <charset val="128"/>
    </font>
    <font>
      <b/>
      <sz val="11"/>
      <color theme="1"/>
      <name val="ＭＳ 明朝"/>
      <family val="1"/>
      <charset val="128"/>
    </font>
    <font>
      <sz val="11"/>
      <color theme="1"/>
      <name val="ＭＳ Ｐゴシック"/>
      <family val="3"/>
      <charset val="128"/>
    </font>
    <font>
      <u/>
      <sz val="11"/>
      <name val="ＭＳ 明朝"/>
      <family val="1"/>
      <charset val="128"/>
    </font>
    <font>
      <b/>
      <sz val="14"/>
      <name val="ＭＳ 明朝"/>
      <family val="1"/>
      <charset val="128"/>
    </font>
    <font>
      <sz val="10"/>
      <color theme="1"/>
      <name val="ＭＳ 明朝"/>
      <family val="1"/>
      <charset val="128"/>
    </font>
    <font>
      <sz val="11"/>
      <color rgb="FFFF0000"/>
      <name val="ＭＳ 明朝"/>
      <family val="1"/>
      <charset val="128"/>
    </font>
    <font>
      <sz val="10"/>
      <name val="ＭＳ ゴシック"/>
      <family val="3"/>
      <charset val="128"/>
    </font>
    <font>
      <sz val="10"/>
      <color rgb="FFFF0000"/>
      <name val="ＭＳ 明朝"/>
      <family val="1"/>
      <charset val="128"/>
    </font>
    <font>
      <sz val="11"/>
      <color rgb="FFFF0000"/>
      <name val="ＭＳ Ｐゴシック"/>
      <family val="3"/>
      <charset val="128"/>
    </font>
    <font>
      <b/>
      <sz val="11"/>
      <name val="ＭＳ 明朝"/>
      <family val="1"/>
      <charset val="128"/>
    </font>
    <font>
      <sz val="8"/>
      <color theme="1"/>
      <name val="ＭＳ 明朝"/>
      <family val="1"/>
      <charset val="128"/>
    </font>
    <font>
      <u/>
      <sz val="11"/>
      <color indexed="12"/>
      <name val="ＭＳ 明朝"/>
      <family val="1"/>
      <charset val="128"/>
    </font>
    <font>
      <b/>
      <sz val="12"/>
      <color indexed="9"/>
      <name val="ＭＳ ゴシック"/>
      <family val="3"/>
      <charset val="128"/>
    </font>
    <font>
      <b/>
      <sz val="30"/>
      <name val="ＭＳ ゴシック"/>
      <family val="3"/>
      <charset val="128"/>
    </font>
    <font>
      <sz val="9.5"/>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indexed="8"/>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top/>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8"/>
      </bottom>
      <diagonal/>
    </border>
    <border>
      <left style="thin">
        <color indexed="64"/>
      </left>
      <right/>
      <top style="medium">
        <color indexed="64"/>
      </top>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style="thin">
        <color auto="1"/>
      </right>
      <top/>
      <bottom/>
      <diagonal/>
    </border>
    <border>
      <left style="thin">
        <color indexed="64"/>
      </left>
      <right/>
      <top style="medium">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style="thin">
        <color indexed="8"/>
      </right>
      <top style="medium">
        <color indexed="64"/>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top/>
      <bottom style="thin">
        <color indexed="64"/>
      </bottom>
      <diagonal/>
    </border>
    <border>
      <left style="thin">
        <color indexed="8"/>
      </left>
      <right/>
      <top style="medium">
        <color indexed="8"/>
      </top>
      <bottom style="thin">
        <color indexed="64"/>
      </bottom>
      <diagonal/>
    </border>
    <border>
      <left style="thin">
        <color indexed="64"/>
      </left>
      <right/>
      <top style="medium">
        <color indexed="8"/>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style="thin">
        <color indexed="8"/>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bottom style="thin">
        <color indexed="64"/>
      </bottom>
      <diagonal/>
    </border>
    <border>
      <left/>
      <right style="thin">
        <color indexed="64"/>
      </right>
      <top style="thin">
        <color indexed="64"/>
      </top>
      <bottom/>
      <diagonal/>
    </border>
    <border>
      <left style="double">
        <color indexed="8"/>
      </left>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left style="double">
        <color indexed="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double">
        <color indexed="8"/>
      </left>
      <right style="thin">
        <color indexed="64"/>
      </right>
      <top/>
      <bottom/>
      <diagonal/>
    </border>
    <border>
      <left style="thin">
        <color indexed="64"/>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style="thin">
        <color indexed="8"/>
      </top>
      <bottom/>
      <diagonal/>
    </border>
    <border>
      <left style="thin">
        <color indexed="64"/>
      </left>
      <right style="thin">
        <color indexed="64"/>
      </right>
      <top style="thin">
        <color indexed="8"/>
      </top>
      <bottom/>
      <diagonal/>
    </border>
    <border>
      <left/>
      <right/>
      <top style="thin">
        <color indexed="8"/>
      </top>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top style="thin">
        <color indexed="8"/>
      </top>
      <bottom/>
      <diagonal/>
    </border>
    <border>
      <left/>
      <right style="double">
        <color indexed="8"/>
      </right>
      <top style="thin">
        <color indexed="8"/>
      </top>
      <bottom/>
      <diagonal/>
    </border>
    <border>
      <left/>
      <right style="double">
        <color indexed="8"/>
      </right>
      <top/>
      <bottom/>
      <diagonal/>
    </border>
    <border>
      <left/>
      <right style="double">
        <color indexed="8"/>
      </right>
      <top/>
      <bottom style="thin">
        <color indexed="8"/>
      </bottom>
      <diagonal/>
    </border>
    <border>
      <left style="double">
        <color indexed="8"/>
      </left>
      <right/>
      <top style="medium">
        <color indexed="8"/>
      </top>
      <bottom/>
      <diagonal/>
    </border>
    <border>
      <left/>
      <right/>
      <top style="medium">
        <color indexed="8"/>
      </top>
      <bottom/>
      <diagonal/>
    </border>
    <border>
      <left style="thin">
        <color indexed="64"/>
      </left>
      <right/>
      <top style="thin">
        <color indexed="64"/>
      </top>
      <bottom/>
      <diagonal/>
    </border>
    <border>
      <left style="double">
        <color indexed="8"/>
      </left>
      <right/>
      <top/>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thin">
        <color indexed="8"/>
      </left>
      <right style="thin">
        <color indexed="8"/>
      </right>
      <top/>
      <bottom/>
      <diagonal/>
    </border>
    <border>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bottom style="medium">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64"/>
      </right>
      <top style="medium">
        <color indexed="64"/>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top style="medium">
        <color indexed="64"/>
      </top>
      <bottom style="thin">
        <color indexed="8"/>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s>
  <cellStyleXfs count="51">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38" fontId="1" fillId="0" borderId="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alignment vertical="center"/>
    </xf>
    <xf numFmtId="0" fontId="6" fillId="0" borderId="0"/>
    <xf numFmtId="0" fontId="23"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6" fillId="0" borderId="0"/>
  </cellStyleXfs>
  <cellXfs count="791">
    <xf numFmtId="0" fontId="0" fillId="0" borderId="0" xfId="0">
      <alignment vertical="center"/>
    </xf>
    <xf numFmtId="0" fontId="27" fillId="0" borderId="0" xfId="44" applyNumberFormat="1" applyFont="1" applyAlignment="1">
      <alignment vertical="center"/>
    </xf>
    <xf numFmtId="0" fontId="25" fillId="0" borderId="0" xfId="44" applyNumberFormat="1" applyFont="1" applyAlignment="1">
      <alignment horizontal="left" vertical="center"/>
    </xf>
    <xf numFmtId="0" fontId="25" fillId="0" borderId="0" xfId="44" applyNumberFormat="1" applyFont="1" applyAlignment="1">
      <alignment vertical="center"/>
    </xf>
    <xf numFmtId="0" fontId="27" fillId="0" borderId="0" xfId="44" applyNumberFormat="1" applyFont="1">
      <alignment vertical="center"/>
    </xf>
    <xf numFmtId="0" fontId="26" fillId="0" borderId="10" xfId="44" applyNumberFormat="1" applyFont="1" applyBorder="1" applyAlignment="1">
      <alignment vertical="center"/>
    </xf>
    <xf numFmtId="0" fontId="26" fillId="0" borderId="0" xfId="44" applyNumberFormat="1" applyFont="1" applyBorder="1" applyAlignment="1">
      <alignment vertical="center"/>
    </xf>
    <xf numFmtId="0" fontId="26" fillId="0" borderId="14" xfId="44" applyNumberFormat="1" applyFont="1" applyBorder="1" applyAlignment="1">
      <alignment horizontal="centerContinuous" vertical="center"/>
    </xf>
    <xf numFmtId="0" fontId="26" fillId="0" borderId="0" xfId="44" applyNumberFormat="1" applyFont="1" applyBorder="1" applyAlignment="1">
      <alignment horizontal="centerContinuous" vertical="center"/>
    </xf>
    <xf numFmtId="0" fontId="26" fillId="0" borderId="12" xfId="44" applyNumberFormat="1" applyFont="1" applyBorder="1" applyAlignment="1">
      <alignment horizontal="centerContinuous" vertical="center"/>
    </xf>
    <xf numFmtId="0" fontId="26" fillId="0" borderId="13" xfId="44" applyNumberFormat="1" applyFont="1" applyBorder="1" applyAlignment="1">
      <alignment horizontal="centerContinuous" vertical="center"/>
    </xf>
    <xf numFmtId="0" fontId="26" fillId="0" borderId="21" xfId="44" applyNumberFormat="1" applyFont="1" applyBorder="1" applyAlignment="1">
      <alignment horizontal="centerContinuous" vertical="center"/>
    </xf>
    <xf numFmtId="0" fontId="26" fillId="0" borderId="0" xfId="44" applyNumberFormat="1" applyFont="1" applyBorder="1" applyAlignment="1">
      <alignment horizontal="right" vertical="center"/>
    </xf>
    <xf numFmtId="37" fontId="26" fillId="0" borderId="0" xfId="44" applyNumberFormat="1" applyFont="1" applyAlignment="1">
      <alignment vertical="center"/>
    </xf>
    <xf numFmtId="37" fontId="26" fillId="0" borderId="0" xfId="44" applyNumberFormat="1" applyFont="1" applyBorder="1" applyAlignment="1">
      <alignment vertical="center"/>
    </xf>
    <xf numFmtId="37" fontId="26" fillId="0" borderId="15" xfId="44" applyNumberFormat="1" applyFont="1" applyBorder="1" applyAlignment="1">
      <alignment vertical="center"/>
    </xf>
    <xf numFmtId="0" fontId="26" fillId="0" borderId="17" xfId="44" applyNumberFormat="1" applyFont="1" applyBorder="1" applyAlignment="1">
      <alignment vertical="center"/>
    </xf>
    <xf numFmtId="0" fontId="26" fillId="0" borderId="0" xfId="44" applyNumberFormat="1" applyFont="1" applyAlignment="1">
      <alignment vertical="center"/>
    </xf>
    <xf numFmtId="0" fontId="2" fillId="0" borderId="0" xfId="44" applyNumberFormat="1" applyFont="1">
      <alignment vertical="center"/>
    </xf>
    <xf numFmtId="0" fontId="26" fillId="0" borderId="0" xfId="44" applyNumberFormat="1" applyFont="1" applyAlignment="1">
      <alignment horizontal="center" vertical="center"/>
    </xf>
    <xf numFmtId="0" fontId="2" fillId="0" borderId="0" xfId="0" applyNumberFormat="1" applyFont="1" applyBorder="1">
      <alignment vertical="center"/>
    </xf>
    <xf numFmtId="0" fontId="26" fillId="0" borderId="27" xfId="44" applyNumberFormat="1" applyFont="1" applyBorder="1" applyAlignment="1">
      <alignment horizontal="center" vertical="center"/>
    </xf>
    <xf numFmtId="0" fontId="26" fillId="0" borderId="0" xfId="44" applyNumberFormat="1" applyFont="1" applyBorder="1">
      <alignment vertical="center"/>
    </xf>
    <xf numFmtId="3" fontId="26" fillId="0" borderId="0" xfId="44" applyNumberFormat="1" applyFont="1" applyBorder="1" applyAlignment="1">
      <alignment vertical="center"/>
    </xf>
    <xf numFmtId="3" fontId="26" fillId="0" borderId="0" xfId="44" applyNumberFormat="1" applyFont="1" applyBorder="1" applyAlignment="1">
      <alignment horizontal="right" vertical="center"/>
    </xf>
    <xf numFmtId="0" fontId="26" fillId="0" borderId="28" xfId="44" applyNumberFormat="1" applyFont="1" applyBorder="1" applyAlignment="1">
      <alignment horizontal="center" vertical="center"/>
    </xf>
    <xf numFmtId="0" fontId="30" fillId="0" borderId="0" xfId="29" applyNumberFormat="1" applyFont="1" applyAlignment="1" applyProtection="1">
      <alignment vertical="center"/>
    </xf>
    <xf numFmtId="0" fontId="27" fillId="0" borderId="0" xfId="0" applyNumberFormat="1" applyFont="1">
      <alignment vertical="center"/>
    </xf>
    <xf numFmtId="3" fontId="26" fillId="0" borderId="10" xfId="44" applyNumberFormat="1" applyFont="1" applyBorder="1" applyAlignment="1">
      <alignment horizontal="right" vertical="center"/>
    </xf>
    <xf numFmtId="3" fontId="26" fillId="0" borderId="10" xfId="44" applyNumberFormat="1" applyFont="1" applyBorder="1" applyAlignment="1">
      <alignment vertical="center"/>
    </xf>
    <xf numFmtId="3" fontId="26" fillId="0" borderId="0" xfId="44" applyNumberFormat="1" applyFont="1" applyAlignment="1">
      <alignment vertical="center"/>
    </xf>
    <xf numFmtId="0" fontId="26" fillId="0" borderId="25" xfId="44" applyNumberFormat="1" applyFont="1" applyBorder="1" applyAlignment="1">
      <alignment horizontal="center" vertical="center"/>
    </xf>
    <xf numFmtId="0" fontId="26" fillId="0" borderId="11" xfId="44" applyNumberFormat="1" applyFont="1" applyBorder="1" applyAlignment="1">
      <alignment horizontal="center" vertical="center"/>
    </xf>
    <xf numFmtId="0" fontId="26" fillId="0" borderId="0" xfId="44" applyNumberFormat="1" applyFont="1" applyBorder="1" applyAlignment="1">
      <alignment horizontal="center" vertical="center"/>
    </xf>
    <xf numFmtId="0" fontId="26" fillId="0" borderId="10" xfId="44" applyNumberFormat="1" applyFont="1" applyBorder="1" applyAlignment="1">
      <alignment horizontal="right" vertical="center"/>
    </xf>
    <xf numFmtId="0" fontId="2" fillId="0" borderId="0" xfId="0" applyNumberFormat="1" applyFont="1">
      <alignment vertical="center"/>
    </xf>
    <xf numFmtId="0" fontId="26" fillId="0" borderId="11" xfId="44" applyNumberFormat="1" applyFont="1" applyBorder="1" applyAlignment="1">
      <alignment horizontal="center" vertical="center"/>
    </xf>
    <xf numFmtId="0" fontId="26" fillId="0" borderId="0" xfId="44" applyNumberFormat="1" applyFont="1" applyBorder="1" applyAlignment="1">
      <alignment horizontal="center" vertical="center"/>
    </xf>
    <xf numFmtId="0" fontId="26" fillId="0" borderId="18" xfId="44" applyNumberFormat="1" applyFont="1" applyBorder="1" applyAlignment="1">
      <alignment horizontal="center" vertical="center"/>
    </xf>
    <xf numFmtId="0" fontId="26" fillId="0" borderId="25" xfId="44" applyNumberFormat="1" applyFont="1" applyBorder="1" applyAlignment="1">
      <alignment horizontal="center" vertical="center"/>
    </xf>
    <xf numFmtId="0" fontId="26" fillId="0" borderId="11" xfId="44" applyNumberFormat="1" applyFont="1" applyBorder="1" applyAlignment="1">
      <alignment horizontal="center" vertical="center"/>
    </xf>
    <xf numFmtId="0" fontId="26" fillId="0" borderId="20" xfId="44" applyNumberFormat="1" applyFont="1" applyBorder="1" applyAlignment="1">
      <alignment horizontal="center" vertical="center"/>
    </xf>
    <xf numFmtId="0" fontId="26" fillId="0" borderId="0" xfId="44" applyNumberFormat="1" applyFont="1" applyBorder="1" applyAlignment="1">
      <alignment horizontal="center" vertical="center"/>
    </xf>
    <xf numFmtId="0" fontId="26" fillId="0" borderId="10" xfId="44" applyNumberFormat="1" applyFont="1" applyBorder="1" applyAlignment="1">
      <alignment horizontal="center" vertical="center"/>
    </xf>
    <xf numFmtId="3" fontId="26" fillId="0" borderId="16" xfId="44" applyNumberFormat="1" applyFont="1" applyBorder="1" applyAlignment="1">
      <alignment vertical="center"/>
    </xf>
    <xf numFmtId="0" fontId="27" fillId="0" borderId="0" xfId="44" applyNumberFormat="1" applyFont="1" applyBorder="1">
      <alignment vertical="center"/>
    </xf>
    <xf numFmtId="0" fontId="2" fillId="0" borderId="0" xfId="44" applyNumberFormat="1" applyFont="1" applyBorder="1">
      <alignment vertical="center"/>
    </xf>
    <xf numFmtId="0" fontId="2" fillId="0" borderId="0" xfId="0" applyNumberFormat="1" applyFont="1" applyAlignment="1">
      <alignment horizontal="center" vertical="center"/>
    </xf>
    <xf numFmtId="0" fontId="26" fillId="0" borderId="26" xfId="44" applyNumberFormat="1" applyFont="1" applyBorder="1" applyAlignment="1">
      <alignment horizontal="center" vertical="center"/>
    </xf>
    <xf numFmtId="38" fontId="26" fillId="0" borderId="0" xfId="35" applyFont="1" applyBorder="1" applyAlignment="1">
      <alignment horizontal="right" vertical="center"/>
    </xf>
    <xf numFmtId="37" fontId="26" fillId="0" borderId="0" xfId="35" applyNumberFormat="1" applyFont="1" applyBorder="1" applyAlignment="1">
      <alignment horizontal="right" vertical="center"/>
    </xf>
    <xf numFmtId="38" fontId="26" fillId="0" borderId="14" xfId="35" applyFont="1" applyBorder="1" applyAlignment="1">
      <alignment horizontal="right" vertical="center"/>
    </xf>
    <xf numFmtId="0" fontId="26" fillId="0" borderId="33" xfId="44" applyNumberFormat="1" applyFont="1" applyBorder="1" applyAlignment="1">
      <alignment horizontal="center" vertical="center"/>
    </xf>
    <xf numFmtId="0" fontId="26" fillId="0" borderId="0" xfId="44" applyNumberFormat="1" applyFont="1">
      <alignment vertical="center"/>
    </xf>
    <xf numFmtId="0" fontId="26" fillId="0" borderId="0" xfId="0" applyNumberFormat="1" applyFont="1">
      <alignment vertical="center"/>
    </xf>
    <xf numFmtId="0" fontId="26" fillId="0" borderId="0" xfId="0" applyNumberFormat="1" applyFont="1" applyBorder="1">
      <alignment vertical="center"/>
    </xf>
    <xf numFmtId="0" fontId="26" fillId="0" borderId="0" xfId="0" applyNumberFormat="1" applyFont="1" applyAlignment="1">
      <alignment horizontal="left" vertical="center"/>
    </xf>
    <xf numFmtId="0" fontId="25" fillId="0" borderId="0" xfId="44" applyNumberFormat="1" applyFont="1" applyBorder="1" applyAlignment="1">
      <alignment vertical="center"/>
    </xf>
    <xf numFmtId="0" fontId="27" fillId="0" borderId="0" xfId="44" applyNumberFormat="1" applyFont="1" applyBorder="1" applyAlignment="1">
      <alignment vertical="center"/>
    </xf>
    <xf numFmtId="0" fontId="2" fillId="0" borderId="10" xfId="44" applyNumberFormat="1" applyFont="1" applyBorder="1">
      <alignment vertical="center"/>
    </xf>
    <xf numFmtId="0" fontId="2" fillId="0" borderId="10" xfId="44" applyNumberFormat="1" applyFont="1" applyBorder="1" applyAlignment="1">
      <alignment horizontal="right" vertical="center"/>
    </xf>
    <xf numFmtId="0" fontId="26" fillId="0" borderId="19" xfId="44" applyNumberFormat="1" applyFont="1" applyBorder="1" applyAlignment="1">
      <alignment horizontal="center" vertical="center"/>
    </xf>
    <xf numFmtId="3" fontId="26" fillId="0" borderId="0" xfId="44" applyNumberFormat="1" applyFont="1" applyBorder="1">
      <alignment vertical="center"/>
    </xf>
    <xf numFmtId="3" fontId="26" fillId="0" borderId="0" xfId="44" applyNumberFormat="1" applyFont="1" applyBorder="1" applyAlignment="1">
      <alignment horizontal="right" vertical="center" shrinkToFit="1"/>
    </xf>
    <xf numFmtId="3" fontId="26" fillId="0" borderId="14" xfId="44" applyNumberFormat="1" applyFont="1" applyBorder="1" applyAlignment="1">
      <alignment vertical="center"/>
    </xf>
    <xf numFmtId="38" fontId="26" fillId="0" borderId="33" xfId="48" applyFont="1" applyBorder="1" applyAlignment="1">
      <alignment horizontal="center" vertical="center"/>
    </xf>
    <xf numFmtId="38" fontId="26" fillId="0" borderId="10" xfId="48" applyFont="1" applyBorder="1" applyAlignment="1">
      <alignment vertical="center"/>
    </xf>
    <xf numFmtId="38" fontId="26" fillId="0" borderId="10" xfId="48" applyFont="1" applyBorder="1">
      <alignment vertical="center"/>
    </xf>
    <xf numFmtId="38" fontId="26" fillId="0" borderId="10" xfId="48" applyFont="1" applyBorder="1" applyAlignment="1">
      <alignment horizontal="right" vertical="center"/>
    </xf>
    <xf numFmtId="38" fontId="26" fillId="0" borderId="0" xfId="48" applyFont="1" applyBorder="1">
      <alignment vertical="center"/>
    </xf>
    <xf numFmtId="0" fontId="2" fillId="0" borderId="0" xfId="0" applyNumberFormat="1" applyFont="1" applyAlignment="1">
      <alignment horizontal="center"/>
    </xf>
    <xf numFmtId="0" fontId="2" fillId="0" borderId="0" xfId="44" applyNumberFormat="1" applyFont="1" applyBorder="1" applyAlignment="1">
      <alignment vertical="center"/>
    </xf>
    <xf numFmtId="0" fontId="2" fillId="0" borderId="10" xfId="44" applyNumberFormat="1" applyFont="1" applyBorder="1" applyAlignment="1">
      <alignment vertical="center"/>
    </xf>
    <xf numFmtId="0" fontId="26" fillId="0" borderId="12" xfId="44" applyNumberFormat="1" applyFont="1" applyBorder="1" applyAlignment="1">
      <alignment horizontal="centerContinuous" vertical="center" shrinkToFit="1"/>
    </xf>
    <xf numFmtId="0" fontId="26" fillId="0" borderId="13" xfId="44" applyNumberFormat="1" applyFont="1" applyBorder="1" applyAlignment="1">
      <alignment horizontal="centerContinuous" vertical="center" shrinkToFit="1"/>
    </xf>
    <xf numFmtId="0" fontId="26" fillId="0" borderId="0" xfId="44" applyNumberFormat="1" applyFont="1" applyBorder="1" applyAlignment="1">
      <alignment vertical="center" shrinkToFit="1"/>
    </xf>
    <xf numFmtId="0" fontId="26" fillId="0" borderId="12" xfId="44" applyNumberFormat="1" applyFont="1" applyBorder="1" applyAlignment="1">
      <alignment horizontal="center" vertical="center"/>
    </xf>
    <xf numFmtId="0" fontId="26" fillId="0" borderId="30" xfId="44" applyNumberFormat="1" applyFont="1" applyBorder="1" applyAlignment="1">
      <alignment horizontal="center" vertical="center"/>
    </xf>
    <xf numFmtId="0" fontId="26" fillId="0" borderId="13" xfId="44" applyNumberFormat="1" applyFont="1" applyBorder="1" applyAlignment="1">
      <alignment horizontal="center" vertical="center"/>
    </xf>
    <xf numFmtId="0" fontId="26" fillId="0" borderId="14" xfId="44" applyNumberFormat="1" applyFont="1" applyBorder="1" applyAlignment="1">
      <alignment horizontal="right" vertical="center"/>
    </xf>
    <xf numFmtId="0" fontId="2" fillId="0" borderId="33" xfId="0" applyNumberFormat="1" applyFont="1" applyBorder="1" applyAlignment="1">
      <alignment horizontal="center" vertical="center"/>
    </xf>
    <xf numFmtId="0" fontId="34" fillId="0" borderId="0" xfId="29" applyNumberFormat="1" applyFont="1" applyAlignment="1" applyProtection="1">
      <alignment vertical="center"/>
    </xf>
    <xf numFmtId="0" fontId="26" fillId="0" borderId="10" xfId="0" applyNumberFormat="1" applyFont="1" applyBorder="1" applyAlignment="1">
      <alignment vertical="center"/>
    </xf>
    <xf numFmtId="0" fontId="26" fillId="0" borderId="0" xfId="0" applyNumberFormat="1" applyFont="1" applyBorder="1" applyAlignment="1">
      <alignment vertical="center"/>
    </xf>
    <xf numFmtId="0" fontId="26" fillId="0" borderId="0" xfId="0" applyNumberFormat="1" applyFont="1" applyBorder="1" applyAlignment="1">
      <alignment horizontal="right" vertical="center"/>
    </xf>
    <xf numFmtId="0" fontId="35" fillId="0" borderId="13" xfId="0" applyNumberFormat="1" applyFont="1" applyBorder="1" applyAlignment="1">
      <alignment horizontal="center" vertical="center" shrinkToFit="1"/>
    </xf>
    <xf numFmtId="0" fontId="35" fillId="0" borderId="38" xfId="0" applyNumberFormat="1" applyFont="1" applyBorder="1" applyAlignment="1">
      <alignment horizontal="center" vertical="center" shrinkToFit="1"/>
    </xf>
    <xf numFmtId="0" fontId="35" fillId="0" borderId="39" xfId="0" applyNumberFormat="1" applyFont="1" applyBorder="1" applyAlignment="1">
      <alignment horizontal="center" vertical="center" shrinkToFit="1"/>
    </xf>
    <xf numFmtId="0" fontId="35" fillId="0" borderId="11" xfId="44" applyNumberFormat="1" applyFont="1" applyBorder="1" applyAlignment="1">
      <alignment horizontal="center" vertical="center"/>
    </xf>
    <xf numFmtId="3" fontId="35" fillId="0" borderId="14" xfId="44" applyNumberFormat="1" applyFont="1" applyBorder="1" applyAlignment="1">
      <alignment vertical="center"/>
    </xf>
    <xf numFmtId="3" fontId="35" fillId="0" borderId="0" xfId="44" applyNumberFormat="1" applyFont="1" applyBorder="1" applyAlignment="1">
      <alignment vertical="center"/>
    </xf>
    <xf numFmtId="0" fontId="35" fillId="0" borderId="33" xfId="44" applyNumberFormat="1" applyFont="1" applyBorder="1" applyAlignment="1">
      <alignment horizontal="center" vertical="center"/>
    </xf>
    <xf numFmtId="3" fontId="35" fillId="0" borderId="10" xfId="44" applyNumberFormat="1" applyFont="1" applyBorder="1" applyAlignment="1">
      <alignment vertical="center"/>
    </xf>
    <xf numFmtId="0" fontId="2" fillId="0" borderId="0" xfId="0" applyNumberFormat="1" applyFont="1" applyAlignment="1">
      <alignment vertical="center"/>
    </xf>
    <xf numFmtId="0" fontId="2" fillId="0" borderId="10" xfId="0" applyNumberFormat="1" applyFont="1" applyBorder="1" applyAlignment="1">
      <alignment vertical="center"/>
    </xf>
    <xf numFmtId="0" fontId="2" fillId="0" borderId="10" xfId="0" applyNumberFormat="1" applyFont="1" applyBorder="1" applyAlignment="1">
      <alignment horizontal="right" vertical="center"/>
    </xf>
    <xf numFmtId="0" fontId="35" fillId="0" borderId="13" xfId="0" applyNumberFormat="1" applyFont="1" applyBorder="1" applyAlignment="1">
      <alignment horizontal="center" vertical="center"/>
    </xf>
    <xf numFmtId="0" fontId="36" fillId="0" borderId="40" xfId="0" applyNumberFormat="1" applyFont="1" applyBorder="1" applyAlignment="1">
      <alignment horizontal="center" vertical="center" shrinkToFit="1"/>
    </xf>
    <xf numFmtId="0" fontId="35" fillId="0" borderId="40" xfId="0" applyNumberFormat="1" applyFont="1" applyBorder="1" applyAlignment="1">
      <alignment horizontal="center" vertical="center" shrinkToFit="1"/>
    </xf>
    <xf numFmtId="0" fontId="35" fillId="0" borderId="41" xfId="0" applyNumberFormat="1" applyFont="1" applyBorder="1" applyAlignment="1">
      <alignment horizontal="center" vertical="center" shrinkToFit="1"/>
    </xf>
    <xf numFmtId="176" fontId="35" fillId="0" borderId="0" xfId="44" applyNumberFormat="1" applyFont="1" applyBorder="1" applyAlignment="1">
      <alignment horizontal="right" vertical="center"/>
    </xf>
    <xf numFmtId="0" fontId="35" fillId="0" borderId="10" xfId="0" applyNumberFormat="1" applyFont="1" applyBorder="1">
      <alignment vertical="center"/>
    </xf>
    <xf numFmtId="0" fontId="35" fillId="0" borderId="10" xfId="0" applyNumberFormat="1" applyFont="1" applyBorder="1" applyAlignment="1">
      <alignment vertical="center"/>
    </xf>
    <xf numFmtId="0" fontId="37" fillId="0" borderId="0" xfId="29" applyNumberFormat="1" applyFont="1" applyAlignment="1" applyProtection="1">
      <alignment vertical="center"/>
    </xf>
    <xf numFmtId="0" fontId="38" fillId="0" borderId="0" xfId="0" applyNumberFormat="1" applyFont="1">
      <alignment vertical="center"/>
    </xf>
    <xf numFmtId="0" fontId="38" fillId="0" borderId="0" xfId="0" applyFont="1">
      <alignment vertical="center"/>
    </xf>
    <xf numFmtId="0" fontId="2" fillId="0" borderId="10" xfId="44" applyFont="1" applyBorder="1">
      <alignment vertical="center"/>
    </xf>
    <xf numFmtId="0" fontId="39" fillId="0" borderId="0" xfId="0" applyFont="1">
      <alignment vertical="center"/>
    </xf>
    <xf numFmtId="0" fontId="35" fillId="0" borderId="37" xfId="44" applyFont="1" applyBorder="1" applyAlignment="1">
      <alignment horizontal="center" vertical="center"/>
    </xf>
    <xf numFmtId="0" fontId="35" fillId="0" borderId="40" xfId="44" applyFont="1" applyBorder="1" applyAlignment="1">
      <alignment horizontal="center" vertical="center" wrapText="1"/>
    </xf>
    <xf numFmtId="0" fontId="35" fillId="0" borderId="42" xfId="44" applyFont="1" applyBorder="1" applyAlignment="1">
      <alignment horizontal="center" vertical="center"/>
    </xf>
    <xf numFmtId="3" fontId="35" fillId="0" borderId="0" xfId="44" applyNumberFormat="1" applyFont="1">
      <alignment vertical="center"/>
    </xf>
    <xf numFmtId="0" fontId="35" fillId="0" borderId="0" xfId="44" applyNumberFormat="1" applyFont="1">
      <alignment vertical="center"/>
    </xf>
    <xf numFmtId="49" fontId="35" fillId="0" borderId="0" xfId="44" applyNumberFormat="1" applyFont="1" applyAlignment="1">
      <alignment horizontal="right" vertical="center"/>
    </xf>
    <xf numFmtId="0" fontId="35" fillId="0" borderId="0" xfId="44" applyNumberFormat="1" applyFont="1" applyBorder="1">
      <alignment vertical="center"/>
    </xf>
    <xf numFmtId="0" fontId="40" fillId="0" borderId="0" xfId="0" applyFont="1">
      <alignment vertical="center"/>
    </xf>
    <xf numFmtId="0" fontId="35" fillId="0" borderId="0" xfId="44" applyNumberFormat="1" applyFont="1" applyAlignment="1">
      <alignment horizontal="right" vertical="center"/>
    </xf>
    <xf numFmtId="3" fontId="38" fillId="0" borderId="0" xfId="0" applyNumberFormat="1" applyFont="1">
      <alignment vertical="center"/>
    </xf>
    <xf numFmtId="0" fontId="35" fillId="0" borderId="0" xfId="44" applyFont="1" applyAlignment="1">
      <alignment vertical="center"/>
    </xf>
    <xf numFmtId="3" fontId="35" fillId="0" borderId="15" xfId="44" applyNumberFormat="1" applyFont="1" applyBorder="1" applyAlignment="1">
      <alignment vertical="center"/>
    </xf>
    <xf numFmtId="3" fontId="35" fillId="0" borderId="0" xfId="44" applyNumberFormat="1" applyFont="1" applyAlignment="1">
      <alignment vertical="center"/>
    </xf>
    <xf numFmtId="3" fontId="35" fillId="0" borderId="0" xfId="44" applyNumberFormat="1" applyFont="1" applyAlignment="1">
      <alignment horizontal="right" vertical="center"/>
    </xf>
    <xf numFmtId="0" fontId="35" fillId="0" borderId="0" xfId="44" applyFont="1" applyAlignment="1">
      <alignment horizontal="left" vertical="center"/>
    </xf>
    <xf numFmtId="3" fontId="35" fillId="0" borderId="0" xfId="44" applyNumberFormat="1" applyFont="1" applyFill="1" applyBorder="1" applyAlignment="1">
      <alignment vertical="center"/>
    </xf>
    <xf numFmtId="3" fontId="35" fillId="0" borderId="0" xfId="44" applyNumberFormat="1" applyFont="1" applyFill="1" applyBorder="1" applyAlignment="1">
      <alignment horizontal="right" vertical="center"/>
    </xf>
    <xf numFmtId="3" fontId="35" fillId="0" borderId="16" xfId="44" applyNumberFormat="1" applyFont="1" applyBorder="1" applyAlignment="1">
      <alignment vertical="center"/>
    </xf>
    <xf numFmtId="3" fontId="35" fillId="0" borderId="10" xfId="44" applyNumberFormat="1" applyFont="1" applyBorder="1" applyAlignment="1">
      <alignment horizontal="right" vertical="center"/>
    </xf>
    <xf numFmtId="0" fontId="2" fillId="0" borderId="0" xfId="0" applyFont="1" applyAlignment="1">
      <alignment vertical="center"/>
    </xf>
    <xf numFmtId="0" fontId="38" fillId="0" borderId="0" xfId="0" applyNumberFormat="1" applyFont="1" applyBorder="1">
      <alignment vertical="center"/>
    </xf>
    <xf numFmtId="0" fontId="41" fillId="0" borderId="0" xfId="29" applyNumberFormat="1" applyFont="1" applyAlignment="1" applyProtection="1">
      <alignment vertical="center"/>
    </xf>
    <xf numFmtId="0" fontId="35" fillId="0" borderId="10" xfId="44" applyNumberFormat="1" applyFont="1" applyBorder="1" applyAlignment="1">
      <alignment horizontal="right" vertical="center"/>
    </xf>
    <xf numFmtId="0" fontId="35" fillId="0" borderId="30" xfId="44" applyNumberFormat="1" applyFont="1" applyBorder="1" applyAlignment="1">
      <alignment horizontal="center" vertical="center" wrapText="1"/>
    </xf>
    <xf numFmtId="0" fontId="35" fillId="0" borderId="52" xfId="44" applyNumberFormat="1" applyFont="1" applyBorder="1" applyAlignment="1">
      <alignment horizontal="center" vertical="center" wrapText="1"/>
    </xf>
    <xf numFmtId="0" fontId="36" fillId="0" borderId="51" xfId="44" applyNumberFormat="1" applyFont="1" applyFill="1" applyBorder="1" applyAlignment="1">
      <alignment vertical="center" wrapText="1"/>
    </xf>
    <xf numFmtId="0" fontId="35" fillId="0" borderId="35" xfId="44" applyNumberFormat="1" applyFont="1" applyFill="1" applyBorder="1" applyAlignment="1">
      <alignment horizontal="center" vertical="center" wrapText="1"/>
    </xf>
    <xf numFmtId="0" fontId="36" fillId="0" borderId="54" xfId="44" applyNumberFormat="1" applyFont="1" applyBorder="1" applyAlignment="1">
      <alignment horizontal="center" vertical="center" shrinkToFit="1"/>
    </xf>
    <xf numFmtId="177" fontId="35" fillId="0" borderId="0" xfId="0" applyNumberFormat="1" applyFont="1" applyAlignment="1">
      <alignment horizontal="right" vertical="center"/>
    </xf>
    <xf numFmtId="0" fontId="36" fillId="0" borderId="42" xfId="44" applyNumberFormat="1" applyFont="1" applyBorder="1" applyAlignment="1">
      <alignment horizontal="center" vertical="center" shrinkToFit="1"/>
    </xf>
    <xf numFmtId="3" fontId="2" fillId="0" borderId="0" xfId="0" applyNumberFormat="1" applyFont="1">
      <alignment vertical="center"/>
    </xf>
    <xf numFmtId="178" fontId="35" fillId="0" borderId="0" xfId="44" applyNumberFormat="1" applyFont="1" applyAlignment="1">
      <alignment horizontal="right" vertical="center"/>
    </xf>
    <xf numFmtId="178" fontId="35" fillId="0" borderId="0" xfId="44" applyNumberFormat="1" applyFont="1" applyBorder="1" applyAlignment="1">
      <alignment horizontal="right" vertical="center"/>
    </xf>
    <xf numFmtId="0" fontId="36" fillId="0" borderId="42" xfId="44" applyNumberFormat="1" applyFont="1" applyBorder="1" applyAlignment="1">
      <alignment horizontal="distributed" vertical="center"/>
    </xf>
    <xf numFmtId="0" fontId="4" fillId="0" borderId="42" xfId="44" applyNumberFormat="1" applyFont="1" applyBorder="1" applyAlignment="1">
      <alignment horizontal="distributed" vertical="center" shrinkToFit="1"/>
    </xf>
    <xf numFmtId="0" fontId="36" fillId="0" borderId="33" xfId="44" applyNumberFormat="1" applyFont="1" applyBorder="1" applyAlignment="1">
      <alignment horizontal="distributed" vertical="center"/>
    </xf>
    <xf numFmtId="178" fontId="35" fillId="0" borderId="10" xfId="44" applyNumberFormat="1" applyFont="1" applyBorder="1" applyAlignment="1">
      <alignment horizontal="right" vertical="center"/>
    </xf>
    <xf numFmtId="0" fontId="35" fillId="0" borderId="17" xfId="0" applyNumberFormat="1" applyFont="1" applyBorder="1" applyAlignment="1">
      <alignment vertical="center"/>
    </xf>
    <xf numFmtId="0" fontId="26" fillId="0" borderId="0" xfId="0" applyNumberFormat="1" applyFont="1" applyAlignment="1">
      <alignment vertical="center"/>
    </xf>
    <xf numFmtId="0" fontId="2" fillId="0" borderId="10" xfId="0" applyNumberFormat="1" applyFont="1" applyBorder="1">
      <alignment vertical="center"/>
    </xf>
    <xf numFmtId="0" fontId="35" fillId="0" borderId="10" xfId="0" applyNumberFormat="1" applyFont="1" applyBorder="1" applyAlignment="1">
      <alignment horizontal="right" vertical="center"/>
    </xf>
    <xf numFmtId="0" fontId="26" fillId="0" borderId="35" xfId="0" applyNumberFormat="1" applyFont="1" applyBorder="1" applyAlignment="1">
      <alignment horizontal="center" vertical="center" shrinkToFit="1"/>
    </xf>
    <xf numFmtId="0" fontId="35" fillId="0" borderId="35" xfId="0" applyNumberFormat="1" applyFont="1" applyBorder="1" applyAlignment="1">
      <alignment horizontal="center" vertical="center" shrinkToFit="1"/>
    </xf>
    <xf numFmtId="0" fontId="35" fillId="0" borderId="56" xfId="0" applyNumberFormat="1" applyFont="1" applyBorder="1" applyAlignment="1">
      <alignment horizontal="left" vertical="center"/>
    </xf>
    <xf numFmtId="37" fontId="35" fillId="0" borderId="57" xfId="44" applyNumberFormat="1" applyFont="1" applyFill="1" applyBorder="1" applyAlignment="1">
      <alignment horizontal="right" vertical="center"/>
    </xf>
    <xf numFmtId="37" fontId="35" fillId="0" borderId="58" xfId="44" applyNumberFormat="1" applyFont="1" applyFill="1" applyBorder="1" applyAlignment="1">
      <alignment horizontal="right" vertical="center"/>
    </xf>
    <xf numFmtId="0" fontId="35" fillId="0" borderId="60" xfId="0" applyNumberFormat="1" applyFont="1" applyBorder="1" applyAlignment="1">
      <alignment horizontal="left" vertical="center"/>
    </xf>
    <xf numFmtId="38" fontId="35" fillId="0" borderId="58" xfId="48" applyFont="1" applyBorder="1" applyAlignment="1">
      <alignment horizontal="right" vertical="center"/>
    </xf>
    <xf numFmtId="0" fontId="35" fillId="0" borderId="61" xfId="0" applyNumberFormat="1" applyFont="1" applyBorder="1" applyAlignment="1">
      <alignment horizontal="left" vertical="center"/>
    </xf>
    <xf numFmtId="37" fontId="35" fillId="0" borderId="0" xfId="44" applyNumberFormat="1" applyFont="1" applyFill="1" applyBorder="1" applyAlignment="1">
      <alignment horizontal="right" vertical="center"/>
    </xf>
    <xf numFmtId="0" fontId="35" fillId="0" borderId="63" xfId="0" applyNumberFormat="1" applyFont="1" applyBorder="1" applyAlignment="1">
      <alignment horizontal="left" vertical="center"/>
    </xf>
    <xf numFmtId="38" fontId="35" fillId="0" borderId="0" xfId="48" applyFont="1" applyBorder="1" applyAlignment="1">
      <alignment horizontal="right" vertical="center"/>
    </xf>
    <xf numFmtId="37" fontId="35" fillId="0" borderId="14" xfId="44" applyNumberFormat="1" applyFont="1" applyFill="1" applyBorder="1" applyAlignment="1">
      <alignment horizontal="right" vertical="center"/>
    </xf>
    <xf numFmtId="0" fontId="35" fillId="0" borderId="61" xfId="0" applyNumberFormat="1" applyFont="1" applyBorder="1" applyAlignment="1">
      <alignment horizontal="left" vertical="center" shrinkToFit="1"/>
    </xf>
    <xf numFmtId="0" fontId="35" fillId="0" borderId="63" xfId="0" applyFont="1" applyBorder="1" applyAlignment="1">
      <alignment vertical="center"/>
    </xf>
    <xf numFmtId="0" fontId="35" fillId="0" borderId="14" xfId="44" applyNumberFormat="1" applyFont="1" applyFill="1" applyBorder="1" applyAlignment="1">
      <alignment horizontal="right" vertical="center"/>
    </xf>
    <xf numFmtId="37" fontId="35" fillId="0" borderId="0" xfId="35" applyNumberFormat="1" applyFont="1" applyFill="1" applyBorder="1" applyAlignment="1">
      <alignment horizontal="right" vertical="center"/>
    </xf>
    <xf numFmtId="3" fontId="35" fillId="0" borderId="61" xfId="0" applyNumberFormat="1" applyFont="1" applyBorder="1" applyAlignment="1">
      <alignment horizontal="left" vertical="center"/>
    </xf>
    <xf numFmtId="0" fontId="35" fillId="0" borderId="63" xfId="0" applyFont="1" applyBorder="1" applyAlignment="1">
      <alignment vertical="center" wrapText="1"/>
    </xf>
    <xf numFmtId="3" fontId="35" fillId="0" borderId="61" xfId="0" applyNumberFormat="1" applyFont="1" applyBorder="1" applyAlignment="1">
      <alignment vertical="center"/>
    </xf>
    <xf numFmtId="0" fontId="35" fillId="0" borderId="63" xfId="0" applyNumberFormat="1" applyFont="1" applyBorder="1">
      <alignment vertical="center"/>
    </xf>
    <xf numFmtId="0" fontId="35" fillId="0" borderId="0" xfId="0" applyNumberFormat="1" applyFont="1">
      <alignment vertical="center"/>
    </xf>
    <xf numFmtId="0" fontId="35" fillId="0" borderId="66" xfId="0" applyNumberFormat="1" applyFont="1" applyBorder="1" applyAlignment="1">
      <alignment horizontal="left" vertical="center"/>
    </xf>
    <xf numFmtId="38" fontId="35" fillId="0" borderId="67" xfId="48" applyFont="1" applyBorder="1" applyAlignment="1">
      <alignment horizontal="right" vertical="center"/>
    </xf>
    <xf numFmtId="0" fontId="35" fillId="0" borderId="61" xfId="0" applyNumberFormat="1" applyFont="1" applyBorder="1">
      <alignment vertical="center"/>
    </xf>
    <xf numFmtId="0" fontId="35" fillId="0" borderId="15" xfId="0" applyNumberFormat="1" applyFont="1" applyBorder="1">
      <alignment vertical="center"/>
    </xf>
    <xf numFmtId="38" fontId="35" fillId="0" borderId="15" xfId="48" applyFont="1" applyBorder="1">
      <alignment vertical="center"/>
    </xf>
    <xf numFmtId="38" fontId="35" fillId="0" borderId="0" xfId="48" applyFont="1" applyBorder="1">
      <alignment vertical="center"/>
    </xf>
    <xf numFmtId="37" fontId="35" fillId="0" borderId="69" xfId="0" applyNumberFormat="1" applyFont="1" applyBorder="1" applyAlignment="1">
      <alignment horizontal="right" vertical="center"/>
    </xf>
    <xf numFmtId="37" fontId="35" fillId="0" borderId="70" xfId="0" applyNumberFormat="1" applyFont="1" applyBorder="1" applyAlignment="1">
      <alignment horizontal="right" vertical="center"/>
    </xf>
    <xf numFmtId="37" fontId="35" fillId="0" borderId="71" xfId="0" applyNumberFormat="1" applyFont="1" applyBorder="1" applyAlignment="1">
      <alignment horizontal="right" vertical="center"/>
    </xf>
    <xf numFmtId="0" fontId="35" fillId="0" borderId="56" xfId="0" applyNumberFormat="1" applyFont="1" applyBorder="1" applyAlignment="1">
      <alignment vertical="center"/>
    </xf>
    <xf numFmtId="37" fontId="35" fillId="0" borderId="72" xfId="35" applyNumberFormat="1" applyFont="1" applyBorder="1" applyAlignment="1">
      <alignment horizontal="right" vertical="center"/>
    </xf>
    <xf numFmtId="37" fontId="35" fillId="0" borderId="67" xfId="35" applyNumberFormat="1" applyFont="1" applyBorder="1" applyAlignment="1">
      <alignment horizontal="right" vertical="center"/>
    </xf>
    <xf numFmtId="37" fontId="35" fillId="0" borderId="73" xfId="35" applyNumberFormat="1" applyFont="1" applyBorder="1" applyAlignment="1">
      <alignment horizontal="right" vertical="center"/>
    </xf>
    <xf numFmtId="0" fontId="35" fillId="0" borderId="15" xfId="0" applyNumberFormat="1" applyFont="1" applyBorder="1" applyAlignment="1">
      <alignment horizontal="left" vertical="center"/>
    </xf>
    <xf numFmtId="38" fontId="35" fillId="0" borderId="15" xfId="48" applyFont="1" applyBorder="1" applyAlignment="1">
      <alignment horizontal="right" vertical="center"/>
    </xf>
    <xf numFmtId="0" fontId="35" fillId="0" borderId="61" xfId="0" applyNumberFormat="1" applyFont="1" applyBorder="1" applyAlignment="1">
      <alignment vertical="center"/>
    </xf>
    <xf numFmtId="37" fontId="35" fillId="0" borderId="14" xfId="35" applyNumberFormat="1" applyFont="1" applyBorder="1" applyAlignment="1">
      <alignment horizontal="right" vertical="center"/>
    </xf>
    <xf numFmtId="37" fontId="35" fillId="0" borderId="0" xfId="35" applyNumberFormat="1" applyFont="1" applyBorder="1" applyAlignment="1">
      <alignment horizontal="right" vertical="center"/>
    </xf>
    <xf numFmtId="37" fontId="35" fillId="0" borderId="74" xfId="35" applyNumberFormat="1" applyFont="1" applyBorder="1" applyAlignment="1">
      <alignment horizontal="right" vertical="center"/>
    </xf>
    <xf numFmtId="0" fontId="35" fillId="0" borderId="53" xfId="0" applyNumberFormat="1" applyFont="1" applyBorder="1" applyAlignment="1">
      <alignment vertical="center"/>
    </xf>
    <xf numFmtId="37" fontId="35" fillId="0" borderId="12" xfId="35" applyNumberFormat="1" applyFont="1" applyBorder="1" applyAlignment="1">
      <alignment horizontal="right" vertical="center"/>
    </xf>
    <xf numFmtId="37" fontId="35" fillId="0" borderId="13" xfId="35" applyNumberFormat="1" applyFont="1" applyBorder="1" applyAlignment="1">
      <alignment horizontal="right" vertical="center"/>
    </xf>
    <xf numFmtId="37" fontId="35" fillId="0" borderId="75" xfId="35" applyNumberFormat="1" applyFont="1" applyBorder="1" applyAlignment="1">
      <alignment horizontal="right" vertical="center"/>
    </xf>
    <xf numFmtId="0" fontId="0" fillId="0" borderId="76" xfId="0" applyFont="1" applyBorder="1" applyAlignment="1">
      <alignment vertical="center" wrapText="1"/>
    </xf>
    <xf numFmtId="0" fontId="26" fillId="0" borderId="77" xfId="0" applyNumberFormat="1" applyFont="1" applyBorder="1">
      <alignment vertical="center"/>
    </xf>
    <xf numFmtId="38" fontId="35" fillId="0" borderId="77" xfId="48" applyFont="1" applyBorder="1" applyAlignment="1">
      <alignment horizontal="right" vertical="center"/>
    </xf>
    <xf numFmtId="0" fontId="35" fillId="0" borderId="78" xfId="0" applyNumberFormat="1" applyFont="1" applyBorder="1" applyAlignment="1">
      <alignment vertical="center"/>
    </xf>
    <xf numFmtId="37" fontId="35" fillId="0" borderId="15" xfId="35" applyNumberFormat="1" applyFont="1" applyBorder="1" applyAlignment="1">
      <alignment horizontal="right" vertical="center"/>
    </xf>
    <xf numFmtId="0" fontId="0" fillId="0" borderId="79" xfId="0" applyFont="1" applyBorder="1" applyAlignment="1">
      <alignment vertical="center" wrapText="1"/>
    </xf>
    <xf numFmtId="0" fontId="35" fillId="0" borderId="15" xfId="0" applyNumberFormat="1" applyFont="1" applyBorder="1" applyAlignment="1">
      <alignment vertical="center" wrapText="1"/>
    </xf>
    <xf numFmtId="0" fontId="0" fillId="0" borderId="79" xfId="0" applyFont="1" applyBorder="1" applyAlignment="1">
      <alignment horizontal="center" vertical="center" wrapText="1"/>
    </xf>
    <xf numFmtId="3" fontId="35" fillId="0" borderId="0" xfId="0" applyNumberFormat="1" applyFont="1" applyBorder="1" applyAlignment="1">
      <alignment vertical="center"/>
    </xf>
    <xf numFmtId="0" fontId="36" fillId="0" borderId="63" xfId="0" applyNumberFormat="1" applyFont="1" applyBorder="1" applyAlignment="1">
      <alignment vertical="center" wrapText="1"/>
    </xf>
    <xf numFmtId="0" fontId="35" fillId="0" borderId="0" xfId="0" applyNumberFormat="1" applyFont="1" applyBorder="1" applyAlignment="1">
      <alignment horizontal="left" vertical="center"/>
    </xf>
    <xf numFmtId="3" fontId="35" fillId="0" borderId="15" xfId="0" applyNumberFormat="1" applyFont="1" applyBorder="1" applyAlignment="1">
      <alignment vertical="center"/>
    </xf>
    <xf numFmtId="0" fontId="35" fillId="0" borderId="15" xfId="0" applyNumberFormat="1" applyFont="1" applyBorder="1" applyAlignment="1">
      <alignment horizontal="left" vertical="center" wrapText="1"/>
    </xf>
    <xf numFmtId="0" fontId="35" fillId="0" borderId="15" xfId="44" applyFont="1" applyBorder="1" applyAlignment="1">
      <alignment horizontal="right" vertical="center"/>
    </xf>
    <xf numFmtId="0" fontId="35" fillId="0" borderId="0" xfId="44" applyFont="1" applyBorder="1" applyAlignment="1">
      <alignment horizontal="right" vertical="center"/>
    </xf>
    <xf numFmtId="0" fontId="35" fillId="0" borderId="15" xfId="0" applyNumberFormat="1" applyFont="1" applyBorder="1" applyAlignment="1">
      <alignment vertical="center"/>
    </xf>
    <xf numFmtId="0" fontId="35" fillId="0" borderId="0" xfId="0" applyNumberFormat="1" applyFont="1" applyBorder="1">
      <alignment vertical="center"/>
    </xf>
    <xf numFmtId="0" fontId="35" fillId="0" borderId="80" xfId="0" applyNumberFormat="1" applyFont="1" applyBorder="1" applyAlignment="1">
      <alignment horizontal="left" vertical="center"/>
    </xf>
    <xf numFmtId="37" fontId="35" fillId="0" borderId="16" xfId="35" applyNumberFormat="1" applyFont="1" applyBorder="1" applyAlignment="1">
      <alignment horizontal="right" vertical="center"/>
    </xf>
    <xf numFmtId="37" fontId="35" fillId="0" borderId="10" xfId="35" applyNumberFormat="1" applyFont="1" applyBorder="1" applyAlignment="1">
      <alignment horizontal="right" vertical="center"/>
    </xf>
    <xf numFmtId="37" fontId="35" fillId="0" borderId="81" xfId="35" applyNumberFormat="1" applyFont="1" applyBorder="1" applyAlignment="1">
      <alignment horizontal="right" vertical="center"/>
    </xf>
    <xf numFmtId="0" fontId="36" fillId="0" borderId="17" xfId="0" applyNumberFormat="1"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 fillId="0" borderId="0" xfId="0" applyFont="1">
      <alignment vertical="center"/>
    </xf>
    <xf numFmtId="0" fontId="2" fillId="0" borderId="10" xfId="0" applyFont="1" applyBorder="1">
      <alignment vertical="center"/>
    </xf>
    <xf numFmtId="0" fontId="26" fillId="0" borderId="10" xfId="0" applyFont="1" applyBorder="1" applyAlignment="1">
      <alignment vertical="center"/>
    </xf>
    <xf numFmtId="0" fontId="36" fillId="0" borderId="10" xfId="0" applyFont="1" applyBorder="1" applyAlignment="1">
      <alignment horizontal="right" vertical="center"/>
    </xf>
    <xf numFmtId="0" fontId="26" fillId="0" borderId="40" xfId="0" applyFont="1" applyBorder="1" applyAlignment="1">
      <alignment horizontal="right" vertical="center"/>
    </xf>
    <xf numFmtId="0" fontId="26" fillId="0" borderId="37" xfId="0" applyFont="1" applyBorder="1" applyAlignment="1">
      <alignment horizontal="center" vertical="center"/>
    </xf>
    <xf numFmtId="0" fontId="26" fillId="0" borderId="40" xfId="0" applyFont="1" applyBorder="1" applyAlignment="1">
      <alignment horizontal="distributed" vertical="center"/>
    </xf>
    <xf numFmtId="0" fontId="26" fillId="0" borderId="11" xfId="0" applyNumberFormat="1" applyFont="1" applyBorder="1" applyAlignment="1">
      <alignment horizontal="center" vertical="center"/>
    </xf>
    <xf numFmtId="177" fontId="26" fillId="0" borderId="0" xfId="0" applyNumberFormat="1" applyFont="1" applyAlignment="1">
      <alignment vertical="center"/>
    </xf>
    <xf numFmtId="177" fontId="26" fillId="0" borderId="0" xfId="0" applyNumberFormat="1" applyFont="1">
      <alignment vertical="center"/>
    </xf>
    <xf numFmtId="177" fontId="26" fillId="0" borderId="15" xfId="0" applyNumberFormat="1" applyFont="1" applyBorder="1" applyAlignment="1">
      <alignment vertical="center"/>
    </xf>
    <xf numFmtId="177" fontId="26" fillId="0" borderId="0" xfId="0" applyNumberFormat="1" applyFont="1" applyFill="1" applyAlignment="1">
      <alignment vertical="center"/>
    </xf>
    <xf numFmtId="177" fontId="26" fillId="0" borderId="0" xfId="0" applyNumberFormat="1" applyFont="1" applyFill="1">
      <alignment vertical="center"/>
    </xf>
    <xf numFmtId="0" fontId="26" fillId="0" borderId="11" xfId="0" applyNumberFormat="1" applyFont="1" applyBorder="1" applyAlignment="1">
      <alignment vertical="center"/>
    </xf>
    <xf numFmtId="177" fontId="26" fillId="0" borderId="0" xfId="0" applyNumberFormat="1" applyFont="1" applyFill="1" applyBorder="1" applyAlignment="1">
      <alignment horizontal="right" vertical="center"/>
    </xf>
    <xf numFmtId="0" fontId="26" fillId="0" borderId="0" xfId="0" quotePrefix="1" applyNumberFormat="1" applyFont="1" applyAlignment="1">
      <alignment vertical="center"/>
    </xf>
    <xf numFmtId="0" fontId="26" fillId="0" borderId="0" xfId="0" quotePrefix="1" applyNumberFormat="1" applyFont="1" applyAlignment="1">
      <alignment horizontal="left" vertical="center"/>
    </xf>
    <xf numFmtId="0" fontId="26" fillId="0" borderId="33" xfId="0" quotePrefix="1" applyNumberFormat="1" applyFont="1" applyBorder="1" applyAlignment="1">
      <alignment vertical="center"/>
    </xf>
    <xf numFmtId="177" fontId="26" fillId="0" borderId="16" xfId="0" applyNumberFormat="1" applyFont="1" applyBorder="1" applyAlignment="1">
      <alignment horizontal="right" vertical="center"/>
    </xf>
    <xf numFmtId="177" fontId="26" fillId="0" borderId="10" xfId="0" applyNumberFormat="1" applyFont="1" applyBorder="1" applyAlignment="1">
      <alignment horizontal="right" vertical="center"/>
    </xf>
    <xf numFmtId="176" fontId="26" fillId="0" borderId="10" xfId="0" applyNumberFormat="1" applyFont="1" applyBorder="1" applyAlignment="1">
      <alignment horizontal="right" vertical="center"/>
    </xf>
    <xf numFmtId="177" fontId="26" fillId="0" borderId="10" xfId="0" applyNumberFormat="1" applyFont="1" applyBorder="1" applyAlignment="1">
      <alignment vertical="center"/>
    </xf>
    <xf numFmtId="0" fontId="35" fillId="0" borderId="0" xfId="0" applyFont="1" applyBorder="1" applyAlignment="1">
      <alignment vertical="center"/>
    </xf>
    <xf numFmtId="0" fontId="26" fillId="0" borderId="0" xfId="0" applyFont="1" applyBorder="1" applyAlignment="1">
      <alignment vertical="center"/>
    </xf>
    <xf numFmtId="0" fontId="26" fillId="0" borderId="0" xfId="0" applyFont="1" applyAlignment="1">
      <alignment vertical="center"/>
    </xf>
    <xf numFmtId="0" fontId="35" fillId="0" borderId="0" xfId="0" applyFont="1" applyBorder="1" applyAlignment="1">
      <alignment horizontal="left" vertical="center"/>
    </xf>
    <xf numFmtId="0" fontId="35" fillId="0" borderId="0" xfId="0" applyFont="1" applyAlignment="1">
      <alignment vertical="center"/>
    </xf>
    <xf numFmtId="0" fontId="35" fillId="0" borderId="0" xfId="0" applyFont="1" applyAlignment="1">
      <alignment horizontal="left" vertical="center"/>
    </xf>
    <xf numFmtId="0" fontId="36" fillId="0" borderId="0" xfId="0" applyNumberFormat="1" applyFont="1">
      <alignment vertical="center"/>
    </xf>
    <xf numFmtId="0" fontId="2" fillId="0" borderId="0" xfId="0" applyNumberFormat="1" applyFont="1" applyFill="1">
      <alignment vertical="center"/>
    </xf>
    <xf numFmtId="0" fontId="24" fillId="0" borderId="0" xfId="0" applyNumberFormat="1" applyFont="1" applyAlignment="1">
      <alignment vertical="center"/>
    </xf>
    <xf numFmtId="0" fontId="25" fillId="0" borderId="0" xfId="0" applyNumberFormat="1" applyFont="1" applyAlignment="1">
      <alignment vertical="center"/>
    </xf>
    <xf numFmtId="0" fontId="36" fillId="0" borderId="10" xfId="0" applyNumberFormat="1" applyFont="1" applyBorder="1" applyAlignment="1">
      <alignment horizontal="right" vertical="center"/>
    </xf>
    <xf numFmtId="0" fontId="26" fillId="0" borderId="13" xfId="0" applyNumberFormat="1" applyFont="1" applyBorder="1" applyAlignment="1">
      <alignment horizontal="distributed" vertical="center"/>
    </xf>
    <xf numFmtId="0" fontId="26" fillId="0" borderId="12" xfId="0" applyNumberFormat="1" applyFont="1" applyBorder="1" applyAlignment="1">
      <alignment horizontal="distributed" vertical="center"/>
    </xf>
    <xf numFmtId="0" fontId="26" fillId="0" borderId="18" xfId="0" applyNumberFormat="1" applyFont="1" applyBorder="1" applyAlignment="1">
      <alignment horizontal="distributed" vertical="center"/>
    </xf>
    <xf numFmtId="0" fontId="26" fillId="0" borderId="19" xfId="0" applyNumberFormat="1" applyFont="1" applyBorder="1" applyAlignment="1">
      <alignment horizontal="distributed" vertical="center"/>
    </xf>
    <xf numFmtId="3" fontId="26" fillId="0" borderId="0" xfId="0" applyNumberFormat="1" applyFont="1" applyAlignment="1">
      <alignment vertical="center"/>
    </xf>
    <xf numFmtId="3" fontId="26" fillId="0" borderId="0" xfId="0" applyNumberFormat="1" applyFont="1" applyBorder="1" applyAlignment="1">
      <alignment horizontal="right" vertical="center"/>
    </xf>
    <xf numFmtId="3" fontId="26" fillId="0" borderId="0" xfId="0" applyNumberFormat="1" applyFont="1" applyAlignment="1">
      <alignment horizontal="right" vertical="center"/>
    </xf>
    <xf numFmtId="3" fontId="26" fillId="0" borderId="0" xfId="0" applyNumberFormat="1" applyFont="1" applyBorder="1" applyAlignment="1">
      <alignment vertical="center"/>
    </xf>
    <xf numFmtId="3" fontId="26" fillId="0" borderId="14" xfId="0" applyNumberFormat="1" applyFont="1" applyBorder="1" applyAlignment="1">
      <alignment vertical="center"/>
    </xf>
    <xf numFmtId="3" fontId="26" fillId="0" borderId="16" xfId="0" applyNumberFormat="1" applyFont="1" applyBorder="1" applyAlignment="1">
      <alignment horizontal="right" vertical="center"/>
    </xf>
    <xf numFmtId="3" fontId="26" fillId="0" borderId="10" xfId="0" applyNumberFormat="1" applyFont="1" applyBorder="1" applyAlignment="1">
      <alignment horizontal="right" vertical="center"/>
    </xf>
    <xf numFmtId="0" fontId="35" fillId="0" borderId="0" xfId="0" applyNumberFormat="1" applyFont="1" applyBorder="1" applyAlignment="1">
      <alignment vertical="center"/>
    </xf>
    <xf numFmtId="0" fontId="36" fillId="0" borderId="0" xfId="0" applyNumberFormat="1" applyFont="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6" fillId="0" borderId="10" xfId="0" applyFont="1" applyBorder="1" applyAlignment="1">
      <alignment horizontal="right" vertical="center"/>
    </xf>
    <xf numFmtId="0" fontId="2" fillId="0" borderId="0" xfId="0" applyNumberFormat="1" applyFont="1" applyAlignment="1">
      <alignment horizontal="distributed" vertical="center" wrapText="1" justifyLastLine="1"/>
    </xf>
    <xf numFmtId="0" fontId="26" fillId="0" borderId="0" xfId="0" applyFont="1" applyBorder="1" applyAlignment="1">
      <alignment horizontal="distributed" vertical="center" wrapText="1"/>
    </xf>
    <xf numFmtId="0" fontId="26" fillId="0" borderId="40" xfId="0" applyFont="1" applyBorder="1" applyAlignment="1">
      <alignment horizontal="distributed" vertical="center" wrapText="1"/>
    </xf>
    <xf numFmtId="0" fontId="26" fillId="0" borderId="18" xfId="0" applyFont="1" applyBorder="1" applyAlignment="1">
      <alignment horizontal="distributed" vertical="center" wrapText="1"/>
    </xf>
    <xf numFmtId="0" fontId="26" fillId="0" borderId="19" xfId="0" applyFont="1" applyBorder="1" applyAlignment="1">
      <alignment horizontal="distributed" vertical="center" wrapText="1"/>
    </xf>
    <xf numFmtId="0" fontId="36" fillId="0" borderId="40" xfId="0" applyFont="1" applyBorder="1" applyAlignment="1">
      <alignment horizontal="center" vertical="center" shrinkToFit="1"/>
    </xf>
    <xf numFmtId="0" fontId="2" fillId="0" borderId="0" xfId="0" applyNumberFormat="1" applyFont="1" applyAlignment="1">
      <alignment horizontal="right" vertical="center"/>
    </xf>
    <xf numFmtId="178" fontId="32" fillId="0" borderId="0" xfId="0" applyNumberFormat="1" applyFont="1" applyBorder="1" applyAlignment="1">
      <alignment vertical="center"/>
    </xf>
    <xf numFmtId="177" fontId="26" fillId="0" borderId="0" xfId="0" applyNumberFormat="1" applyFont="1" applyAlignment="1">
      <alignment horizontal="right" vertical="center"/>
    </xf>
    <xf numFmtId="3" fontId="26" fillId="0" borderId="15" xfId="0" applyNumberFormat="1" applyFont="1" applyBorder="1" applyAlignment="1">
      <alignment vertical="center"/>
    </xf>
    <xf numFmtId="3" fontId="26" fillId="0" borderId="0" xfId="0" applyNumberFormat="1" applyFont="1" applyFill="1" applyAlignment="1">
      <alignment vertical="center"/>
    </xf>
    <xf numFmtId="178" fontId="26" fillId="0" borderId="0" xfId="0" applyNumberFormat="1" applyFont="1" applyBorder="1" applyAlignment="1">
      <alignment vertical="center"/>
    </xf>
    <xf numFmtId="0" fontId="26" fillId="0" borderId="42" xfId="0" quotePrefix="1" applyNumberFormat="1" applyFont="1" applyBorder="1" applyAlignment="1">
      <alignment vertical="center"/>
    </xf>
    <xf numFmtId="177" fontId="26" fillId="0" borderId="0" xfId="0" applyNumberFormat="1" applyFont="1" applyBorder="1" applyAlignment="1">
      <alignment horizontal="right" vertical="center"/>
    </xf>
    <xf numFmtId="177" fontId="26" fillId="0" borderId="0" xfId="0" applyNumberFormat="1" applyFont="1" applyFill="1" applyBorder="1" applyAlignment="1">
      <alignment vertical="center"/>
    </xf>
    <xf numFmtId="0" fontId="26" fillId="0" borderId="17" xfId="0" applyFont="1" applyBorder="1" applyAlignment="1">
      <alignment vertical="center"/>
    </xf>
    <xf numFmtId="177" fontId="26" fillId="0" borderId="17" xfId="0" applyNumberFormat="1" applyFont="1" applyBorder="1" applyAlignment="1">
      <alignment vertical="center"/>
    </xf>
    <xf numFmtId="0" fontId="25" fillId="0" borderId="0" xfId="0" applyNumberFormat="1" applyFont="1" applyBorder="1" applyAlignment="1">
      <alignment vertical="center"/>
    </xf>
    <xf numFmtId="0" fontId="24" fillId="0" borderId="0" xfId="0" applyNumberFormat="1" applyFont="1">
      <alignment vertical="center"/>
    </xf>
    <xf numFmtId="0" fontId="2" fillId="0" borderId="0" xfId="0" applyNumberFormat="1" applyFont="1" applyBorder="1" applyAlignment="1">
      <alignment vertical="center"/>
    </xf>
    <xf numFmtId="0" fontId="26" fillId="0" borderId="10" xfId="0" applyNumberFormat="1" applyFont="1" applyBorder="1" applyAlignment="1">
      <alignment horizontal="right" vertical="center"/>
    </xf>
    <xf numFmtId="0" fontId="26" fillId="0" borderId="12" xfId="0" applyNumberFormat="1" applyFont="1" applyBorder="1" applyAlignment="1">
      <alignment horizontal="center" vertical="center" wrapText="1"/>
    </xf>
    <xf numFmtId="0" fontId="26" fillId="0" borderId="0" xfId="0" applyNumberFormat="1" applyFont="1" applyBorder="1" applyAlignment="1">
      <alignment horizontal="center" vertical="center"/>
    </xf>
    <xf numFmtId="0" fontId="26" fillId="0" borderId="14" xfId="0" applyNumberFormat="1" applyFont="1" applyBorder="1" applyAlignment="1">
      <alignment horizontal="center" vertical="center"/>
    </xf>
    <xf numFmtId="3" fontId="26" fillId="0" borderId="58" xfId="0" applyNumberFormat="1" applyFont="1" applyBorder="1" applyAlignment="1">
      <alignment horizontal="right" vertical="center"/>
    </xf>
    <xf numFmtId="3" fontId="26" fillId="0" borderId="0" xfId="0" applyNumberFormat="1" applyFont="1" applyFill="1" applyBorder="1" applyAlignment="1">
      <alignment horizontal="right" vertical="center"/>
    </xf>
    <xf numFmtId="0" fontId="26" fillId="0" borderId="89" xfId="0" applyNumberFormat="1" applyFont="1" applyBorder="1" applyAlignment="1">
      <alignment horizontal="center" vertical="center"/>
    </xf>
    <xf numFmtId="3" fontId="26" fillId="0" borderId="10" xfId="0" applyNumberFormat="1" applyFont="1" applyFill="1" applyBorder="1" applyAlignment="1">
      <alignment horizontal="right" vertical="center"/>
    </xf>
    <xf numFmtId="0" fontId="26" fillId="0" borderId="0" xfId="0" applyNumberFormat="1" applyFont="1" applyAlignment="1">
      <alignment horizontal="center" vertical="center"/>
    </xf>
    <xf numFmtId="0" fontId="2" fillId="0" borderId="0" xfId="0" applyNumberFormat="1" applyFont="1" applyAlignment="1">
      <alignment horizontal="distributed" vertical="center" justifyLastLine="1"/>
    </xf>
    <xf numFmtId="0" fontId="2" fillId="0" borderId="10" xfId="0" applyNumberFormat="1" applyFont="1" applyBorder="1" applyAlignment="1">
      <alignment horizontal="distributed" vertical="center" justifyLastLine="1"/>
    </xf>
    <xf numFmtId="0" fontId="26" fillId="0" borderId="10" xfId="0" applyNumberFormat="1" applyFont="1" applyBorder="1" applyAlignment="1">
      <alignment horizontal="right" vertical="center" justifyLastLine="1"/>
    </xf>
    <xf numFmtId="0" fontId="26" fillId="0" borderId="0" xfId="0" applyNumberFormat="1" applyFont="1" applyBorder="1" applyAlignment="1">
      <alignment horizontal="distributed" vertical="center" justifyLastLine="1"/>
    </xf>
    <xf numFmtId="0" fontId="26" fillId="0" borderId="12" xfId="0" applyNumberFormat="1" applyFont="1" applyBorder="1" applyAlignment="1">
      <alignment horizontal="distributed" vertical="center" justifyLastLine="1"/>
    </xf>
    <xf numFmtId="0" fontId="26" fillId="0" borderId="30" xfId="0" applyNumberFormat="1" applyFont="1" applyBorder="1" applyAlignment="1">
      <alignment horizontal="distributed" vertical="center" justifyLastLine="1"/>
    </xf>
    <xf numFmtId="0" fontId="26" fillId="0" borderId="15" xfId="0" applyNumberFormat="1" applyFont="1" applyBorder="1">
      <alignment vertical="center"/>
    </xf>
    <xf numFmtId="3" fontId="26" fillId="0" borderId="0" xfId="0" applyNumberFormat="1" applyFont="1" applyBorder="1">
      <alignment vertical="center"/>
    </xf>
    <xf numFmtId="38" fontId="26" fillId="0" borderId="0" xfId="48" applyFont="1" applyBorder="1" applyAlignment="1">
      <alignment vertical="center"/>
    </xf>
    <xf numFmtId="0" fontId="26" fillId="0" borderId="0" xfId="0" quotePrefix="1" applyNumberFormat="1" applyFont="1" applyAlignment="1">
      <alignment horizontal="center" vertical="center"/>
    </xf>
    <xf numFmtId="0" fontId="26" fillId="0" borderId="0" xfId="0" quotePrefix="1" applyNumberFormat="1" applyFont="1" applyBorder="1" applyAlignment="1">
      <alignment horizontal="center" vertical="center"/>
    </xf>
    <xf numFmtId="0" fontId="26" fillId="0" borderId="33" xfId="0" quotePrefix="1" applyNumberFormat="1" applyFont="1" applyBorder="1" applyAlignment="1">
      <alignment horizontal="center" vertical="center"/>
    </xf>
    <xf numFmtId="0" fontId="26" fillId="0" borderId="10" xfId="0" applyNumberFormat="1" applyFont="1" applyBorder="1">
      <alignment vertical="center"/>
    </xf>
    <xf numFmtId="3" fontId="26" fillId="0" borderId="10" xfId="0" applyNumberFormat="1" applyFont="1" applyBorder="1">
      <alignment vertical="center"/>
    </xf>
    <xf numFmtId="38" fontId="2" fillId="0" borderId="0" xfId="0" applyNumberFormat="1" applyFont="1" applyBorder="1" applyAlignment="1">
      <alignment vertical="center"/>
    </xf>
    <xf numFmtId="38" fontId="2" fillId="0" borderId="0" xfId="0" applyNumberFormat="1" applyFont="1" applyBorder="1">
      <alignment vertical="center"/>
    </xf>
    <xf numFmtId="0" fontId="2" fillId="0" borderId="0" xfId="44" applyNumberFormat="1" applyFont="1" applyAlignment="1">
      <alignment vertical="center"/>
    </xf>
    <xf numFmtId="0" fontId="26" fillId="0" borderId="42" xfId="44" applyFont="1" applyBorder="1" applyAlignment="1">
      <alignment horizontal="center" vertical="center"/>
    </xf>
    <xf numFmtId="38" fontId="35" fillId="0" borderId="0" xfId="19" applyFont="1" applyBorder="1" applyAlignment="1" applyProtection="1">
      <alignment vertical="center"/>
    </xf>
    <xf numFmtId="38" fontId="26" fillId="0" borderId="0" xfId="35" applyFont="1" applyAlignment="1">
      <alignment vertical="center"/>
    </xf>
    <xf numFmtId="38" fontId="35" fillId="0" borderId="0" xfId="35" applyFont="1">
      <alignment vertical="center"/>
    </xf>
    <xf numFmtId="38" fontId="2" fillId="0" borderId="0" xfId="48" applyFont="1">
      <alignment vertical="center"/>
    </xf>
    <xf numFmtId="0" fontId="26" fillId="0" borderId="42" xfId="44" applyFont="1" applyBorder="1" applyAlignment="1">
      <alignment vertical="center"/>
    </xf>
    <xf numFmtId="38" fontId="35" fillId="0" borderId="15" xfId="19" applyFont="1" applyBorder="1" applyAlignment="1" applyProtection="1">
      <alignment horizontal="right" vertical="center"/>
    </xf>
    <xf numFmtId="38" fontId="35" fillId="0" borderId="0" xfId="19" applyFont="1" applyBorder="1" applyAlignment="1" applyProtection="1">
      <alignment horizontal="right" vertical="center"/>
    </xf>
    <xf numFmtId="38" fontId="35" fillId="0" borderId="0" xfId="35" applyFont="1" applyAlignment="1">
      <alignment horizontal="right" vertical="center"/>
    </xf>
    <xf numFmtId="38" fontId="26" fillId="0" borderId="0" xfId="35" applyFont="1" applyBorder="1" applyAlignment="1">
      <alignment vertical="center"/>
    </xf>
    <xf numFmtId="38" fontId="35" fillId="0" borderId="0" xfId="35" applyFont="1" applyBorder="1" applyAlignment="1">
      <alignment horizontal="right" vertical="center"/>
    </xf>
    <xf numFmtId="0" fontId="26" fillId="0" borderId="42" xfId="44" applyFont="1" applyBorder="1" applyAlignment="1">
      <alignment horizontal="left" vertical="center"/>
    </xf>
    <xf numFmtId="0" fontId="26" fillId="0" borderId="33" xfId="44" applyFont="1" applyBorder="1" applyAlignment="1">
      <alignment vertical="center"/>
    </xf>
    <xf numFmtId="38" fontId="35" fillId="0" borderId="16" xfId="19" applyFont="1" applyBorder="1" applyAlignment="1" applyProtection="1">
      <alignment horizontal="right" vertical="center"/>
    </xf>
    <xf numFmtId="38" fontId="35" fillId="0" borderId="10" xfId="19" applyFont="1" applyBorder="1" applyAlignment="1" applyProtection="1">
      <alignment horizontal="right" vertical="center"/>
    </xf>
    <xf numFmtId="38" fontId="35" fillId="0" borderId="10" xfId="35" applyFont="1" applyBorder="1" applyAlignment="1">
      <alignment horizontal="right" vertical="center"/>
    </xf>
    <xf numFmtId="0" fontId="44" fillId="0" borderId="0" xfId="0" applyNumberFormat="1" applyFont="1">
      <alignment vertical="center"/>
    </xf>
    <xf numFmtId="0" fontId="43" fillId="0" borderId="0" xfId="44" applyFont="1" applyBorder="1" applyAlignment="1">
      <alignment vertical="center"/>
    </xf>
    <xf numFmtId="0" fontId="38" fillId="0" borderId="0" xfId="44" applyFont="1" applyBorder="1" applyAlignment="1">
      <alignment vertical="center"/>
    </xf>
    <xf numFmtId="0" fontId="2" fillId="0" borderId="0" xfId="44" applyFont="1" applyBorder="1" applyAlignment="1">
      <alignment vertical="center"/>
    </xf>
    <xf numFmtId="38" fontId="2" fillId="0" borderId="0" xfId="44" applyNumberFormat="1" applyFont="1">
      <alignment vertical="center"/>
    </xf>
    <xf numFmtId="38" fontId="2" fillId="0" borderId="0" xfId="44" applyNumberFormat="1" applyFont="1" applyBorder="1">
      <alignment vertical="center"/>
    </xf>
    <xf numFmtId="180" fontId="36" fillId="0" borderId="0" xfId="44" applyNumberFormat="1" applyFont="1" applyBorder="1" applyAlignment="1">
      <alignment horizontal="right" vertical="center"/>
    </xf>
    <xf numFmtId="0" fontId="2" fillId="0" borderId="0" xfId="44" applyFont="1" applyAlignment="1">
      <alignment vertical="center"/>
    </xf>
    <xf numFmtId="38" fontId="2" fillId="0" borderId="0" xfId="44" applyNumberFormat="1" applyFont="1" applyBorder="1" applyAlignment="1">
      <alignment vertical="center"/>
    </xf>
    <xf numFmtId="0" fontId="36" fillId="0" borderId="0" xfId="44" applyFont="1" applyBorder="1" applyAlignment="1">
      <alignment vertical="center"/>
    </xf>
    <xf numFmtId="0" fontId="2" fillId="0" borderId="0" xfId="0" applyNumberFormat="1" applyFont="1" applyAlignment="1">
      <alignment vertical="center" wrapText="1"/>
    </xf>
    <xf numFmtId="0" fontId="2" fillId="0" borderId="10" xfId="0" applyFont="1" applyBorder="1" applyAlignment="1">
      <alignment vertical="center" wrapText="1"/>
    </xf>
    <xf numFmtId="0" fontId="2" fillId="0" borderId="10" xfId="0" applyNumberFormat="1" applyFont="1" applyBorder="1" applyAlignment="1">
      <alignment vertical="center" wrapText="1"/>
    </xf>
    <xf numFmtId="0" fontId="2" fillId="0" borderId="0" xfId="0" applyNumberFormat="1" applyFont="1" applyBorder="1" applyAlignment="1">
      <alignment vertical="center" wrapText="1"/>
    </xf>
    <xf numFmtId="0" fontId="2" fillId="0" borderId="0" xfId="0" applyFont="1" applyBorder="1" applyAlignment="1">
      <alignment vertical="center" wrapText="1"/>
    </xf>
    <xf numFmtId="0" fontId="35" fillId="0" borderId="10" xfId="0" applyFont="1" applyBorder="1" applyAlignment="1">
      <alignment horizontal="right" vertical="center"/>
    </xf>
    <xf numFmtId="0" fontId="26" fillId="0" borderId="0" xfId="0" applyNumberFormat="1" applyFont="1" applyBorder="1" applyAlignment="1">
      <alignment vertical="center" wrapText="1"/>
    </xf>
    <xf numFmtId="0" fontId="26" fillId="0" borderId="19" xfId="0" applyNumberFormat="1" applyFont="1" applyBorder="1" applyAlignment="1">
      <alignment horizontal="center" vertical="center" shrinkToFit="1"/>
    </xf>
    <xf numFmtId="0" fontId="26" fillId="0" borderId="18" xfId="0" applyNumberFormat="1"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18" xfId="0" applyFont="1" applyBorder="1" applyAlignment="1">
      <alignment horizontal="center" vertical="center" wrapText="1"/>
    </xf>
    <xf numFmtId="0" fontId="26" fillId="0" borderId="42" xfId="0" applyFont="1" applyBorder="1" applyAlignment="1">
      <alignment horizontal="center" vertical="center"/>
    </xf>
    <xf numFmtId="181" fontId="26" fillId="0" borderId="15" xfId="0" applyNumberFormat="1" applyFont="1" applyBorder="1" applyAlignment="1">
      <alignment vertical="center"/>
    </xf>
    <xf numFmtId="181" fontId="26" fillId="0" borderId="0" xfId="0" applyNumberFormat="1" applyFont="1" applyBorder="1" applyAlignment="1">
      <alignment vertical="center"/>
    </xf>
    <xf numFmtId="181" fontId="26" fillId="24" borderId="0" xfId="0" applyNumberFormat="1" applyFont="1" applyFill="1" applyBorder="1" applyAlignment="1">
      <alignment vertical="center"/>
    </xf>
    <xf numFmtId="181" fontId="26" fillId="25" borderId="0" xfId="0" applyNumberFormat="1" applyFont="1" applyFill="1" applyBorder="1" applyAlignment="1">
      <alignment horizontal="right" vertical="center"/>
    </xf>
    <xf numFmtId="3" fontId="26" fillId="24" borderId="0" xfId="0" applyNumberFormat="1" applyFont="1" applyFill="1" applyBorder="1" applyAlignment="1">
      <alignment vertical="center"/>
    </xf>
    <xf numFmtId="0" fontId="26" fillId="0" borderId="42" xfId="0" quotePrefix="1" applyFont="1" applyBorder="1" applyAlignment="1">
      <alignment horizontal="center" vertical="center"/>
    </xf>
    <xf numFmtId="181" fontId="26" fillId="25" borderId="15" xfId="0" applyNumberFormat="1" applyFont="1" applyFill="1" applyBorder="1" applyAlignment="1">
      <alignment vertical="center"/>
    </xf>
    <xf numFmtId="181" fontId="26" fillId="25" borderId="0" xfId="0" applyNumberFormat="1" applyFont="1" applyFill="1" applyBorder="1" applyAlignment="1">
      <alignment vertical="center"/>
    </xf>
    <xf numFmtId="3" fontId="26" fillId="0" borderId="0" xfId="0" applyNumberFormat="1" applyFont="1">
      <alignment vertical="center"/>
    </xf>
    <xf numFmtId="178" fontId="45" fillId="0" borderId="0" xfId="0" applyNumberFormat="1" applyFont="1" applyBorder="1" applyAlignment="1">
      <alignment vertical="center"/>
    </xf>
    <xf numFmtId="0" fontId="26" fillId="25" borderId="0" xfId="0" quotePrefix="1" applyFont="1" applyFill="1" applyBorder="1" applyAlignment="1">
      <alignment horizontal="center" vertical="center"/>
    </xf>
    <xf numFmtId="178" fontId="45" fillId="25" borderId="0" xfId="0" applyNumberFormat="1" applyFont="1" applyFill="1" applyBorder="1" applyAlignment="1">
      <alignment vertical="center"/>
    </xf>
    <xf numFmtId="3" fontId="26" fillId="25" borderId="0" xfId="0" applyNumberFormat="1" applyFont="1" applyFill="1" applyBorder="1" applyAlignment="1">
      <alignment vertical="center"/>
    </xf>
    <xf numFmtId="3" fontId="26" fillId="0" borderId="0" xfId="0" applyNumberFormat="1" applyFont="1" applyFill="1" applyBorder="1" applyAlignment="1">
      <alignment vertical="center"/>
    </xf>
    <xf numFmtId="3" fontId="26" fillId="25" borderId="0" xfId="0" applyNumberFormat="1" applyFont="1" applyFill="1" applyAlignment="1">
      <alignment vertical="center"/>
    </xf>
    <xf numFmtId="0" fontId="26" fillId="25" borderId="0" xfId="0" applyFont="1" applyFill="1" applyAlignment="1">
      <alignment vertical="center"/>
    </xf>
    <xf numFmtId="0" fontId="26" fillId="25" borderId="42" xfId="0" applyNumberFormat="1" applyFont="1" applyFill="1" applyBorder="1" applyAlignment="1">
      <alignment vertical="center"/>
    </xf>
    <xf numFmtId="178" fontId="26" fillId="25" borderId="0" xfId="0" applyNumberFormat="1" applyFont="1" applyFill="1" applyBorder="1" applyAlignment="1">
      <alignment vertical="center"/>
    </xf>
    <xf numFmtId="3" fontId="26" fillId="25" borderId="0" xfId="0" applyNumberFormat="1" applyFont="1" applyFill="1" applyBorder="1" applyAlignment="1">
      <alignment horizontal="right" vertical="center"/>
    </xf>
    <xf numFmtId="0" fontId="26" fillId="25" borderId="42" xfId="0" quotePrefix="1" applyNumberFormat="1" applyFont="1" applyFill="1" applyBorder="1" applyAlignment="1">
      <alignment vertical="center"/>
    </xf>
    <xf numFmtId="0" fontId="26" fillId="25" borderId="42" xfId="0" quotePrefix="1" applyNumberFormat="1" applyFont="1" applyFill="1" applyBorder="1" applyAlignment="1">
      <alignment horizontal="left" vertical="center"/>
    </xf>
    <xf numFmtId="0" fontId="26" fillId="25" borderId="33" xfId="0" quotePrefix="1" applyNumberFormat="1" applyFont="1" applyFill="1" applyBorder="1" applyAlignment="1">
      <alignment vertical="center"/>
    </xf>
    <xf numFmtId="181" fontId="26" fillId="25" borderId="16" xfId="0" applyNumberFormat="1" applyFont="1" applyFill="1" applyBorder="1" applyAlignment="1">
      <alignment vertical="center"/>
    </xf>
    <xf numFmtId="181" fontId="26" fillId="25" borderId="10" xfId="0" applyNumberFormat="1" applyFont="1" applyFill="1" applyBorder="1" applyAlignment="1">
      <alignment vertical="center"/>
    </xf>
    <xf numFmtId="181" fontId="26" fillId="25" borderId="10" xfId="0" applyNumberFormat="1" applyFont="1" applyFill="1" applyBorder="1" applyAlignment="1">
      <alignment horizontal="right" vertical="center"/>
    </xf>
    <xf numFmtId="3" fontId="26" fillId="25" borderId="10" xfId="0" applyNumberFormat="1" applyFont="1" applyFill="1" applyBorder="1" applyAlignment="1">
      <alignment horizontal="right" vertical="center"/>
    </xf>
    <xf numFmtId="3" fontId="26" fillId="25" borderId="10" xfId="0" applyNumberFormat="1" applyFont="1" applyFill="1" applyBorder="1" applyAlignment="1">
      <alignment vertical="center"/>
    </xf>
    <xf numFmtId="3" fontId="26" fillId="0" borderId="10" xfId="0" applyNumberFormat="1" applyFont="1" applyFill="1" applyBorder="1" applyAlignment="1">
      <alignment vertical="center"/>
    </xf>
    <xf numFmtId="178" fontId="26" fillId="0" borderId="0" xfId="0" applyNumberFormat="1" applyFont="1" applyAlignment="1">
      <alignment vertical="center"/>
    </xf>
    <xf numFmtId="0" fontId="36" fillId="0" borderId="18" xfId="0" applyNumberFormat="1" applyFont="1" applyBorder="1" applyAlignment="1">
      <alignment horizontal="distributed" vertical="center" wrapText="1" justifyLastLine="1"/>
    </xf>
    <xf numFmtId="0" fontId="36" fillId="0" borderId="18" xfId="0" applyNumberFormat="1" applyFont="1" applyBorder="1" applyAlignment="1">
      <alignment horizontal="distributed" vertical="center" justifyLastLine="1"/>
    </xf>
    <xf numFmtId="0" fontId="36" fillId="0" borderId="19" xfId="0" applyNumberFormat="1" applyFont="1" applyBorder="1" applyAlignment="1">
      <alignment horizontal="distributed" vertical="center" justifyLastLine="1"/>
    </xf>
    <xf numFmtId="0" fontId="36" fillId="0" borderId="97" xfId="0" applyNumberFormat="1" applyFont="1" applyBorder="1" applyAlignment="1">
      <alignment horizontal="center" vertical="center"/>
    </xf>
    <xf numFmtId="38" fontId="36" fillId="0" borderId="15" xfId="48" applyFont="1" applyBorder="1" applyAlignment="1">
      <alignment vertical="center"/>
    </xf>
    <xf numFmtId="38" fontId="36" fillId="0" borderId="0" xfId="48" applyFont="1" applyBorder="1" applyAlignment="1">
      <alignment vertical="center"/>
    </xf>
    <xf numFmtId="38" fontId="36" fillId="0" borderId="0" xfId="48" applyFont="1" applyBorder="1" applyAlignment="1">
      <alignment horizontal="right" vertical="center"/>
    </xf>
    <xf numFmtId="0" fontId="36" fillId="0" borderId="42" xfId="0" applyNumberFormat="1" applyFont="1" applyBorder="1" applyAlignment="1">
      <alignment horizontal="center" vertical="center"/>
    </xf>
    <xf numFmtId="0" fontId="36" fillId="0" borderId="33" xfId="0" applyNumberFormat="1" applyFont="1" applyBorder="1" applyAlignment="1">
      <alignment horizontal="center" vertical="center"/>
    </xf>
    <xf numFmtId="38" fontId="36" fillId="0" borderId="10" xfId="48" applyFont="1" applyBorder="1" applyAlignment="1">
      <alignment vertical="center"/>
    </xf>
    <xf numFmtId="38" fontId="36" fillId="0" borderId="10" xfId="48" applyFont="1" applyBorder="1" applyAlignment="1">
      <alignment horizontal="right" vertical="center"/>
    </xf>
    <xf numFmtId="0" fontId="44" fillId="0" borderId="0" xfId="0" applyNumberFormat="1" applyFont="1" applyBorder="1">
      <alignment vertical="center"/>
    </xf>
    <xf numFmtId="0" fontId="2" fillId="0" borderId="0" xfId="0" applyNumberFormat="1" applyFont="1" applyBorder="1" applyAlignment="1">
      <alignment horizontal="right" vertical="center"/>
    </xf>
    <xf numFmtId="0" fontId="36" fillId="0" borderId="18" xfId="0" applyNumberFormat="1" applyFont="1" applyBorder="1" applyAlignment="1">
      <alignment horizontal="center" vertical="center" wrapText="1"/>
    </xf>
    <xf numFmtId="0" fontId="36" fillId="0" borderId="18" xfId="0" applyNumberFormat="1" applyFont="1" applyBorder="1" applyAlignment="1">
      <alignment horizontal="center" vertical="center"/>
    </xf>
    <xf numFmtId="0" fontId="36" fillId="0" borderId="19" xfId="0" applyNumberFormat="1" applyFont="1" applyBorder="1" applyAlignment="1">
      <alignment horizontal="center" vertical="center"/>
    </xf>
    <xf numFmtId="0" fontId="36" fillId="0" borderId="67" xfId="0" applyNumberFormat="1" applyFont="1" applyBorder="1" applyAlignment="1">
      <alignment horizontal="center" vertical="center"/>
    </xf>
    <xf numFmtId="38" fontId="36" fillId="0" borderId="15" xfId="48" applyFont="1" applyBorder="1" applyAlignment="1">
      <alignment horizontal="right" vertical="center"/>
    </xf>
    <xf numFmtId="0" fontId="36" fillId="0" borderId="0" xfId="0" applyNumberFormat="1" applyFont="1" applyBorder="1" applyAlignment="1">
      <alignment horizontal="center" vertical="center"/>
    </xf>
    <xf numFmtId="0" fontId="43" fillId="0" borderId="0" xfId="0" applyNumberFormat="1" applyFont="1" applyBorder="1" applyAlignment="1">
      <alignment vertical="center"/>
    </xf>
    <xf numFmtId="0" fontId="43" fillId="0" borderId="0" xfId="0" applyNumberFormat="1" applyFont="1" applyAlignment="1">
      <alignment vertical="center"/>
    </xf>
    <xf numFmtId="0" fontId="36" fillId="0" borderId="12" xfId="44" applyNumberFormat="1" applyFont="1" applyBorder="1" applyAlignment="1">
      <alignment horizontal="center" vertical="center"/>
    </xf>
    <xf numFmtId="0" fontId="36" fillId="0" borderId="12" xfId="44" applyNumberFormat="1" applyFont="1" applyBorder="1" applyAlignment="1">
      <alignment horizontal="center" vertical="center" wrapText="1"/>
    </xf>
    <xf numFmtId="0" fontId="36" fillId="0" borderId="69" xfId="44" applyNumberFormat="1" applyFont="1" applyBorder="1" applyAlignment="1">
      <alignment horizontal="center" vertical="center" wrapText="1"/>
    </xf>
    <xf numFmtId="3" fontId="36" fillId="0" borderId="0" xfId="0" applyNumberFormat="1" applyFont="1" applyFill="1" applyAlignment="1">
      <alignment horizontal="right" vertical="center"/>
    </xf>
    <xf numFmtId="182" fontId="36" fillId="0" borderId="0" xfId="0" applyNumberFormat="1" applyFont="1" applyFill="1" applyAlignment="1">
      <alignment horizontal="right" vertical="center"/>
    </xf>
    <xf numFmtId="0" fontId="46" fillId="0" borderId="0" xfId="0" applyNumberFormat="1" applyFont="1" applyBorder="1" applyAlignment="1">
      <alignment vertical="center"/>
    </xf>
    <xf numFmtId="0" fontId="46" fillId="0" borderId="0" xfId="0" applyNumberFormat="1" applyFont="1" applyAlignment="1">
      <alignment vertical="center"/>
    </xf>
    <xf numFmtId="182" fontId="46" fillId="0" borderId="0" xfId="0" applyNumberFormat="1" applyFont="1" applyAlignment="1">
      <alignment vertical="center"/>
    </xf>
    <xf numFmtId="0" fontId="36" fillId="0" borderId="0" xfId="44" applyNumberFormat="1" applyFont="1" applyBorder="1" applyAlignment="1">
      <alignment horizontal="center" vertical="center"/>
    </xf>
    <xf numFmtId="0" fontId="36" fillId="0" borderId="42" xfId="44" applyNumberFormat="1" applyFont="1" applyBorder="1" applyAlignment="1">
      <alignment horizontal="center" vertical="center"/>
    </xf>
    <xf numFmtId="3" fontId="49" fillId="0" borderId="0" xfId="0" applyNumberFormat="1" applyFont="1" applyAlignment="1">
      <alignment horizontal="right" vertical="center"/>
    </xf>
    <xf numFmtId="182" fontId="43" fillId="0" borderId="0" xfId="0" applyNumberFormat="1" applyFont="1" applyAlignment="1">
      <alignment vertical="center"/>
    </xf>
    <xf numFmtId="0" fontId="36" fillId="0" borderId="37" xfId="44" applyNumberFormat="1" applyFont="1" applyBorder="1" applyAlignment="1">
      <alignment horizontal="right" vertical="center"/>
    </xf>
    <xf numFmtId="0" fontId="36" fillId="0" borderId="36" xfId="44" applyNumberFormat="1" applyFont="1" applyBorder="1" applyAlignment="1">
      <alignment horizontal="right" vertical="center"/>
    </xf>
    <xf numFmtId="3" fontId="36" fillId="0" borderId="0" xfId="0" applyNumberFormat="1" applyFont="1" applyFill="1" applyBorder="1" applyAlignment="1">
      <alignment horizontal="right" vertical="center"/>
    </xf>
    <xf numFmtId="0" fontId="43" fillId="0" borderId="0" xfId="0" applyNumberFormat="1" applyFont="1" applyBorder="1" applyAlignment="1">
      <alignment horizontal="center" vertical="center"/>
    </xf>
    <xf numFmtId="182" fontId="36" fillId="0" borderId="0" xfId="0" applyNumberFormat="1" applyFont="1" applyFill="1" applyBorder="1" applyAlignment="1">
      <alignment horizontal="right" vertical="center"/>
    </xf>
    <xf numFmtId="3" fontId="43" fillId="0" borderId="0" xfId="0" applyNumberFormat="1" applyFont="1" applyBorder="1" applyAlignment="1">
      <alignment vertical="center"/>
    </xf>
    <xf numFmtId="182" fontId="36" fillId="0" borderId="10" xfId="0" applyNumberFormat="1" applyFont="1" applyFill="1" applyBorder="1" applyAlignment="1">
      <alignment horizontal="right" vertical="center"/>
    </xf>
    <xf numFmtId="0" fontId="34" fillId="0" borderId="0" xfId="29" applyNumberFormat="1" applyFont="1" applyBorder="1" applyAlignment="1" applyProtection="1">
      <alignment vertical="center"/>
    </xf>
    <xf numFmtId="3" fontId="2" fillId="0" borderId="0" xfId="0" applyNumberFormat="1" applyFont="1" applyBorder="1" applyAlignment="1">
      <alignment horizontal="center" vertical="center"/>
    </xf>
    <xf numFmtId="3" fontId="24" fillId="0" borderId="0" xfId="0" applyNumberFormat="1" applyFont="1" applyAlignment="1">
      <alignment vertical="center"/>
    </xf>
    <xf numFmtId="3" fontId="25" fillId="0" borderId="0" xfId="0" applyNumberFormat="1" applyFont="1" applyAlignment="1">
      <alignment vertical="center"/>
    </xf>
    <xf numFmtId="3" fontId="2" fillId="0" borderId="0" xfId="0" applyNumberFormat="1" applyFont="1" applyAlignment="1">
      <alignment vertical="center"/>
    </xf>
    <xf numFmtId="3" fontId="2" fillId="0" borderId="0" xfId="0" applyNumberFormat="1" applyFont="1" applyBorder="1" applyAlignment="1">
      <alignment vertical="center"/>
    </xf>
    <xf numFmtId="3" fontId="2" fillId="0" borderId="10" xfId="0" applyNumberFormat="1" applyFont="1" applyBorder="1" applyAlignment="1">
      <alignment vertical="center"/>
    </xf>
    <xf numFmtId="3" fontId="26" fillId="0" borderId="12" xfId="0" applyNumberFormat="1" applyFont="1" applyBorder="1" applyAlignment="1">
      <alignment horizontal="centerContinuous" vertical="center"/>
    </xf>
    <xf numFmtId="3" fontId="26" fillId="0" borderId="13" xfId="0" applyNumberFormat="1" applyFont="1" applyBorder="1" applyAlignment="1">
      <alignment horizontal="centerContinuous" vertical="center"/>
    </xf>
    <xf numFmtId="3" fontId="26" fillId="0" borderId="0" xfId="0" applyNumberFormat="1" applyFont="1" applyBorder="1" applyAlignment="1">
      <alignment horizontal="centerContinuous" vertical="center"/>
    </xf>
    <xf numFmtId="3" fontId="26" fillId="0" borderId="0" xfId="0" applyNumberFormat="1" applyFont="1" applyBorder="1" applyAlignment="1">
      <alignment horizontal="center" vertical="center"/>
    </xf>
    <xf numFmtId="3" fontId="26" fillId="0" borderId="12" xfId="0" applyNumberFormat="1" applyFont="1" applyBorder="1" applyAlignment="1">
      <alignment horizontal="center" vertical="center"/>
    </xf>
    <xf numFmtId="3" fontId="26" fillId="0" borderId="93" xfId="0" applyNumberFormat="1" applyFont="1" applyBorder="1" applyAlignment="1">
      <alignment horizontal="center" vertical="center"/>
    </xf>
    <xf numFmtId="183" fontId="26" fillId="0" borderId="0" xfId="0" applyNumberFormat="1" applyFont="1" applyAlignment="1">
      <alignment vertical="center"/>
    </xf>
    <xf numFmtId="0" fontId="2" fillId="0" borderId="0" xfId="0" applyNumberFormat="1" applyFont="1" applyAlignment="1"/>
    <xf numFmtId="0" fontId="2" fillId="0" borderId="0" xfId="0" applyNumberFormat="1" applyFont="1" applyBorder="1" applyAlignment="1"/>
    <xf numFmtId="3" fontId="26" fillId="0" borderId="11" xfId="0" applyNumberFormat="1" applyFont="1" applyBorder="1" applyAlignment="1">
      <alignment horizontal="center" vertical="center"/>
    </xf>
    <xf numFmtId="183" fontId="26" fillId="0" borderId="0" xfId="0" applyNumberFormat="1" applyFont="1" applyFill="1" applyAlignment="1">
      <alignment vertical="center"/>
    </xf>
    <xf numFmtId="3" fontId="26" fillId="0" borderId="11" xfId="0" applyNumberFormat="1" applyFont="1" applyBorder="1" applyAlignment="1">
      <alignment horizontal="distributed" vertical="center"/>
    </xf>
    <xf numFmtId="3" fontId="26" fillId="0" borderId="89" xfId="0" applyNumberFormat="1" applyFont="1" applyBorder="1" applyAlignment="1">
      <alignment horizontal="distributed" vertical="center"/>
    </xf>
    <xf numFmtId="3" fontId="26" fillId="0" borderId="10" xfId="0" applyNumberFormat="1" applyFont="1" applyBorder="1" applyAlignment="1">
      <alignment vertical="center"/>
    </xf>
    <xf numFmtId="183" fontId="26" fillId="0" borderId="10" xfId="0" applyNumberFormat="1" applyFont="1" applyFill="1" applyBorder="1" applyAlignment="1">
      <alignment vertical="center"/>
    </xf>
    <xf numFmtId="3" fontId="2" fillId="0" borderId="0" xfId="44" applyNumberFormat="1" applyFont="1">
      <alignment vertical="center"/>
    </xf>
    <xf numFmtId="3" fontId="34" fillId="0" borderId="0" xfId="29" applyNumberFormat="1" applyFont="1" applyAlignment="1" applyProtection="1">
      <alignment vertical="center"/>
    </xf>
    <xf numFmtId="3" fontId="2" fillId="0" borderId="10" xfId="44" applyNumberFormat="1" applyFont="1" applyBorder="1">
      <alignment vertical="center"/>
    </xf>
    <xf numFmtId="3" fontId="26" fillId="0" borderId="35" xfId="44" applyNumberFormat="1" applyFont="1" applyBorder="1" applyAlignment="1">
      <alignment horizontal="center" vertical="center"/>
    </xf>
    <xf numFmtId="3" fontId="26" fillId="0" borderId="42" xfId="44" applyNumberFormat="1" applyFont="1" applyBorder="1" applyAlignment="1">
      <alignment horizontal="center" vertical="center"/>
    </xf>
    <xf numFmtId="4" fontId="26" fillId="0" borderId="0" xfId="44" applyNumberFormat="1" applyFont="1">
      <alignment vertical="center"/>
    </xf>
    <xf numFmtId="3" fontId="26" fillId="0" borderId="0" xfId="44" applyNumberFormat="1" applyFont="1">
      <alignment vertical="center"/>
    </xf>
    <xf numFmtId="3" fontId="26" fillId="0" borderId="42" xfId="44" applyNumberFormat="1" applyFont="1" applyBorder="1" applyAlignment="1">
      <alignment horizontal="distributed" vertical="center"/>
    </xf>
    <xf numFmtId="40" fontId="26" fillId="0" borderId="0" xfId="19" applyNumberFormat="1" applyFont="1" applyBorder="1" applyAlignment="1" applyProtection="1">
      <alignment vertical="center"/>
    </xf>
    <xf numFmtId="40" fontId="26" fillId="0" borderId="0" xfId="0" applyNumberFormat="1" applyFont="1">
      <alignment vertical="center"/>
    </xf>
    <xf numFmtId="3" fontId="26" fillId="0" borderId="33" xfId="44" applyNumberFormat="1" applyFont="1" applyBorder="1" applyAlignment="1">
      <alignment horizontal="distributed" vertical="center"/>
    </xf>
    <xf numFmtId="40" fontId="26" fillId="0" borderId="10" xfId="19" applyNumberFormat="1" applyFont="1" applyBorder="1" applyAlignment="1" applyProtection="1">
      <alignment vertical="center"/>
    </xf>
    <xf numFmtId="4" fontId="26" fillId="0" borderId="10" xfId="44" applyNumberFormat="1" applyFont="1" applyBorder="1">
      <alignment vertical="center"/>
    </xf>
    <xf numFmtId="3" fontId="26" fillId="0" borderId="10" xfId="44" applyNumberFormat="1" applyFont="1" applyBorder="1">
      <alignment vertical="center"/>
    </xf>
    <xf numFmtId="0" fontId="2" fillId="0" borderId="0" xfId="49" applyFont="1" applyBorder="1" applyAlignment="1"/>
    <xf numFmtId="0" fontId="50" fillId="0" borderId="0" xfId="29" applyFont="1" applyBorder="1" applyAlignment="1" applyProtection="1"/>
    <xf numFmtId="0" fontId="2" fillId="0" borderId="0" xfId="50" applyFont="1" applyBorder="1"/>
    <xf numFmtId="0" fontId="2" fillId="0" borderId="0" xfId="50" applyFont="1" applyBorder="1" applyAlignment="1"/>
    <xf numFmtId="41" fontId="2" fillId="0" borderId="0" xfId="49" applyNumberFormat="1" applyFont="1" applyBorder="1" applyAlignment="1" applyProtection="1">
      <alignment horizontal="right"/>
    </xf>
    <xf numFmtId="37" fontId="2" fillId="0" borderId="0" xfId="49" applyNumberFormat="1" applyFont="1" applyBorder="1" applyProtection="1"/>
    <xf numFmtId="37" fontId="2" fillId="0" borderId="0" xfId="49" applyNumberFormat="1" applyFont="1" applyBorder="1" applyAlignment="1" applyProtection="1">
      <alignment horizontal="right"/>
    </xf>
    <xf numFmtId="41" fontId="2" fillId="0" borderId="0" xfId="49" applyNumberFormat="1" applyFont="1" applyBorder="1" applyAlignment="1">
      <alignment horizontal="right"/>
    </xf>
    <xf numFmtId="0" fontId="2" fillId="0" borderId="0" xfId="50" applyFont="1" applyBorder="1" applyAlignment="1">
      <alignment vertical="center" wrapText="1"/>
    </xf>
    <xf numFmtId="0" fontId="2" fillId="0" borderId="0" xfId="50" applyFont="1" applyBorder="1" applyAlignment="1">
      <alignment horizontal="center"/>
    </xf>
    <xf numFmtId="0" fontId="2" fillId="0" borderId="0" xfId="50" applyFont="1" applyBorder="1" applyAlignment="1">
      <alignment horizontal="center" vertical="top"/>
    </xf>
    <xf numFmtId="0" fontId="2" fillId="0" borderId="0" xfId="50" applyFont="1" applyBorder="1" applyAlignment="1">
      <alignment horizontal="center" vertical="center" wrapText="1"/>
    </xf>
    <xf numFmtId="0" fontId="2" fillId="0" borderId="0" xfId="49" applyFont="1" applyBorder="1" applyAlignment="1">
      <alignment horizontal="center"/>
    </xf>
    <xf numFmtId="37" fontId="2" fillId="0" borderId="0" xfId="50" applyNumberFormat="1" applyFont="1" applyBorder="1" applyProtection="1"/>
    <xf numFmtId="37" fontId="2" fillId="0" borderId="0" xfId="50" applyNumberFormat="1" applyFont="1" applyBorder="1" applyAlignment="1" applyProtection="1">
      <alignment horizontal="left"/>
    </xf>
    <xf numFmtId="0" fontId="2" fillId="0" borderId="0" xfId="49" quotePrefix="1" applyFont="1" applyBorder="1" applyAlignment="1">
      <alignment horizontal="center"/>
    </xf>
    <xf numFmtId="0" fontId="2" fillId="0" borderId="0" xfId="49" applyFont="1" applyBorder="1" applyAlignment="1">
      <alignment horizontal="center" vertical="center" wrapText="1"/>
    </xf>
    <xf numFmtId="0" fontId="2" fillId="0" borderId="0" xfId="49" applyFont="1" applyBorder="1" applyAlignment="1">
      <alignment horizontal="right"/>
    </xf>
    <xf numFmtId="37" fontId="2" fillId="0" borderId="0" xfId="50" applyNumberFormat="1" applyFont="1" applyBorder="1" applyAlignment="1" applyProtection="1">
      <alignment horizontal="right"/>
    </xf>
    <xf numFmtId="0" fontId="2" fillId="0" borderId="0" xfId="49" applyFont="1" applyBorder="1"/>
    <xf numFmtId="37" fontId="2" fillId="0" borderId="0" xfId="49" applyNumberFormat="1" applyFont="1" applyBorder="1" applyAlignment="1" applyProtection="1"/>
    <xf numFmtId="37" fontId="2" fillId="0" borderId="0" xfId="49" applyNumberFormat="1" applyFont="1" applyBorder="1" applyAlignment="1" applyProtection="1">
      <alignment horizontal="center"/>
    </xf>
    <xf numFmtId="0" fontId="2" fillId="0" borderId="0" xfId="50" applyFont="1" applyBorder="1" applyAlignment="1">
      <alignment horizontal="right"/>
    </xf>
    <xf numFmtId="0" fontId="2" fillId="0" borderId="0" xfId="49" applyFont="1" applyBorder="1" applyAlignment="1">
      <alignment horizontal="center" vertical="center"/>
    </xf>
    <xf numFmtId="37" fontId="51" fillId="26" borderId="0" xfId="50" applyNumberFormat="1" applyFont="1" applyFill="1" applyBorder="1" applyAlignment="1" applyProtection="1">
      <alignment vertical="top" textRotation="255"/>
    </xf>
    <xf numFmtId="0" fontId="2" fillId="0" borderId="0" xfId="49" applyFont="1" applyBorder="1" applyAlignment="1">
      <alignment horizontal="left" vertical="center"/>
    </xf>
    <xf numFmtId="0" fontId="48" fillId="0" borderId="0" xfId="49" applyFont="1" applyBorder="1" applyAlignment="1">
      <alignment horizontal="left"/>
    </xf>
    <xf numFmtId="0" fontId="35" fillId="0" borderId="54" xfId="0" applyNumberFormat="1" applyFont="1" applyBorder="1" applyAlignment="1">
      <alignment horizontal="center" vertical="center" wrapText="1"/>
    </xf>
    <xf numFmtId="0" fontId="35" fillId="0" borderId="42" xfId="0" applyNumberFormat="1" applyFont="1" applyBorder="1" applyAlignment="1">
      <alignment horizontal="center" vertical="center" wrapText="1"/>
    </xf>
    <xf numFmtId="0" fontId="35" fillId="0" borderId="68" xfId="0" applyNumberFormat="1" applyFont="1" applyBorder="1" applyAlignment="1">
      <alignment horizontal="center" vertical="center" wrapText="1"/>
    </xf>
    <xf numFmtId="0" fontId="2" fillId="0" borderId="0" xfId="0" applyNumberFormat="1" applyFont="1">
      <alignment vertical="center"/>
    </xf>
    <xf numFmtId="179" fontId="35" fillId="0" borderId="14" xfId="44" applyNumberFormat="1" applyFont="1" applyFill="1" applyBorder="1" applyAlignment="1">
      <alignment horizontal="right" vertical="center"/>
    </xf>
    <xf numFmtId="38" fontId="26" fillId="0" borderId="0" xfId="44" applyNumberFormat="1" applyFont="1" applyBorder="1" applyAlignment="1">
      <alignment horizontal="right" vertical="center"/>
    </xf>
    <xf numFmtId="0" fontId="35" fillId="0" borderId="10" xfId="44" applyFont="1" applyBorder="1" applyAlignment="1">
      <alignment horizontal="left" vertical="center"/>
    </xf>
    <xf numFmtId="0" fontId="26" fillId="0" borderId="78" xfId="0" applyNumberFormat="1" applyFont="1" applyBorder="1" applyAlignment="1">
      <alignment horizontal="distributed" vertical="center" justifyLastLine="1"/>
    </xf>
    <xf numFmtId="0" fontId="26" fillId="0" borderId="58" xfId="0" applyFont="1" applyBorder="1" applyAlignment="1">
      <alignment horizontal="distributed" vertical="center" justifyLastLine="1"/>
    </xf>
    <xf numFmtId="0" fontId="26" fillId="0" borderId="54" xfId="0" applyFont="1" applyBorder="1" applyAlignment="1">
      <alignment horizontal="distributed" vertical="center" justifyLastLine="1"/>
    </xf>
    <xf numFmtId="0" fontId="26" fillId="0" borderId="40" xfId="0" applyFont="1" applyBorder="1" applyAlignment="1">
      <alignment horizontal="distributed" vertical="center" justifyLastLine="1"/>
    </xf>
    <xf numFmtId="0" fontId="26" fillId="0" borderId="37" xfId="0" applyFont="1" applyBorder="1" applyAlignment="1">
      <alignment horizontal="distributed" vertical="center" justifyLastLine="1"/>
    </xf>
    <xf numFmtId="0" fontId="26" fillId="0" borderId="68" xfId="0" applyFont="1" applyBorder="1" applyAlignment="1">
      <alignment horizontal="distributed" vertical="center" justifyLastLine="1"/>
    </xf>
    <xf numFmtId="3" fontId="26" fillId="0" borderId="44" xfId="0" applyNumberFormat="1" applyFont="1" applyBorder="1" applyAlignment="1">
      <alignment horizontal="center" vertical="center" shrinkToFit="1"/>
    </xf>
    <xf numFmtId="3" fontId="26" fillId="0" borderId="82" xfId="0" applyNumberFormat="1" applyFont="1" applyBorder="1" applyAlignment="1">
      <alignment horizontal="center" vertical="center" shrinkToFit="1"/>
    </xf>
    <xf numFmtId="3" fontId="53" fillId="0" borderId="0" xfId="0" applyNumberFormat="1" applyFont="1" applyAlignment="1">
      <alignment vertical="center"/>
    </xf>
    <xf numFmtId="3" fontId="53" fillId="0" borderId="0" xfId="0" applyNumberFormat="1" applyFont="1">
      <alignment vertical="center"/>
    </xf>
    <xf numFmtId="0" fontId="53" fillId="0" borderId="37" xfId="0" applyFont="1" applyBorder="1" applyAlignment="1">
      <alignment horizontal="distributed" vertical="center" wrapText="1"/>
    </xf>
    <xf numFmtId="177" fontId="53" fillId="0" borderId="0" xfId="0" applyNumberFormat="1" applyFont="1" applyAlignment="1">
      <alignment vertical="center"/>
    </xf>
    <xf numFmtId="177" fontId="53" fillId="0" borderId="0" xfId="0" applyNumberFormat="1" applyFont="1" applyAlignment="1">
      <alignment horizontal="right" vertical="center"/>
    </xf>
    <xf numFmtId="0" fontId="53" fillId="0" borderId="0" xfId="0" applyNumberFormat="1" applyFont="1">
      <alignment vertical="center"/>
    </xf>
    <xf numFmtId="0" fontId="53" fillId="0" borderId="0" xfId="50" applyFont="1" applyBorder="1" applyAlignment="1">
      <alignment vertical="center" wrapText="1"/>
    </xf>
    <xf numFmtId="37" fontId="53" fillId="0" borderId="0" xfId="50" applyNumberFormat="1" applyFont="1" applyBorder="1" applyProtection="1"/>
    <xf numFmtId="0" fontId="35" fillId="0" borderId="18" xfId="0" applyFont="1" applyBorder="1" applyAlignment="1">
      <alignment horizontal="center" vertical="center" wrapText="1"/>
    </xf>
    <xf numFmtId="3" fontId="35" fillId="0" borderId="0" xfId="0" applyNumberFormat="1" applyFont="1" applyAlignment="1">
      <alignment horizontal="center" vertical="center" wrapText="1"/>
    </xf>
    <xf numFmtId="3" fontId="35" fillId="0" borderId="84" xfId="0" applyNumberFormat="1" applyFont="1" applyBorder="1" applyAlignment="1">
      <alignment horizontal="center" vertical="center" wrapText="1"/>
    </xf>
    <xf numFmtId="0" fontId="35" fillId="0" borderId="37" xfId="0" applyFont="1" applyBorder="1" applyAlignment="1">
      <alignment horizontal="center" vertical="center" wrapText="1"/>
    </xf>
    <xf numFmtId="0" fontId="35" fillId="0" borderId="40" xfId="0" applyFont="1" applyBorder="1" applyAlignment="1">
      <alignment horizontal="center" vertical="center" wrapText="1"/>
    </xf>
    <xf numFmtId="177" fontId="35" fillId="0" borderId="0" xfId="0" applyNumberFormat="1" applyFont="1" applyAlignment="1">
      <alignment horizontal="center" vertical="center" wrapText="1"/>
    </xf>
    <xf numFmtId="0" fontId="35" fillId="0" borderId="0" xfId="0" applyNumberFormat="1" applyFont="1" applyAlignment="1">
      <alignment horizontal="center" vertical="center" wrapText="1"/>
    </xf>
    <xf numFmtId="0" fontId="35" fillId="0" borderId="10" xfId="44" applyNumberFormat="1" applyFont="1" applyBorder="1" applyAlignment="1">
      <alignment horizontal="center" vertical="center" wrapText="1"/>
    </xf>
    <xf numFmtId="37" fontId="35" fillId="0" borderId="0" xfId="50" applyNumberFormat="1" applyFont="1" applyBorder="1" applyAlignment="1" applyProtection="1">
      <alignment horizontal="center" vertical="center" wrapText="1"/>
    </xf>
    <xf numFmtId="37" fontId="51" fillId="26" borderId="0" xfId="50" applyNumberFormat="1" applyFont="1" applyFill="1" applyBorder="1" applyAlignment="1" applyProtection="1">
      <alignment horizontal="center" vertical="center"/>
    </xf>
    <xf numFmtId="37" fontId="51" fillId="26" borderId="0" xfId="50" applyNumberFormat="1" applyFont="1" applyFill="1" applyBorder="1" applyAlignment="1" applyProtection="1">
      <alignment horizontal="center" vertical="distributed" textRotation="255"/>
    </xf>
    <xf numFmtId="37" fontId="52" fillId="0" borderId="0" xfId="50" applyNumberFormat="1" applyFont="1" applyBorder="1" applyAlignment="1" applyProtection="1">
      <alignment horizontal="center"/>
    </xf>
    <xf numFmtId="37" fontId="52" fillId="0" borderId="0" xfId="50" applyNumberFormat="1" applyFont="1" applyBorder="1" applyAlignment="1" applyProtection="1"/>
    <xf numFmtId="0" fontId="24" fillId="0" borderId="0" xfId="44" applyNumberFormat="1" applyFont="1" applyAlignment="1">
      <alignment horizontal="center" vertical="center"/>
    </xf>
    <xf numFmtId="0" fontId="26" fillId="0" borderId="11" xfId="44" applyNumberFormat="1" applyFont="1" applyBorder="1" applyAlignment="1">
      <alignment horizontal="center" vertical="center"/>
    </xf>
    <xf numFmtId="0" fontId="26" fillId="0" borderId="0" xfId="44" applyNumberFormat="1" applyFont="1" applyBorder="1" applyAlignment="1">
      <alignment horizontal="center" vertical="center"/>
    </xf>
    <xf numFmtId="0" fontId="26" fillId="0" borderId="10" xfId="44" applyNumberFormat="1" applyFont="1" applyBorder="1" applyAlignment="1">
      <alignment horizontal="center" vertical="center"/>
    </xf>
    <xf numFmtId="0" fontId="26" fillId="0" borderId="23" xfId="44" applyNumberFormat="1" applyFont="1" applyBorder="1" applyAlignment="1">
      <alignment horizontal="center" vertical="center"/>
    </xf>
    <xf numFmtId="0" fontId="26" fillId="0" borderId="24" xfId="44" applyNumberFormat="1" applyFont="1" applyBorder="1" applyAlignment="1">
      <alignment horizontal="center" vertical="center"/>
    </xf>
    <xf numFmtId="0" fontId="26" fillId="0" borderId="14" xfId="44" applyNumberFormat="1" applyFont="1" applyBorder="1" applyAlignment="1">
      <alignment horizontal="center" vertical="center"/>
    </xf>
    <xf numFmtId="0" fontId="26" fillId="0" borderId="18" xfId="44" applyNumberFormat="1" applyFont="1" applyBorder="1" applyAlignment="1">
      <alignment horizontal="center" vertical="center" shrinkToFit="1"/>
    </xf>
    <xf numFmtId="0" fontId="26" fillId="0" borderId="25" xfId="44" applyNumberFormat="1" applyFont="1" applyBorder="1" applyAlignment="1">
      <alignment horizontal="center" vertical="center" shrinkToFit="1"/>
    </xf>
    <xf numFmtId="0" fontId="53" fillId="0" borderId="18" xfId="44" applyNumberFormat="1" applyFont="1" applyBorder="1" applyAlignment="1">
      <alignment horizontal="center" vertical="center" shrinkToFit="1"/>
    </xf>
    <xf numFmtId="0" fontId="53" fillId="0" borderId="25" xfId="44" applyNumberFormat="1" applyFont="1" applyBorder="1" applyAlignment="1">
      <alignment horizontal="center" vertical="center" shrinkToFit="1"/>
    </xf>
    <xf numFmtId="0" fontId="26" fillId="0" borderId="19" xfId="44" applyNumberFormat="1" applyFont="1" applyBorder="1" applyAlignment="1">
      <alignment horizontal="center" vertical="center" shrinkToFit="1"/>
    </xf>
    <xf numFmtId="0" fontId="26" fillId="0" borderId="26" xfId="44" applyNumberFormat="1" applyFont="1" applyBorder="1" applyAlignment="1">
      <alignment horizontal="center" vertical="center" shrinkToFit="1"/>
    </xf>
    <xf numFmtId="0" fontId="26" fillId="0" borderId="18" xfId="44" applyNumberFormat="1" applyFont="1" applyBorder="1" applyAlignment="1">
      <alignment horizontal="center" vertical="center" wrapText="1"/>
    </xf>
    <xf numFmtId="0" fontId="26" fillId="0" borderId="25" xfId="44" applyNumberFormat="1" applyFont="1" applyBorder="1" applyAlignment="1">
      <alignment horizontal="center" vertical="center" wrapText="1"/>
    </xf>
    <xf numFmtId="0" fontId="26" fillId="0" borderId="18" xfId="44" applyNumberFormat="1" applyFont="1" applyBorder="1" applyAlignment="1">
      <alignment horizontal="center" vertical="center"/>
    </xf>
    <xf numFmtId="0" fontId="26" fillId="0" borderId="25" xfId="44" applyNumberFormat="1" applyFont="1" applyBorder="1" applyAlignment="1">
      <alignment horizontal="center" vertical="center"/>
    </xf>
    <xf numFmtId="0" fontId="26" fillId="0" borderId="22" xfId="44" applyNumberFormat="1" applyFont="1" applyBorder="1" applyAlignment="1">
      <alignment horizontal="center" vertical="center" wrapText="1"/>
    </xf>
    <xf numFmtId="0" fontId="26" fillId="0" borderId="15" xfId="44" applyNumberFormat="1" applyFont="1" applyBorder="1" applyAlignment="1">
      <alignment horizontal="center" vertical="center" wrapText="1"/>
    </xf>
    <xf numFmtId="0" fontId="26" fillId="0" borderId="16" xfId="44" applyNumberFormat="1" applyFont="1" applyBorder="1" applyAlignment="1">
      <alignment horizontal="center" vertical="center" wrapText="1"/>
    </xf>
    <xf numFmtId="0" fontId="26" fillId="0" borderId="17" xfId="44" applyNumberFormat="1" applyFont="1" applyBorder="1" applyAlignment="1">
      <alignment horizontal="center" vertical="center" wrapText="1"/>
    </xf>
    <xf numFmtId="0" fontId="26" fillId="0" borderId="0" xfId="44" applyNumberFormat="1" applyFont="1" applyBorder="1" applyAlignment="1">
      <alignment horizontal="center" vertical="center" wrapText="1"/>
    </xf>
    <xf numFmtId="0" fontId="26" fillId="0" borderId="10" xfId="44" applyNumberFormat="1" applyFont="1" applyBorder="1" applyAlignment="1">
      <alignment horizontal="center" vertical="center" wrapText="1"/>
    </xf>
    <xf numFmtId="0" fontId="26" fillId="0" borderId="20" xfId="44" applyNumberFormat="1" applyFont="1" applyBorder="1" applyAlignment="1">
      <alignment horizontal="center" vertical="center"/>
    </xf>
    <xf numFmtId="0" fontId="24" fillId="0" borderId="0" xfId="0" applyNumberFormat="1" applyFont="1" applyAlignment="1">
      <alignment horizontal="center" vertical="center"/>
    </xf>
    <xf numFmtId="0" fontId="35" fillId="0" borderId="44" xfId="44" applyNumberFormat="1" applyFont="1" applyBorder="1" applyAlignment="1">
      <alignment horizontal="center" vertical="center" wrapText="1"/>
    </xf>
    <xf numFmtId="0" fontId="53" fillId="0" borderId="51" xfId="44" applyNumberFormat="1" applyFont="1" applyBorder="1" applyAlignment="1">
      <alignment horizontal="center" vertical="center" wrapText="1"/>
    </xf>
    <xf numFmtId="0" fontId="26" fillId="0" borderId="47" xfId="44" applyNumberFormat="1" applyFont="1" applyFill="1" applyBorder="1" applyAlignment="1">
      <alignment horizontal="center" vertical="center" wrapText="1"/>
    </xf>
    <xf numFmtId="0" fontId="26" fillId="0" borderId="48" xfId="44" applyNumberFormat="1" applyFont="1" applyFill="1" applyBorder="1" applyAlignment="1">
      <alignment horizontal="center" vertical="center" wrapText="1"/>
    </xf>
    <xf numFmtId="0" fontId="26" fillId="0" borderId="49" xfId="44" applyNumberFormat="1" applyFont="1" applyFill="1" applyBorder="1" applyAlignment="1">
      <alignment horizontal="center" vertical="center" wrapText="1"/>
    </xf>
    <xf numFmtId="0" fontId="36" fillId="0" borderId="44" xfId="44" applyNumberFormat="1" applyFont="1" applyBorder="1" applyAlignment="1">
      <alignment horizontal="center" vertical="center" wrapText="1"/>
    </xf>
    <xf numFmtId="0" fontId="36" fillId="0" borderId="51" xfId="44" applyNumberFormat="1" applyFont="1" applyBorder="1" applyAlignment="1">
      <alignment horizontal="center" vertical="center" wrapText="1"/>
    </xf>
    <xf numFmtId="0" fontId="36" fillId="0" borderId="50" xfId="44" applyNumberFormat="1" applyFont="1" applyBorder="1" applyAlignment="1">
      <alignment horizontal="center" vertical="center" wrapText="1"/>
    </xf>
    <xf numFmtId="0" fontId="36" fillId="0" borderId="35" xfId="44" applyNumberFormat="1" applyFont="1" applyBorder="1" applyAlignment="1">
      <alignment horizontal="center" vertical="center" wrapText="1"/>
    </xf>
    <xf numFmtId="0" fontId="42" fillId="0" borderId="0" xfId="44" applyNumberFormat="1" applyFont="1" applyAlignment="1">
      <alignment horizontal="center" vertical="center"/>
    </xf>
    <xf numFmtId="0" fontId="35" fillId="0" borderId="43" xfId="44" applyNumberFormat="1" applyFont="1" applyBorder="1" applyAlignment="1">
      <alignment horizontal="center" vertical="center"/>
    </xf>
    <xf numFmtId="0" fontId="35" fillId="0" borderId="36" xfId="44" applyNumberFormat="1" applyFont="1" applyBorder="1" applyAlignment="1">
      <alignment horizontal="center" vertical="center"/>
    </xf>
    <xf numFmtId="0" fontId="35" fillId="0" borderId="51" xfId="44" applyNumberFormat="1" applyFont="1" applyBorder="1" applyAlignment="1">
      <alignment horizontal="center" vertical="center" wrapText="1"/>
    </xf>
    <xf numFmtId="0" fontId="26" fillId="0" borderId="23" xfId="44" applyNumberFormat="1" applyFont="1" applyBorder="1" applyAlignment="1">
      <alignment horizontal="center" vertical="center" wrapText="1"/>
    </xf>
    <xf numFmtId="0" fontId="26" fillId="0" borderId="45" xfId="44" applyNumberFormat="1" applyFont="1" applyBorder="1" applyAlignment="1">
      <alignment horizontal="center" vertical="center" wrapText="1"/>
    </xf>
    <xf numFmtId="0" fontId="35" fillId="0" borderId="46" xfId="44" applyNumberFormat="1" applyFont="1" applyBorder="1" applyAlignment="1">
      <alignment horizontal="center" vertical="center" wrapText="1"/>
    </xf>
    <xf numFmtId="0" fontId="35" fillId="0" borderId="53" xfId="44" applyNumberFormat="1" applyFont="1" applyBorder="1" applyAlignment="1">
      <alignment horizontal="center" vertical="center" wrapText="1"/>
    </xf>
    <xf numFmtId="0" fontId="26" fillId="0" borderId="40" xfId="0" applyFont="1" applyBorder="1" applyAlignment="1">
      <alignment horizontal="distributed" vertical="center"/>
    </xf>
    <xf numFmtId="0" fontId="26" fillId="0" borderId="37" xfId="0" applyFont="1" applyBorder="1" applyAlignment="1">
      <alignment horizontal="distributed" vertical="center"/>
    </xf>
    <xf numFmtId="0" fontId="26" fillId="0" borderId="60" xfId="0" applyFont="1" applyBorder="1" applyAlignment="1">
      <alignment horizontal="center" vertical="center"/>
    </xf>
    <xf numFmtId="0" fontId="26" fillId="0" borderId="41" xfId="0" applyFont="1" applyBorder="1" applyAlignment="1">
      <alignment horizontal="center" vertical="center"/>
    </xf>
    <xf numFmtId="0" fontId="26" fillId="0" borderId="19" xfId="0" applyFont="1" applyBorder="1" applyAlignment="1">
      <alignment horizontal="distributed" vertical="center"/>
    </xf>
    <xf numFmtId="0" fontId="26" fillId="0" borderId="32" xfId="0" applyFont="1" applyBorder="1" applyAlignment="1">
      <alignment horizontal="distributed" vertical="center"/>
    </xf>
    <xf numFmtId="0" fontId="53" fillId="0" borderId="54" xfId="0" applyFont="1" applyBorder="1" applyAlignment="1">
      <alignment horizontal="center" vertical="center"/>
    </xf>
    <xf numFmtId="0" fontId="53" fillId="0" borderId="68" xfId="0" applyFont="1" applyBorder="1" applyAlignment="1">
      <alignment horizontal="center" vertical="center"/>
    </xf>
    <xf numFmtId="0" fontId="26" fillId="0" borderId="20" xfId="0" applyFont="1" applyBorder="1" applyAlignment="1">
      <alignment horizontal="distributed" vertical="center"/>
    </xf>
    <xf numFmtId="0" fontId="24" fillId="0" borderId="0" xfId="0" applyFont="1" applyAlignment="1">
      <alignment horizontal="center" vertical="center"/>
    </xf>
    <xf numFmtId="0" fontId="26" fillId="0" borderId="42" xfId="0" applyFont="1" applyBorder="1" applyAlignment="1">
      <alignment horizontal="center" vertical="center"/>
    </xf>
    <xf numFmtId="0" fontId="26" fillId="0" borderId="68" xfId="0" applyFont="1" applyBorder="1" applyAlignment="1">
      <alignment horizontal="center" vertical="center"/>
    </xf>
    <xf numFmtId="0" fontId="26" fillId="0" borderId="63" xfId="0" applyFont="1" applyBorder="1" applyAlignment="1">
      <alignment horizontal="center" vertical="center"/>
    </xf>
    <xf numFmtId="0" fontId="26" fillId="0" borderId="68" xfId="0" applyFont="1" applyBorder="1" applyAlignment="1">
      <alignment horizontal="distributed" vertical="center"/>
    </xf>
    <xf numFmtId="0" fontId="26" fillId="0" borderId="78" xfId="0" applyFont="1" applyBorder="1" applyAlignment="1">
      <alignment horizontal="center" vertical="center"/>
    </xf>
    <xf numFmtId="0" fontId="26" fillId="0" borderId="40" xfId="0" applyFont="1" applyBorder="1" applyAlignment="1">
      <alignment horizontal="center" vertical="center"/>
    </xf>
    <xf numFmtId="0" fontId="26" fillId="0" borderId="29" xfId="0" applyFont="1" applyBorder="1" applyAlignment="1">
      <alignment horizontal="distributed" vertical="center" wrapText="1"/>
    </xf>
    <xf numFmtId="0" fontId="26" fillId="0" borderId="45" xfId="0" applyFont="1" applyBorder="1" applyAlignment="1">
      <alignment horizontal="distributed" vertical="center" wrapText="1"/>
    </xf>
    <xf numFmtId="0" fontId="26" fillId="0" borderId="29"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24" xfId="0" applyFont="1" applyBorder="1" applyAlignment="1">
      <alignment horizontal="distributed" vertical="center" wrapText="1"/>
    </xf>
    <xf numFmtId="0" fontId="26" fillId="0" borderId="45" xfId="0" applyFont="1" applyBorder="1" applyAlignment="1">
      <alignment horizontal="center" vertical="center" wrapText="1"/>
    </xf>
    <xf numFmtId="0" fontId="26" fillId="0" borderId="42" xfId="0" applyNumberFormat="1" applyFont="1" applyBorder="1" applyAlignment="1">
      <alignment horizontal="distributed" vertical="center" justifyLastLine="1"/>
    </xf>
    <xf numFmtId="0" fontId="26" fillId="0" borderId="68" xfId="0" applyNumberFormat="1" applyFont="1" applyBorder="1" applyAlignment="1">
      <alignment horizontal="distributed" vertical="center" justifyLastLine="1"/>
    </xf>
    <xf numFmtId="0" fontId="26" fillId="0" borderId="63" xfId="0" applyNumberFormat="1" applyFont="1" applyBorder="1" applyAlignment="1">
      <alignment horizontal="distributed" vertical="center" justifyLastLine="1"/>
    </xf>
    <xf numFmtId="0" fontId="26" fillId="0" borderId="41" xfId="0" applyNumberFormat="1" applyFont="1" applyBorder="1" applyAlignment="1">
      <alignment horizontal="distributed" vertical="center" justifyLastLine="1"/>
    </xf>
    <xf numFmtId="0" fontId="26" fillId="0" borderId="15" xfId="0" applyNumberFormat="1" applyFont="1" applyBorder="1" applyAlignment="1">
      <alignment horizontal="distributed" vertical="center" justifyLastLine="1"/>
    </xf>
    <xf numFmtId="0" fontId="26" fillId="0" borderId="0" xfId="0" applyNumberFormat="1" applyFont="1" applyBorder="1" applyAlignment="1">
      <alignment horizontal="distributed" vertical="center" justifyLastLine="1"/>
    </xf>
    <xf numFmtId="0" fontId="26" fillId="0" borderId="40" xfId="0" applyNumberFormat="1" applyFont="1" applyBorder="1" applyAlignment="1">
      <alignment horizontal="distributed" vertical="center" justifyLastLine="1"/>
    </xf>
    <xf numFmtId="0" fontId="26" fillId="0" borderId="37" xfId="0" applyNumberFormat="1" applyFont="1" applyBorder="1" applyAlignment="1">
      <alignment horizontal="distributed" vertical="center" justifyLastLine="1"/>
    </xf>
    <xf numFmtId="0" fontId="26" fillId="0" borderId="22" xfId="0" applyNumberFormat="1" applyFont="1" applyBorder="1" applyAlignment="1">
      <alignment horizontal="center" vertical="center" wrapText="1" justifyLastLine="1"/>
    </xf>
    <xf numFmtId="0" fontId="26" fillId="0" borderId="15" xfId="0" applyNumberFormat="1" applyFont="1" applyBorder="1" applyAlignment="1">
      <alignment horizontal="center" vertical="center" wrapText="1" justifyLastLine="1"/>
    </xf>
    <xf numFmtId="0" fontId="26" fillId="0" borderId="15" xfId="0" applyNumberFormat="1" applyFont="1" applyBorder="1" applyAlignment="1">
      <alignment horizontal="center" vertical="center" justifyLastLine="1"/>
    </xf>
    <xf numFmtId="0" fontId="26" fillId="0" borderId="40" xfId="0" applyNumberFormat="1" applyFont="1" applyBorder="1" applyAlignment="1">
      <alignment horizontal="center" vertical="center" justifyLastLine="1"/>
    </xf>
    <xf numFmtId="0" fontId="53" fillId="0" borderId="67" xfId="0" applyNumberFormat="1" applyFont="1" applyBorder="1" applyAlignment="1">
      <alignment horizontal="center" vertical="center" justifyLastLine="1"/>
    </xf>
    <xf numFmtId="0" fontId="53" fillId="0" borderId="0" xfId="0" applyNumberFormat="1" applyFont="1" applyBorder="1" applyAlignment="1">
      <alignment horizontal="center" vertical="center" justifyLastLine="1"/>
    </xf>
    <xf numFmtId="0" fontId="26" fillId="0" borderId="21" xfId="0" applyNumberFormat="1" applyFont="1" applyBorder="1" applyAlignment="1">
      <alignment horizontal="center" vertical="center" justifyLastLine="1"/>
    </xf>
    <xf numFmtId="0" fontId="26" fillId="0" borderId="78" xfId="0" applyNumberFormat="1" applyFont="1" applyBorder="1" applyAlignment="1">
      <alignment horizontal="distributed" vertical="center" justifyLastLine="1"/>
    </xf>
    <xf numFmtId="0" fontId="26" fillId="0" borderId="58" xfId="0" applyNumberFormat="1" applyFont="1" applyBorder="1" applyAlignment="1">
      <alignment horizontal="distributed" vertical="center" justifyLastLine="1"/>
    </xf>
    <xf numFmtId="0" fontId="26" fillId="0" borderId="60" xfId="0" applyNumberFormat="1" applyFont="1" applyBorder="1" applyAlignment="1">
      <alignment horizontal="distributed" vertical="center" justifyLastLine="1"/>
    </xf>
    <xf numFmtId="0" fontId="26" fillId="0" borderId="90" xfId="0" applyFont="1" applyBorder="1" applyAlignment="1">
      <alignment horizontal="distributed" vertical="center" justifyLastLine="1"/>
    </xf>
    <xf numFmtId="0" fontId="26" fillId="0" borderId="91" xfId="0" applyFont="1" applyBorder="1" applyAlignment="1">
      <alignment horizontal="distributed" vertical="center" justifyLastLine="1"/>
    </xf>
    <xf numFmtId="38" fontId="26" fillId="0" borderId="0" xfId="48" applyFont="1" applyBorder="1" applyAlignment="1">
      <alignment horizontal="right" vertical="center"/>
    </xf>
    <xf numFmtId="38" fontId="26" fillId="0" borderId="10" xfId="48" applyFont="1" applyBorder="1" applyAlignment="1">
      <alignment horizontal="righ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78"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19"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60" xfId="0" applyNumberFormat="1" applyFont="1" applyBorder="1" applyAlignment="1">
      <alignment horizontal="center" vertical="center" wrapText="1"/>
    </xf>
    <xf numFmtId="0" fontId="26" fillId="0" borderId="41" xfId="0" applyNumberFormat="1" applyFont="1" applyBorder="1" applyAlignment="1">
      <alignment horizontal="center" vertical="center" wrapText="1"/>
    </xf>
    <xf numFmtId="0" fontId="26" fillId="0" borderId="54" xfId="0" applyFont="1" applyBorder="1" applyAlignment="1">
      <alignment horizontal="center" vertical="center" wrapText="1"/>
    </xf>
    <xf numFmtId="0" fontId="53" fillId="0" borderId="60" xfId="0" applyFont="1" applyBorder="1" applyAlignment="1">
      <alignment horizontal="center" vertical="center" wrapText="1"/>
    </xf>
    <xf numFmtId="0" fontId="53" fillId="0" borderId="41"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20" xfId="0" applyFont="1" applyBorder="1" applyAlignment="1">
      <alignment horizontal="center" vertical="center" wrapText="1"/>
    </xf>
    <xf numFmtId="3" fontId="26" fillId="0" borderId="72" xfId="0" applyNumberFormat="1" applyFont="1" applyBorder="1" applyAlignment="1">
      <alignment horizontal="center" vertical="center"/>
    </xf>
    <xf numFmtId="3" fontId="26" fillId="0" borderId="12" xfId="0" applyNumberFormat="1" applyFont="1" applyBorder="1" applyAlignment="1">
      <alignment horizontal="center" vertical="center"/>
    </xf>
    <xf numFmtId="3" fontId="24" fillId="0" borderId="0" xfId="0" applyNumberFormat="1" applyFont="1" applyAlignment="1">
      <alignment horizontal="center" vertical="center"/>
    </xf>
    <xf numFmtId="3" fontId="26" fillId="0" borderId="11" xfId="0" applyNumberFormat="1" applyFont="1" applyBorder="1" applyAlignment="1">
      <alignment horizontal="center" vertical="center"/>
    </xf>
    <xf numFmtId="3" fontId="26" fillId="0" borderId="21" xfId="0" applyNumberFormat="1" applyFont="1" applyBorder="1" applyAlignment="1">
      <alignment horizontal="center" vertical="center"/>
    </xf>
    <xf numFmtId="3" fontId="26" fillId="0" borderId="82" xfId="0" applyNumberFormat="1" applyFont="1" applyBorder="1" applyAlignment="1">
      <alignment horizontal="center" vertical="center"/>
    </xf>
    <xf numFmtId="3" fontId="26" fillId="0" borderId="84" xfId="0" applyNumberFormat="1" applyFont="1" applyBorder="1" applyAlignment="1">
      <alignment horizontal="center" vertical="center"/>
    </xf>
    <xf numFmtId="3" fontId="26" fillId="0" borderId="94" xfId="0" applyNumberFormat="1" applyFont="1" applyBorder="1" applyAlignment="1">
      <alignment horizontal="center" vertical="center" wrapText="1"/>
    </xf>
    <xf numFmtId="3" fontId="26" fillId="0" borderId="94" xfId="0" applyNumberFormat="1" applyFont="1" applyBorder="1" applyAlignment="1">
      <alignment horizontal="center" vertical="center"/>
    </xf>
    <xf numFmtId="3" fontId="26" fillId="0" borderId="69" xfId="0" applyNumberFormat="1" applyFont="1" applyBorder="1" applyAlignment="1">
      <alignment horizontal="center" vertical="center"/>
    </xf>
    <xf numFmtId="3" fontId="26" fillId="0" borderId="70" xfId="0" applyNumberFormat="1" applyFont="1" applyBorder="1" applyAlignment="1">
      <alignment horizontal="center" vertical="center"/>
    </xf>
    <xf numFmtId="3" fontId="26" fillId="0" borderId="78" xfId="0" applyNumberFormat="1" applyFont="1" applyBorder="1" applyAlignment="1">
      <alignment horizontal="center" vertical="center"/>
    </xf>
    <xf numFmtId="3" fontId="26" fillId="0" borderId="40" xfId="0" applyNumberFormat="1" applyFont="1" applyBorder="1" applyAlignment="1">
      <alignment horizontal="center" vertical="center"/>
    </xf>
    <xf numFmtId="3" fontId="26" fillId="0" borderId="93" xfId="0" applyNumberFormat="1" applyFont="1" applyBorder="1" applyAlignment="1">
      <alignment horizontal="center" vertical="center"/>
    </xf>
    <xf numFmtId="3" fontId="53" fillId="0" borderId="94" xfId="0" applyNumberFormat="1" applyFont="1" applyBorder="1" applyAlignment="1">
      <alignment horizontal="center" vertical="center" wrapText="1"/>
    </xf>
    <xf numFmtId="3" fontId="53" fillId="0" borderId="84" xfId="0" applyNumberFormat="1" applyFont="1" applyBorder="1" applyAlignment="1">
      <alignment horizontal="center" vertical="center" wrapText="1"/>
    </xf>
    <xf numFmtId="3" fontId="26" fillId="0" borderId="84" xfId="0" applyNumberFormat="1" applyFont="1" applyBorder="1" applyAlignment="1">
      <alignment horizontal="center" vertical="center" wrapText="1"/>
    </xf>
    <xf numFmtId="3" fontId="26" fillId="0" borderId="0" xfId="44" applyNumberFormat="1" applyFont="1" applyBorder="1">
      <alignment vertical="center"/>
    </xf>
    <xf numFmtId="3" fontId="24" fillId="0" borderId="0" xfId="44" applyNumberFormat="1" applyFont="1" applyAlignment="1">
      <alignment horizontal="center" vertical="center"/>
    </xf>
    <xf numFmtId="3" fontId="26" fillId="0" borderId="43" xfId="44" applyNumberFormat="1" applyFont="1" applyBorder="1" applyAlignment="1">
      <alignment horizontal="center" vertical="center"/>
    </xf>
    <xf numFmtId="3" fontId="26" fillId="0" borderId="36" xfId="44" applyNumberFormat="1" applyFont="1" applyBorder="1" applyAlignment="1">
      <alignment horizontal="center" vertical="center"/>
    </xf>
    <xf numFmtId="3" fontId="26" fillId="0" borderId="47" xfId="44" applyNumberFormat="1" applyFont="1" applyBorder="1" applyAlignment="1">
      <alignment horizontal="center" vertical="center"/>
    </xf>
    <xf numFmtId="3" fontId="26" fillId="0" borderId="48" xfId="44" applyNumberFormat="1" applyFont="1" applyBorder="1" applyAlignment="1">
      <alignment horizontal="center" vertical="center"/>
    </xf>
    <xf numFmtId="3" fontId="26" fillId="0" borderId="49" xfId="44" applyNumberFormat="1" applyFont="1" applyBorder="1" applyAlignment="1">
      <alignment horizontal="center" vertical="center"/>
    </xf>
    <xf numFmtId="0" fontId="35" fillId="0" borderId="54" xfId="0" applyNumberFormat="1" applyFont="1" applyBorder="1" applyAlignment="1">
      <alignment horizontal="center" vertical="center" wrapText="1"/>
    </xf>
    <xf numFmtId="0" fontId="35" fillId="0" borderId="42" xfId="0" applyNumberFormat="1" applyFont="1" applyBorder="1" applyAlignment="1">
      <alignment horizontal="center" vertical="center" wrapText="1"/>
    </xf>
    <xf numFmtId="0" fontId="0" fillId="0" borderId="42" xfId="0" applyFont="1" applyBorder="1" applyAlignment="1">
      <alignment vertical="center" wrapText="1"/>
    </xf>
    <xf numFmtId="0" fontId="42" fillId="0" borderId="0" xfId="0" applyNumberFormat="1" applyFont="1" applyAlignment="1">
      <alignment horizontal="center" vertical="center"/>
    </xf>
    <xf numFmtId="0" fontId="35" fillId="0" borderId="37" xfId="0" applyNumberFormat="1" applyFont="1" applyBorder="1" applyAlignment="1">
      <alignment horizontal="center" vertical="center" shrinkToFit="1"/>
    </xf>
    <xf numFmtId="0" fontId="35" fillId="0" borderId="36" xfId="0" applyNumberFormat="1" applyFont="1" applyBorder="1" applyAlignment="1">
      <alignment horizontal="center" vertical="center" shrinkToFit="1"/>
    </xf>
    <xf numFmtId="0" fontId="35" fillId="0" borderId="55" xfId="0" applyNumberFormat="1" applyFont="1" applyBorder="1" applyAlignment="1">
      <alignment horizontal="center" vertical="center" shrinkToFit="1"/>
    </xf>
    <xf numFmtId="0" fontId="35" fillId="0" borderId="68" xfId="0" applyNumberFormat="1" applyFont="1" applyBorder="1" applyAlignment="1">
      <alignment horizontal="center" vertical="center" wrapText="1"/>
    </xf>
    <xf numFmtId="0" fontId="35" fillId="0" borderId="59" xfId="0" applyNumberFormat="1" applyFont="1" applyBorder="1" applyAlignment="1">
      <alignment horizontal="center" vertical="center" wrapText="1"/>
    </xf>
    <xf numFmtId="0" fontId="35" fillId="0" borderId="62" xfId="0" applyNumberFormat="1" applyFont="1" applyBorder="1" applyAlignment="1">
      <alignment horizontal="center" vertical="center" wrapText="1"/>
    </xf>
    <xf numFmtId="0" fontId="35" fillId="0" borderId="64" xfId="0" applyNumberFormat="1" applyFont="1" applyBorder="1" applyAlignment="1">
      <alignment horizontal="center" vertical="center" wrapText="1"/>
    </xf>
    <xf numFmtId="0" fontId="35" fillId="0" borderId="65" xfId="0" applyNumberFormat="1" applyFont="1" applyBorder="1" applyAlignment="1">
      <alignment horizontal="center" vertical="center" wrapText="1"/>
    </xf>
    <xf numFmtId="0" fontId="0" fillId="0" borderId="62" xfId="0" applyFont="1" applyBorder="1" applyAlignment="1">
      <alignment vertical="center" wrapText="1"/>
    </xf>
    <xf numFmtId="0" fontId="35" fillId="0" borderId="32" xfId="0" applyNumberFormat="1" applyFont="1" applyBorder="1" applyAlignment="1">
      <alignment horizontal="distributed" vertical="center"/>
    </xf>
    <xf numFmtId="0" fontId="35" fillId="0" borderId="31" xfId="0" applyNumberFormat="1" applyFont="1" applyBorder="1" applyAlignment="1">
      <alignment horizontal="distributed" vertical="center"/>
    </xf>
    <xf numFmtId="0" fontId="26" fillId="0" borderId="32" xfId="44" applyNumberFormat="1" applyFont="1" applyBorder="1" applyAlignment="1">
      <alignment horizontal="center" vertical="center" shrinkToFit="1"/>
    </xf>
    <xf numFmtId="0" fontId="26" fillId="0" borderId="20" xfId="44" applyNumberFormat="1" applyFont="1" applyBorder="1" applyAlignment="1">
      <alignment horizontal="center" vertical="center" shrinkToFit="1"/>
    </xf>
    <xf numFmtId="0" fontId="31" fillId="0" borderId="19" xfId="44" applyNumberFormat="1" applyFont="1" applyFill="1" applyBorder="1" applyAlignment="1">
      <alignment horizontal="center" vertical="center" wrapText="1"/>
    </xf>
    <xf numFmtId="0" fontId="31" fillId="0" borderId="32" xfId="44" applyNumberFormat="1" applyFont="1" applyFill="1" applyBorder="1" applyAlignment="1">
      <alignment horizontal="center" vertical="center" wrapText="1"/>
    </xf>
    <xf numFmtId="0" fontId="26" fillId="0" borderId="10" xfId="44" applyNumberFormat="1" applyFont="1" applyBorder="1" applyAlignment="1">
      <alignment horizontal="right" vertical="center"/>
    </xf>
    <xf numFmtId="0" fontId="26" fillId="0" borderId="17" xfId="44" applyNumberFormat="1" applyFont="1" applyBorder="1" applyAlignment="1">
      <alignment horizontal="center" vertical="center"/>
    </xf>
    <xf numFmtId="0" fontId="26" fillId="0" borderId="29" xfId="44" applyNumberFormat="1" applyFont="1" applyBorder="1" applyAlignment="1">
      <alignment horizontal="center" vertical="center"/>
    </xf>
    <xf numFmtId="0" fontId="26" fillId="0" borderId="30" xfId="44" applyNumberFormat="1" applyFont="1" applyBorder="1" applyAlignment="1">
      <alignment horizontal="center" vertical="center"/>
    </xf>
    <xf numFmtId="0" fontId="26" fillId="0" borderId="31" xfId="44" applyNumberFormat="1" applyFont="1" applyBorder="1" applyAlignment="1">
      <alignment horizontal="center" vertical="center"/>
    </xf>
    <xf numFmtId="0" fontId="26" fillId="0" borderId="30" xfId="44" applyNumberFormat="1" applyFont="1" applyBorder="1" applyAlignment="1">
      <alignment horizontal="center" vertical="center" shrinkToFit="1"/>
    </xf>
    <xf numFmtId="0" fontId="26" fillId="0" borderId="19" xfId="44" applyNumberFormat="1" applyFont="1" applyBorder="1" applyAlignment="1">
      <alignment horizontal="center" vertical="center"/>
    </xf>
    <xf numFmtId="0" fontId="26" fillId="0" borderId="32" xfId="44" applyNumberFormat="1" applyFont="1" applyBorder="1" applyAlignment="1">
      <alignment horizontal="center" vertical="center"/>
    </xf>
    <xf numFmtId="0" fontId="26" fillId="0" borderId="21" xfId="44" applyNumberFormat="1" applyFont="1" applyBorder="1" applyAlignment="1">
      <alignment horizontal="center" vertical="center"/>
    </xf>
    <xf numFmtId="0" fontId="26" fillId="0" borderId="34" xfId="44" applyNumberFormat="1" applyFont="1" applyBorder="1" applyAlignment="1">
      <alignment horizontal="center" vertical="center"/>
    </xf>
    <xf numFmtId="0" fontId="26" fillId="0" borderId="12" xfId="44" applyNumberFormat="1" applyFont="1" applyBorder="1" applyAlignment="1">
      <alignment horizontal="center" vertical="center"/>
    </xf>
    <xf numFmtId="0" fontId="26" fillId="0" borderId="12" xfId="44" applyNumberFormat="1" applyFont="1" applyBorder="1" applyAlignment="1">
      <alignment horizontal="center" vertical="center" shrinkToFit="1"/>
    </xf>
    <xf numFmtId="0" fontId="26" fillId="0" borderId="21" xfId="44" applyNumberFormat="1" applyFont="1" applyBorder="1" applyAlignment="1">
      <alignment horizontal="center" vertical="center" shrinkToFit="1"/>
    </xf>
    <xf numFmtId="0" fontId="26" fillId="0" borderId="13" xfId="44" applyNumberFormat="1" applyFont="1" applyBorder="1" applyAlignment="1">
      <alignment horizontal="center" vertical="center" shrinkToFit="1"/>
    </xf>
    <xf numFmtId="0" fontId="26" fillId="0" borderId="0" xfId="44" applyNumberFormat="1" applyFont="1" applyBorder="1" applyAlignment="1">
      <alignment horizontal="center" vertical="center" shrinkToFit="1"/>
    </xf>
    <xf numFmtId="0" fontId="26" fillId="0" borderId="23" xfId="44" applyNumberFormat="1" applyFont="1" applyBorder="1" applyAlignment="1">
      <alignment horizontal="center" vertical="center" shrinkToFit="1"/>
    </xf>
    <xf numFmtId="0" fontId="26" fillId="0" borderId="24" xfId="44" applyNumberFormat="1" applyFont="1" applyBorder="1" applyAlignment="1">
      <alignment horizontal="center" vertical="center" shrinkToFit="1"/>
    </xf>
    <xf numFmtId="0" fontId="26" fillId="0" borderId="35" xfId="44" applyNumberFormat="1" applyFont="1" applyBorder="1" applyAlignment="1">
      <alignment horizontal="center" vertical="center" shrinkToFit="1"/>
    </xf>
    <xf numFmtId="0" fontId="26" fillId="0" borderId="37" xfId="44" applyNumberFormat="1" applyFont="1" applyBorder="1" applyAlignment="1">
      <alignment horizontal="center" vertical="center" shrinkToFit="1"/>
    </xf>
    <xf numFmtId="0" fontId="26" fillId="0" borderId="36" xfId="44" applyNumberFormat="1" applyFont="1" applyBorder="1" applyAlignment="1">
      <alignment horizontal="center" vertical="center" shrinkToFit="1"/>
    </xf>
    <xf numFmtId="0" fontId="25" fillId="0" borderId="0" xfId="0" applyNumberFormat="1" applyFont="1" applyAlignment="1">
      <alignment horizontal="center"/>
    </xf>
    <xf numFmtId="0" fontId="26" fillId="0" borderId="0" xfId="0" applyNumberFormat="1" applyFont="1" applyBorder="1" applyAlignment="1">
      <alignment vertical="center"/>
    </xf>
    <xf numFmtId="0" fontId="24" fillId="0" borderId="0" xfId="44" applyFont="1" applyAlignment="1">
      <alignment horizontal="center" vertical="center"/>
    </xf>
    <xf numFmtId="0" fontId="26" fillId="0" borderId="10" xfId="44" applyFont="1" applyBorder="1" applyAlignment="1">
      <alignment horizontal="right" vertical="center"/>
    </xf>
    <xf numFmtId="0" fontId="26" fillId="0" borderId="0" xfId="0" applyFont="1" applyAlignment="1">
      <alignment vertical="center"/>
    </xf>
    <xf numFmtId="0" fontId="26" fillId="0" borderId="11" xfId="0" applyNumberFormat="1" applyFont="1" applyBorder="1" applyAlignment="1">
      <alignment horizontal="center" vertical="center"/>
    </xf>
    <xf numFmtId="0" fontId="26" fillId="0" borderId="21" xfId="0" applyNumberFormat="1" applyFont="1" applyBorder="1" applyAlignment="1">
      <alignment horizontal="center" vertical="center"/>
    </xf>
    <xf numFmtId="0" fontId="26" fillId="0" borderId="82" xfId="0" applyNumberFormat="1" applyFont="1" applyBorder="1" applyAlignment="1">
      <alignment horizontal="center" vertical="center" wrapText="1"/>
    </xf>
    <xf numFmtId="0" fontId="26" fillId="0" borderId="84" xfId="0" applyNumberFormat="1" applyFont="1" applyBorder="1" applyAlignment="1">
      <alignment horizontal="center" vertical="center" wrapText="1"/>
    </xf>
    <xf numFmtId="0" fontId="26" fillId="0" borderId="14" xfId="0" applyNumberFormat="1" applyFont="1" applyBorder="1" applyAlignment="1">
      <alignment horizontal="center" vertical="center" wrapText="1"/>
    </xf>
    <xf numFmtId="0" fontId="26" fillId="0" borderId="12" xfId="0" applyNumberFormat="1" applyFont="1" applyBorder="1" applyAlignment="1">
      <alignment horizontal="center" vertical="center" wrapText="1"/>
    </xf>
    <xf numFmtId="0" fontId="26" fillId="0" borderId="22" xfId="0" applyNumberFormat="1" applyFont="1" applyBorder="1" applyAlignment="1">
      <alignment horizontal="center" vertical="center" wrapText="1"/>
    </xf>
    <xf numFmtId="0" fontId="26" fillId="0" borderId="15" xfId="0" applyNumberFormat="1" applyFont="1" applyBorder="1" applyAlignment="1">
      <alignment horizontal="center" vertical="center" wrapText="1"/>
    </xf>
    <xf numFmtId="0" fontId="26" fillId="0" borderId="40" xfId="0" applyNumberFormat="1" applyFont="1" applyBorder="1" applyAlignment="1">
      <alignment horizontal="center" vertical="center" wrapText="1"/>
    </xf>
    <xf numFmtId="0" fontId="26" fillId="0" borderId="23" xfId="0" applyNumberFormat="1" applyFont="1" applyBorder="1" applyAlignment="1">
      <alignment horizontal="distributed" vertical="center"/>
    </xf>
    <xf numFmtId="0" fontId="26" fillId="0" borderId="24" xfId="0" applyNumberFormat="1" applyFont="1" applyBorder="1" applyAlignment="1">
      <alignment horizontal="distributed" vertical="center"/>
    </xf>
    <xf numFmtId="0" fontId="26" fillId="0" borderId="17" xfId="0" applyNumberFormat="1" applyFont="1" applyBorder="1" applyAlignment="1">
      <alignment horizontal="distributed" vertical="center"/>
    </xf>
    <xf numFmtId="0" fontId="26" fillId="0" borderId="60" xfId="0" applyNumberFormat="1" applyFont="1" applyBorder="1" applyAlignment="1">
      <alignment horizontal="distributed" vertical="center"/>
    </xf>
    <xf numFmtId="0" fontId="26" fillId="0" borderId="41" xfId="0" applyNumberFormat="1" applyFont="1" applyBorder="1" applyAlignment="1">
      <alignment horizontal="distributed" vertical="center"/>
    </xf>
    <xf numFmtId="0" fontId="26" fillId="0" borderId="78" xfId="0" applyNumberFormat="1" applyFont="1" applyBorder="1" applyAlignment="1">
      <alignment horizontal="distributed" vertical="center"/>
    </xf>
    <xf numFmtId="0" fontId="26" fillId="0" borderId="40" xfId="0" applyNumberFormat="1" applyFont="1" applyBorder="1" applyAlignment="1">
      <alignment horizontal="distributed" vertical="center"/>
    </xf>
    <xf numFmtId="0" fontId="26" fillId="0" borderId="70" xfId="0" applyNumberFormat="1" applyFont="1" applyBorder="1" applyAlignment="1">
      <alignment horizontal="center" vertical="center"/>
    </xf>
    <xf numFmtId="0" fontId="26" fillId="0" borderId="83" xfId="0" applyNumberFormat="1" applyFont="1" applyBorder="1" applyAlignment="1">
      <alignment horizontal="center" vertical="center"/>
    </xf>
    <xf numFmtId="0" fontId="26" fillId="0" borderId="19" xfId="0" applyNumberFormat="1" applyFont="1" applyBorder="1" applyAlignment="1">
      <alignment horizontal="distributed" vertical="center"/>
    </xf>
    <xf numFmtId="0" fontId="26" fillId="0" borderId="20" xfId="0" applyNumberFormat="1" applyFont="1" applyBorder="1" applyAlignment="1">
      <alignment horizontal="distributed" vertical="center"/>
    </xf>
    <xf numFmtId="0" fontId="26" fillId="0" borderId="32" xfId="0" applyNumberFormat="1" applyFont="1" applyBorder="1" applyAlignment="1">
      <alignment horizontal="distributed" vertical="center"/>
    </xf>
    <xf numFmtId="0" fontId="25" fillId="0" borderId="0" xfId="0" applyNumberFormat="1" applyFont="1" applyAlignment="1">
      <alignment horizontal="center" vertical="center"/>
    </xf>
    <xf numFmtId="0" fontId="26" fillId="0" borderId="43" xfId="0" applyNumberFormat="1" applyFont="1" applyBorder="1" applyAlignment="1">
      <alignment horizontal="center" vertical="center"/>
    </xf>
    <xf numFmtId="0" fontId="26" fillId="0" borderId="50" xfId="0" applyNumberFormat="1" applyFont="1" applyBorder="1" applyAlignment="1">
      <alignment horizontal="distributed" wrapText="1"/>
    </xf>
    <xf numFmtId="0" fontId="26" fillId="0" borderId="14" xfId="0" applyNumberFormat="1" applyFont="1" applyBorder="1" applyAlignment="1">
      <alignment horizontal="distributed" wrapText="1"/>
    </xf>
    <xf numFmtId="0" fontId="26" fillId="0" borderId="23" xfId="0" applyNumberFormat="1" applyFont="1" applyBorder="1" applyAlignment="1">
      <alignment horizontal="center" vertical="center"/>
    </xf>
    <xf numFmtId="0" fontId="26" fillId="0" borderId="24" xfId="0" applyNumberFormat="1" applyFont="1" applyBorder="1" applyAlignment="1">
      <alignment horizontal="center" vertical="center"/>
    </xf>
    <xf numFmtId="0" fontId="26" fillId="0" borderId="34" xfId="0" applyNumberFormat="1" applyFont="1" applyBorder="1" applyAlignment="1">
      <alignment horizontal="center" vertical="center"/>
    </xf>
    <xf numFmtId="0" fontId="26" fillId="0" borderId="88" xfId="0" applyNumberFormat="1" applyFont="1" applyBorder="1" applyAlignment="1">
      <alignment horizontal="distributed" vertical="center"/>
    </xf>
    <xf numFmtId="0" fontId="26" fillId="0" borderId="87" xfId="0" applyNumberFormat="1" applyFont="1" applyBorder="1" applyAlignment="1">
      <alignment horizontal="distributed" vertical="center"/>
    </xf>
    <xf numFmtId="0" fontId="26" fillId="0" borderId="13" xfId="0" applyNumberFormat="1" applyFont="1" applyBorder="1" applyAlignment="1">
      <alignment horizontal="center" vertical="center"/>
    </xf>
    <xf numFmtId="0" fontId="26" fillId="0" borderId="18" xfId="0" applyNumberFormat="1" applyFont="1" applyBorder="1" applyAlignment="1">
      <alignment horizontal="center" vertical="center" wrapText="1"/>
    </xf>
    <xf numFmtId="0" fontId="26" fillId="0" borderId="18" xfId="0" applyNumberFormat="1" applyFont="1" applyBorder="1" applyAlignment="1">
      <alignment horizontal="distributed" vertical="center"/>
    </xf>
    <xf numFmtId="0" fontId="26" fillId="0" borderId="18" xfId="0" applyNumberFormat="1" applyFont="1" applyBorder="1" applyAlignment="1">
      <alignment horizontal="center" vertical="center"/>
    </xf>
    <xf numFmtId="0" fontId="26" fillId="0" borderId="94" xfId="44" applyNumberFormat="1" applyFont="1" applyBorder="1" applyAlignment="1">
      <alignment horizontal="center" vertical="center"/>
    </xf>
    <xf numFmtId="0" fontId="26" fillId="0" borderId="84" xfId="44" applyNumberFormat="1" applyFont="1" applyBorder="1" applyAlignment="1">
      <alignment horizontal="center" vertical="center"/>
    </xf>
    <xf numFmtId="0" fontId="26" fillId="0" borderId="45" xfId="44" applyFont="1" applyBorder="1" applyAlignment="1">
      <alignment horizontal="center" vertical="center"/>
    </xf>
    <xf numFmtId="0" fontId="26" fillId="0" borderId="20" xfId="44" applyFont="1" applyBorder="1" applyAlignment="1">
      <alignment horizontal="center" vertical="center"/>
    </xf>
    <xf numFmtId="0" fontId="26" fillId="0" borderId="92" xfId="44" applyFont="1" applyBorder="1" applyAlignment="1">
      <alignment horizontal="center" vertical="center"/>
    </xf>
    <xf numFmtId="0" fontId="26" fillId="0" borderId="29" xfId="44" applyFont="1" applyBorder="1" applyAlignment="1">
      <alignment horizontal="center" vertical="center"/>
    </xf>
    <xf numFmtId="0" fontId="26" fillId="0" borderId="69" xfId="44" applyNumberFormat="1" applyFont="1" applyBorder="1" applyAlignment="1">
      <alignment horizontal="center" vertical="center"/>
    </xf>
    <xf numFmtId="0" fontId="26" fillId="0" borderId="95" xfId="44" applyNumberFormat="1" applyFont="1" applyBorder="1" applyAlignment="1">
      <alignment horizontal="center" vertical="center"/>
    </xf>
    <xf numFmtId="0" fontId="26" fillId="0" borderId="70" xfId="44" applyNumberFormat="1" applyFont="1" applyBorder="1" applyAlignment="1">
      <alignment horizontal="center" vertical="center"/>
    </xf>
    <xf numFmtId="0" fontId="26" fillId="0" borderId="0" xfId="44" applyFont="1" applyAlignment="1">
      <alignment vertical="center"/>
    </xf>
    <xf numFmtId="0" fontId="26" fillId="0" borderId="47" xfId="44" applyNumberFormat="1" applyFont="1" applyBorder="1" applyAlignment="1">
      <alignment horizontal="center" vertical="center"/>
    </xf>
    <xf numFmtId="0" fontId="26" fillId="0" borderId="48" xfId="44" applyNumberFormat="1" applyFont="1" applyBorder="1" applyAlignment="1">
      <alignment horizontal="center" vertical="center"/>
    </xf>
    <xf numFmtId="0" fontId="26" fillId="0" borderId="18" xfId="44" applyFont="1" applyBorder="1" applyAlignment="1">
      <alignment horizontal="center" vertical="center"/>
    </xf>
    <xf numFmtId="0" fontId="26" fillId="0" borderId="19" xfId="44" applyFont="1" applyBorder="1" applyAlignment="1">
      <alignment horizontal="center" vertical="center"/>
    </xf>
    <xf numFmtId="0" fontId="26" fillId="0" borderId="49" xfId="44" applyNumberFormat="1" applyFont="1" applyBorder="1" applyAlignment="1">
      <alignment horizontal="center" vertical="center"/>
    </xf>
    <xf numFmtId="0" fontId="26" fillId="0" borderId="93" xfId="44" applyNumberFormat="1" applyFont="1" applyBorder="1" applyAlignment="1">
      <alignment horizontal="center" vertical="center"/>
    </xf>
    <xf numFmtId="0" fontId="36" fillId="0" borderId="18" xfId="0" applyNumberFormat="1" applyFont="1" applyBorder="1" applyAlignment="1">
      <alignment horizontal="distributed" vertical="center" justifyLastLine="1"/>
    </xf>
    <xf numFmtId="0" fontId="36" fillId="0" borderId="19" xfId="0" applyNumberFormat="1" applyFont="1" applyBorder="1" applyAlignment="1">
      <alignment horizontal="distributed" vertical="center" justifyLastLine="1"/>
    </xf>
    <xf numFmtId="0" fontId="44" fillId="0" borderId="0" xfId="0" applyNumberFormat="1" applyFont="1" applyAlignment="1">
      <alignment vertical="center" wrapText="1"/>
    </xf>
    <xf numFmtId="0" fontId="47" fillId="0" borderId="0" xfId="0" applyFont="1" applyAlignment="1">
      <alignment vertical="center" wrapText="1"/>
    </xf>
    <xf numFmtId="0" fontId="36" fillId="0" borderId="42" xfId="0" applyNumberFormat="1" applyFont="1" applyBorder="1" applyAlignment="1">
      <alignment horizontal="distributed" vertical="center" justifyLastLine="1"/>
    </xf>
    <xf numFmtId="0" fontId="36" fillId="0" borderId="96" xfId="0" applyNumberFormat="1" applyFont="1" applyBorder="1" applyAlignment="1">
      <alignment horizontal="distributed" vertical="center" justifyLastLine="1"/>
    </xf>
    <xf numFmtId="0" fontId="36" fillId="0" borderId="86" xfId="0" applyNumberFormat="1" applyFont="1" applyBorder="1" applyAlignment="1">
      <alignment horizontal="distributed" vertical="center" justifyLastLine="1"/>
    </xf>
    <xf numFmtId="0" fontId="36" fillId="0" borderId="63" xfId="0" applyNumberFormat="1" applyFont="1" applyBorder="1" applyAlignment="1">
      <alignment horizontal="distributed" vertical="center" justifyLastLine="1"/>
    </xf>
    <xf numFmtId="0" fontId="36" fillId="0" borderId="41" xfId="0" applyNumberFormat="1" applyFont="1" applyBorder="1" applyAlignment="1">
      <alignment horizontal="distributed" vertical="center" justifyLastLine="1"/>
    </xf>
    <xf numFmtId="0" fontId="36" fillId="0" borderId="92" xfId="0" applyNumberFormat="1" applyFont="1" applyBorder="1" applyAlignment="1">
      <alignment horizontal="distributed" vertical="center" justifyLastLine="1"/>
    </xf>
    <xf numFmtId="0" fontId="36" fillId="0" borderId="40" xfId="0" applyNumberFormat="1" applyFont="1" applyBorder="1" applyAlignment="1">
      <alignment horizontal="distributed" vertical="center" justifyLastLine="1"/>
    </xf>
    <xf numFmtId="0" fontId="36" fillId="0" borderId="37" xfId="0" applyNumberFormat="1" applyFont="1" applyBorder="1" applyAlignment="1">
      <alignment horizontal="distributed" vertical="center" justifyLastLine="1"/>
    </xf>
    <xf numFmtId="0" fontId="36" fillId="0" borderId="60" xfId="0" applyNumberFormat="1" applyFont="1" applyBorder="1" applyAlignment="1">
      <alignment horizontal="distributed" vertical="center" justifyLastLine="1"/>
    </xf>
    <xf numFmtId="0" fontId="2" fillId="0" borderId="0" xfId="0" applyNumberFormat="1" applyFont="1">
      <alignment vertical="center"/>
    </xf>
    <xf numFmtId="0" fontId="36" fillId="0" borderId="85" xfId="0" applyNumberFormat="1" applyFont="1" applyBorder="1" applyAlignment="1">
      <alignment horizontal="center" vertical="center"/>
    </xf>
    <xf numFmtId="0" fontId="36" fillId="0" borderId="42" xfId="0" applyNumberFormat="1" applyFont="1" applyBorder="1" applyAlignment="1">
      <alignment horizontal="center" vertical="center"/>
    </xf>
    <xf numFmtId="0" fontId="36" fillId="0" borderId="96" xfId="0" applyNumberFormat="1" applyFont="1" applyBorder="1" applyAlignment="1">
      <alignment horizontal="center" vertical="center"/>
    </xf>
    <xf numFmtId="0" fontId="36" fillId="0" borderId="98" xfId="0" applyNumberFormat="1" applyFont="1" applyBorder="1" applyAlignment="1">
      <alignment horizontal="center" vertical="center" wrapText="1"/>
    </xf>
    <xf numFmtId="0" fontId="36" fillId="0" borderId="48" xfId="0" applyNumberFormat="1" applyFont="1" applyBorder="1" applyAlignment="1">
      <alignment horizontal="center" vertical="center" wrapText="1"/>
    </xf>
    <xf numFmtId="0" fontId="36" fillId="0" borderId="88" xfId="0" applyNumberFormat="1" applyFont="1" applyBorder="1" applyAlignment="1">
      <alignment horizontal="center" vertical="center" wrapText="1"/>
    </xf>
    <xf numFmtId="0" fontId="36" fillId="0" borderId="99" xfId="0" applyNumberFormat="1" applyFont="1" applyBorder="1" applyAlignment="1">
      <alignment horizontal="center" vertical="center" wrapText="1"/>
    </xf>
    <xf numFmtId="0" fontId="36" fillId="0" borderId="100" xfId="0" applyNumberFormat="1" applyFont="1" applyBorder="1" applyAlignment="1">
      <alignment horizontal="center" vertical="center" wrapText="1"/>
    </xf>
    <xf numFmtId="0" fontId="36" fillId="0" borderId="100" xfId="0" applyNumberFormat="1" applyFont="1" applyBorder="1" applyAlignment="1">
      <alignment horizontal="center" vertical="center"/>
    </xf>
    <xf numFmtId="0" fontId="36" fillId="0" borderId="99" xfId="0" applyNumberFormat="1" applyFont="1" applyBorder="1" applyAlignment="1">
      <alignment horizontal="center" vertical="center"/>
    </xf>
    <xf numFmtId="0" fontId="36" fillId="0" borderId="87" xfId="0" applyNumberFormat="1" applyFont="1" applyBorder="1" applyAlignment="1">
      <alignment horizontal="center" vertical="center" wrapText="1"/>
    </xf>
    <xf numFmtId="0" fontId="36" fillId="0" borderId="0" xfId="44" applyNumberFormat="1" applyFont="1" applyBorder="1" applyAlignment="1">
      <alignment horizontal="distributed" vertical="center" wrapText="1"/>
    </xf>
    <xf numFmtId="0" fontId="36" fillId="0" borderId="42" xfId="44" applyNumberFormat="1" applyFont="1" applyBorder="1" applyAlignment="1">
      <alignment horizontal="distributed" vertical="center" wrapText="1"/>
    </xf>
    <xf numFmtId="0" fontId="24" fillId="0" borderId="0" xfId="44" applyNumberFormat="1" applyFont="1" applyBorder="1" applyAlignment="1">
      <alignment horizontal="center" vertical="center"/>
    </xf>
    <xf numFmtId="0" fontId="36" fillId="0" borderId="17" xfId="44" applyNumberFormat="1" applyFont="1" applyBorder="1" applyAlignment="1">
      <alignment horizontal="center" vertical="center" wrapText="1"/>
    </xf>
    <xf numFmtId="0" fontId="36" fillId="0" borderId="43" xfId="44" applyNumberFormat="1" applyFont="1" applyBorder="1" applyAlignment="1">
      <alignment horizontal="center" vertical="center" wrapText="1"/>
    </xf>
    <xf numFmtId="0" fontId="36" fillId="0" borderId="13" xfId="44" applyNumberFormat="1" applyFont="1" applyBorder="1" applyAlignment="1">
      <alignment horizontal="center" vertical="center" wrapText="1"/>
    </xf>
    <xf numFmtId="0" fontId="36" fillId="0" borderId="21" xfId="44" applyNumberFormat="1" applyFont="1" applyBorder="1" applyAlignment="1">
      <alignment horizontal="center" vertical="center" wrapText="1"/>
    </xf>
    <xf numFmtId="0" fontId="36" fillId="0" borderId="84" xfId="44" applyNumberFormat="1" applyFont="1" applyBorder="1" applyAlignment="1">
      <alignment horizontal="center" vertical="center" wrapText="1"/>
    </xf>
    <xf numFmtId="0" fontId="36" fillId="0" borderId="47" xfId="44" applyNumberFormat="1" applyFont="1" applyBorder="1" applyAlignment="1">
      <alignment horizontal="center" vertical="center"/>
    </xf>
    <xf numFmtId="0" fontId="36" fillId="0" borderId="48" xfId="44" applyNumberFormat="1" applyFont="1" applyBorder="1" applyAlignment="1">
      <alignment horizontal="center" vertical="center"/>
    </xf>
    <xf numFmtId="0" fontId="36" fillId="0" borderId="67" xfId="44" applyNumberFormat="1" applyFont="1" applyBorder="1" applyAlignment="1">
      <alignment horizontal="center" vertical="center"/>
    </xf>
    <xf numFmtId="0" fontId="36" fillId="0" borderId="97" xfId="44" applyNumberFormat="1" applyFont="1" applyBorder="1" applyAlignment="1">
      <alignment horizontal="center" vertical="center"/>
    </xf>
    <xf numFmtId="0" fontId="36" fillId="0" borderId="0" xfId="44" applyNumberFormat="1" applyFont="1" applyBorder="1" applyAlignment="1">
      <alignment horizontal="center" vertical="center"/>
    </xf>
    <xf numFmtId="0" fontId="36" fillId="0" borderId="42" xfId="44" applyNumberFormat="1" applyFont="1" applyBorder="1" applyAlignment="1">
      <alignment horizontal="center" vertical="center"/>
    </xf>
    <xf numFmtId="0" fontId="36" fillId="0" borderId="0" xfId="44" applyNumberFormat="1" applyFont="1" applyBorder="1" applyAlignment="1">
      <alignment horizontal="distributed" vertical="center"/>
    </xf>
    <xf numFmtId="0" fontId="36" fillId="0" borderId="42" xfId="44" applyNumberFormat="1" applyFont="1" applyBorder="1" applyAlignment="1">
      <alignment horizontal="distributed" vertical="center"/>
    </xf>
    <xf numFmtId="0" fontId="35" fillId="0" borderId="17" xfId="44" applyNumberFormat="1" applyFont="1" applyBorder="1">
      <alignment vertical="center"/>
    </xf>
    <xf numFmtId="0" fontId="35" fillId="0" borderId="0" xfId="44" applyNumberFormat="1" applyFont="1" applyBorder="1">
      <alignment vertical="center"/>
    </xf>
    <xf numFmtId="0" fontId="36" fillId="0" borderId="54" xfId="44" applyNumberFormat="1" applyFont="1" applyBorder="1" applyAlignment="1">
      <alignment horizontal="center" vertical="center" textRotation="255"/>
    </xf>
    <xf numFmtId="0" fontId="36" fillId="0" borderId="42" xfId="44" applyNumberFormat="1" applyFont="1" applyBorder="1" applyAlignment="1">
      <alignment horizontal="center" vertical="center" textRotation="255"/>
    </xf>
    <xf numFmtId="0" fontId="36" fillId="0" borderId="33" xfId="44" applyNumberFormat="1" applyFont="1" applyBorder="1" applyAlignment="1">
      <alignment horizontal="center" vertical="center" textRotation="255"/>
    </xf>
    <xf numFmtId="0" fontId="36" fillId="0" borderId="60" xfId="44" applyNumberFormat="1" applyFont="1" applyBorder="1" applyAlignment="1">
      <alignment horizontal="center" vertical="center"/>
    </xf>
    <xf numFmtId="0" fontId="36" fillId="0" borderId="63" xfId="44" applyNumberFormat="1" applyFont="1" applyBorder="1" applyAlignment="1">
      <alignment horizontal="center" vertical="center"/>
    </xf>
    <xf numFmtId="0" fontId="36" fillId="0" borderId="80" xfId="44" applyNumberFormat="1"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TableStyleLight1"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48"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7"/>
    <cellStyle name="標準_章見出し" xfId="49"/>
    <cellStyle name="標準_表106～表107" xfId="50"/>
    <cellStyle name="未定義" xfId="45"/>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171450</xdr:colOff>
      <xdr:row>1</xdr:row>
      <xdr:rowOff>0</xdr:rowOff>
    </xdr:from>
    <xdr:to>
      <xdr:col>3</xdr:col>
      <xdr:colOff>409575</xdr:colOff>
      <xdr:row>1</xdr:row>
      <xdr:rowOff>0</xdr:rowOff>
    </xdr:to>
    <xdr:sp macro="" textlink="">
      <xdr:nvSpPr>
        <xdr:cNvPr id="2" name="テキスト 7"/>
        <xdr:cNvSpPr txBox="1">
          <a:spLocks noChangeArrowheads="1"/>
        </xdr:cNvSpPr>
      </xdr:nvSpPr>
      <xdr:spPr bwMode="auto">
        <a:xfrm>
          <a:off x="3609975" y="17145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320992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21</xdr:col>
      <xdr:colOff>142875</xdr:colOff>
      <xdr:row>0</xdr:row>
      <xdr:rowOff>0</xdr:rowOff>
    </xdr:from>
    <xdr:to>
      <xdr:col>21</xdr:col>
      <xdr:colOff>1066800</xdr:colOff>
      <xdr:row>0</xdr:row>
      <xdr:rowOff>0</xdr:rowOff>
    </xdr:to>
    <xdr:sp macro="" textlink="">
      <xdr:nvSpPr>
        <xdr:cNvPr id="3" name="テキスト 5"/>
        <xdr:cNvSpPr txBox="1">
          <a:spLocks noChangeArrowheads="1"/>
        </xdr:cNvSpPr>
      </xdr:nvSpPr>
      <xdr:spPr bwMode="auto">
        <a:xfrm>
          <a:off x="19602450" y="0"/>
          <a:ext cx="9239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47625</xdr:colOff>
      <xdr:row>0</xdr:row>
      <xdr:rowOff>0</xdr:rowOff>
    </xdr:from>
    <xdr:to>
      <xdr:col>22</xdr:col>
      <xdr:colOff>723900</xdr:colOff>
      <xdr:row>0</xdr:row>
      <xdr:rowOff>0</xdr:rowOff>
    </xdr:to>
    <xdr:sp macro="" textlink="">
      <xdr:nvSpPr>
        <xdr:cNvPr id="4" name="テキスト 6"/>
        <xdr:cNvSpPr txBox="1">
          <a:spLocks noChangeArrowheads="1"/>
        </xdr:cNvSpPr>
      </xdr:nvSpPr>
      <xdr:spPr bwMode="auto">
        <a:xfrm>
          <a:off x="20793075" y="0"/>
          <a:ext cx="6762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33051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18</xdr:col>
      <xdr:colOff>142875</xdr:colOff>
      <xdr:row>0</xdr:row>
      <xdr:rowOff>0</xdr:rowOff>
    </xdr:from>
    <xdr:to>
      <xdr:col>18</xdr:col>
      <xdr:colOff>1066800</xdr:colOff>
      <xdr:row>0</xdr:row>
      <xdr:rowOff>0</xdr:rowOff>
    </xdr:to>
    <xdr:sp macro="" textlink="">
      <xdr:nvSpPr>
        <xdr:cNvPr id="3" name="テキスト 5"/>
        <xdr:cNvSpPr txBox="1">
          <a:spLocks noChangeArrowheads="1"/>
        </xdr:cNvSpPr>
      </xdr:nvSpPr>
      <xdr:spPr bwMode="auto">
        <a:xfrm>
          <a:off x="17040225" y="0"/>
          <a:ext cx="9239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19</xdr:col>
      <xdr:colOff>47625</xdr:colOff>
      <xdr:row>0</xdr:row>
      <xdr:rowOff>0</xdr:rowOff>
    </xdr:from>
    <xdr:to>
      <xdr:col>19</xdr:col>
      <xdr:colOff>723900</xdr:colOff>
      <xdr:row>0</xdr:row>
      <xdr:rowOff>0</xdr:rowOff>
    </xdr:to>
    <xdr:sp macro="" textlink="">
      <xdr:nvSpPr>
        <xdr:cNvPr id="4" name="テキスト 6"/>
        <xdr:cNvSpPr txBox="1">
          <a:spLocks noChangeArrowheads="1"/>
        </xdr:cNvSpPr>
      </xdr:nvSpPr>
      <xdr:spPr bwMode="auto">
        <a:xfrm>
          <a:off x="18059400" y="0"/>
          <a:ext cx="6762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33432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171450</xdr:colOff>
      <xdr:row>0</xdr:row>
      <xdr:rowOff>0</xdr:rowOff>
    </xdr:from>
    <xdr:to>
      <xdr:col>4</xdr:col>
      <xdr:colOff>409575</xdr:colOff>
      <xdr:row>0</xdr:row>
      <xdr:rowOff>0</xdr:rowOff>
    </xdr:to>
    <xdr:sp macro="" textlink="">
      <xdr:nvSpPr>
        <xdr:cNvPr id="2" name="テキスト 7"/>
        <xdr:cNvSpPr txBox="1">
          <a:spLocks noChangeArrowheads="1"/>
        </xdr:cNvSpPr>
      </xdr:nvSpPr>
      <xdr:spPr bwMode="auto">
        <a:xfrm>
          <a:off x="407670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29622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297180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テキスト 7"/>
        <xdr:cNvSpPr txBox="1">
          <a:spLocks noChangeArrowheads="1"/>
        </xdr:cNvSpPr>
      </xdr:nvSpPr>
      <xdr:spPr bwMode="auto">
        <a:xfrm>
          <a:off x="3409950" y="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dr:col>0</xdr:col>
          <xdr:colOff>1276350</xdr:colOff>
          <xdr:row>54</xdr:row>
          <xdr:rowOff>19050</xdr:rowOff>
        </xdr:from>
        <xdr:to>
          <xdr:col>9</xdr:col>
          <xdr:colOff>9524</xdr:colOff>
          <xdr:row>72</xdr:row>
          <xdr:rowOff>0</xdr:rowOff>
        </xdr:to>
        <xdr:pic>
          <xdr:nvPicPr>
            <xdr:cNvPr id="4" name="図 3"/>
            <xdr:cNvPicPr>
              <a:picLocks noChangeAspect="1" noChangeArrowheads="1"/>
              <a:extLst>
                <a:ext uri="{84589F7E-364E-4C9E-8A38-B11213B215E9}">
                  <a14:cameraTool cellRange="'171-2'!$B$4:$N$14" spid="_x0000_s18637"/>
                </a:ext>
              </a:extLst>
            </xdr:cNvPicPr>
          </xdr:nvPicPr>
          <xdr:blipFill>
            <a:blip xmlns:r="http://schemas.openxmlformats.org/officeDocument/2006/relationships" r:embed="rId1"/>
            <a:srcRect/>
            <a:stretch>
              <a:fillRect/>
            </a:stretch>
          </xdr:blipFill>
          <xdr:spPr bwMode="auto">
            <a:xfrm>
              <a:off x="1276350" y="8648700"/>
              <a:ext cx="7200899" cy="22098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171450</xdr:colOff>
      <xdr:row>0</xdr:row>
      <xdr:rowOff>0</xdr:rowOff>
    </xdr:from>
    <xdr:to>
      <xdr:col>2</xdr:col>
      <xdr:colOff>409575</xdr:colOff>
      <xdr:row>0</xdr:row>
      <xdr:rowOff>0</xdr:rowOff>
    </xdr:to>
    <xdr:sp macro="" textlink="">
      <xdr:nvSpPr>
        <xdr:cNvPr id="2" name="テキスト 7"/>
        <xdr:cNvSpPr txBox="1">
          <a:spLocks noChangeArrowheads="1"/>
        </xdr:cNvSpPr>
      </xdr:nvSpPr>
      <xdr:spPr bwMode="auto">
        <a:xfrm>
          <a:off x="120015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238125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7"/>
        <xdr:cNvSpPr txBox="1">
          <a:spLocks noChangeArrowheads="1"/>
        </xdr:cNvSpPr>
      </xdr:nvSpPr>
      <xdr:spPr bwMode="auto">
        <a:xfrm>
          <a:off x="0" y="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opLeftCell="A13" zoomScaleNormal="100" zoomScaleSheetLayoutView="100" workbookViewId="0">
      <selection activeCell="N6" sqref="N6"/>
    </sheetView>
  </sheetViews>
  <sheetFormatPr defaultRowHeight="13.5"/>
  <cols>
    <col min="1" max="1" width="14.125" style="455" bestFit="1" customWidth="1"/>
    <col min="2" max="2" width="20.625" style="455" customWidth="1"/>
    <col min="3" max="3" width="10.375" style="455" customWidth="1"/>
    <col min="4" max="12" width="5.625" style="455" customWidth="1"/>
    <col min="13" max="13" width="10.25" style="455" customWidth="1"/>
    <col min="14" max="14" width="5.875" style="455" customWidth="1"/>
    <col min="15" max="15" width="11.75" style="455" bestFit="1" customWidth="1"/>
    <col min="16" max="17" width="10.125" style="455" bestFit="1" customWidth="1"/>
    <col min="18" max="18" width="13" style="455" bestFit="1" customWidth="1"/>
    <col min="19" max="16384" width="9" style="455"/>
  </cols>
  <sheetData>
    <row r="1" spans="1:28" ht="13.5" customHeight="1"/>
    <row r="2" spans="1:28" ht="13.5" customHeight="1">
      <c r="A2" s="456"/>
      <c r="B2" s="457"/>
      <c r="C2" s="457"/>
      <c r="D2" s="457"/>
      <c r="E2" s="457"/>
      <c r="F2" s="457"/>
      <c r="G2" s="457"/>
      <c r="H2" s="457"/>
      <c r="I2" s="457"/>
      <c r="J2" s="458"/>
      <c r="K2" s="458"/>
      <c r="L2" s="458"/>
      <c r="M2" s="458"/>
      <c r="N2" s="458"/>
      <c r="O2" s="457"/>
      <c r="P2" s="457"/>
      <c r="Q2" s="459"/>
      <c r="R2" s="460"/>
      <c r="S2" s="461"/>
      <c r="T2" s="461"/>
      <c r="U2" s="461"/>
      <c r="AB2" s="462"/>
    </row>
    <row r="3" spans="1:28" ht="13.5" customHeight="1">
      <c r="B3" s="457"/>
      <c r="C3" s="458"/>
      <c r="D3" s="458"/>
      <c r="E3" s="458"/>
      <c r="F3" s="458"/>
      <c r="G3" s="458"/>
      <c r="H3" s="458"/>
      <c r="I3" s="458"/>
      <c r="J3" s="458"/>
      <c r="K3" s="458"/>
      <c r="L3" s="458"/>
      <c r="M3" s="458"/>
      <c r="N3" s="458"/>
      <c r="O3" s="457"/>
      <c r="P3" s="457"/>
      <c r="Q3" s="459"/>
      <c r="R3" s="460"/>
      <c r="S3" s="462"/>
      <c r="U3" s="462"/>
    </row>
    <row r="4" spans="1:28" ht="13.5" customHeight="1">
      <c r="B4" s="457"/>
      <c r="C4" s="463"/>
      <c r="D4" s="464"/>
      <c r="E4" s="463"/>
      <c r="F4" s="464"/>
      <c r="G4" s="463"/>
      <c r="H4" s="464"/>
      <c r="I4" s="463"/>
      <c r="J4" s="464"/>
      <c r="K4" s="463"/>
      <c r="L4" s="463"/>
      <c r="M4" s="463"/>
      <c r="N4" s="464"/>
      <c r="O4" s="457"/>
      <c r="P4" s="457"/>
      <c r="Q4" s="459"/>
      <c r="R4" s="460"/>
      <c r="T4" s="462"/>
    </row>
    <row r="5" spans="1:28" ht="13.5" customHeight="1">
      <c r="B5" s="465"/>
      <c r="C5" s="463"/>
      <c r="D5" s="466"/>
      <c r="E5" s="463"/>
      <c r="F5" s="466"/>
      <c r="G5" s="463"/>
      <c r="H5" s="466"/>
      <c r="I5" s="463"/>
      <c r="J5" s="466"/>
      <c r="K5" s="463"/>
      <c r="L5" s="503"/>
      <c r="M5" s="463"/>
      <c r="N5" s="466"/>
      <c r="O5" s="457"/>
      <c r="P5" s="457"/>
      <c r="Q5" s="459"/>
      <c r="R5" s="460"/>
      <c r="T5" s="462"/>
    </row>
    <row r="6" spans="1:28" ht="13.5" customHeight="1">
      <c r="B6" s="467"/>
      <c r="C6" s="468"/>
      <c r="D6" s="468"/>
      <c r="E6" s="468"/>
      <c r="F6" s="468"/>
      <c r="G6" s="468"/>
      <c r="H6" s="468"/>
      <c r="I6" s="468"/>
      <c r="J6" s="468"/>
      <c r="K6" s="468"/>
      <c r="L6" s="504"/>
      <c r="M6" s="468"/>
      <c r="N6" s="513"/>
      <c r="O6" s="457"/>
      <c r="P6" s="457"/>
      <c r="Q6" s="459"/>
      <c r="R6" s="460"/>
    </row>
    <row r="7" spans="1:28" ht="13.5" customHeight="1">
      <c r="B7" s="467"/>
      <c r="C7" s="468"/>
      <c r="D7" s="468"/>
      <c r="E7" s="468"/>
      <c r="F7" s="468"/>
      <c r="G7" s="468"/>
      <c r="H7" s="468"/>
      <c r="I7" s="468"/>
      <c r="J7" s="468"/>
      <c r="K7" s="468"/>
      <c r="L7" s="468"/>
      <c r="M7" s="468"/>
      <c r="N7" s="468"/>
      <c r="O7" s="457"/>
      <c r="P7" s="457"/>
      <c r="Q7" s="459"/>
      <c r="R7" s="460"/>
    </row>
    <row r="8" spans="1:28" ht="13.5" customHeight="1">
      <c r="B8" s="467"/>
      <c r="C8" s="468"/>
      <c r="D8" s="468"/>
      <c r="E8" s="468"/>
      <c r="F8" s="468"/>
      <c r="G8" s="468"/>
      <c r="H8" s="468"/>
      <c r="I8" s="468"/>
      <c r="J8" s="468"/>
      <c r="K8" s="468"/>
      <c r="L8" s="468"/>
      <c r="M8" s="468"/>
      <c r="N8" s="468"/>
      <c r="O8" s="457"/>
      <c r="P8" s="457"/>
      <c r="Q8" s="459"/>
      <c r="R8" s="460"/>
    </row>
    <row r="9" spans="1:28" ht="13.5" customHeight="1">
      <c r="B9" s="467"/>
      <c r="C9" s="468"/>
      <c r="D9" s="468"/>
      <c r="E9" s="468"/>
      <c r="F9" s="468"/>
      <c r="G9" s="468"/>
      <c r="H9" s="468"/>
      <c r="I9" s="468"/>
      <c r="J9" s="468"/>
      <c r="K9" s="468"/>
      <c r="L9" s="468"/>
      <c r="M9" s="468"/>
      <c r="N9" s="468"/>
      <c r="O9" s="457"/>
      <c r="P9" s="457"/>
      <c r="Q9" s="459"/>
      <c r="R9" s="460"/>
    </row>
    <row r="10" spans="1:28" ht="13.5" customHeight="1">
      <c r="B10" s="467"/>
      <c r="C10" s="468"/>
      <c r="D10" s="468"/>
      <c r="E10" s="469"/>
      <c r="F10" s="468"/>
      <c r="G10" s="468"/>
      <c r="H10" s="468"/>
      <c r="I10" s="468"/>
      <c r="J10" s="468"/>
      <c r="K10" s="468"/>
      <c r="L10" s="468"/>
      <c r="M10" s="468"/>
      <c r="N10" s="468"/>
      <c r="O10" s="457"/>
      <c r="P10" s="457"/>
      <c r="Q10" s="459"/>
      <c r="R10" s="460"/>
    </row>
    <row r="11" spans="1:28" ht="13.5" customHeight="1">
      <c r="B11" s="467"/>
      <c r="C11" s="468"/>
      <c r="D11" s="468"/>
      <c r="E11" s="468"/>
      <c r="F11" s="468"/>
      <c r="G11" s="468"/>
      <c r="H11" s="468"/>
      <c r="I11" s="468"/>
      <c r="J11" s="468"/>
      <c r="K11" s="468"/>
      <c r="L11" s="468"/>
      <c r="M11" s="468"/>
      <c r="N11" s="468"/>
      <c r="O11" s="457"/>
      <c r="P11" s="457"/>
      <c r="Q11" s="459"/>
      <c r="R11" s="460"/>
    </row>
    <row r="12" spans="1:28" ht="13.5" customHeight="1">
      <c r="B12" s="467"/>
      <c r="C12" s="468"/>
      <c r="D12" s="468"/>
      <c r="E12" s="468"/>
      <c r="F12" s="468"/>
      <c r="G12" s="468"/>
      <c r="H12" s="468"/>
      <c r="I12" s="468"/>
      <c r="J12" s="468"/>
      <c r="K12" s="468"/>
      <c r="L12" s="468"/>
      <c r="M12" s="468"/>
      <c r="N12" s="514">
        <f>C20</f>
        <v>18</v>
      </c>
      <c r="O12" s="457"/>
      <c r="P12" s="457"/>
      <c r="Q12" s="459"/>
      <c r="R12" s="460"/>
    </row>
    <row r="13" spans="1:28" ht="13.5" customHeight="1">
      <c r="B13" s="470"/>
      <c r="C13" s="468"/>
      <c r="D13" s="468"/>
      <c r="E13" s="468"/>
      <c r="F13" s="468"/>
      <c r="G13" s="468"/>
      <c r="H13" s="468"/>
      <c r="I13" s="468"/>
      <c r="J13" s="468"/>
      <c r="K13" s="468"/>
      <c r="L13" s="468"/>
      <c r="M13" s="468"/>
      <c r="N13" s="514"/>
      <c r="O13" s="457"/>
      <c r="P13" s="468"/>
      <c r="Q13" s="459"/>
      <c r="R13" s="459"/>
      <c r="V13" s="462"/>
    </row>
    <row r="14" spans="1:28" ht="13.5" customHeight="1">
      <c r="B14" s="467"/>
      <c r="C14" s="468"/>
      <c r="D14" s="468"/>
      <c r="E14" s="468"/>
      <c r="F14" s="468"/>
      <c r="G14" s="468"/>
      <c r="H14" s="468"/>
      <c r="I14" s="468"/>
      <c r="J14" s="468"/>
      <c r="K14" s="468"/>
      <c r="L14" s="468"/>
      <c r="M14" s="468"/>
      <c r="N14" s="514"/>
      <c r="O14" s="457"/>
      <c r="P14" s="468"/>
      <c r="Q14" s="459"/>
      <c r="R14" s="460"/>
      <c r="S14" s="471"/>
      <c r="T14" s="471"/>
      <c r="V14" s="472"/>
    </row>
    <row r="15" spans="1:28" ht="13.5" customHeight="1">
      <c r="B15" s="470"/>
      <c r="C15" s="468"/>
      <c r="D15" s="468"/>
      <c r="E15" s="468"/>
      <c r="F15" s="468"/>
      <c r="G15" s="468"/>
      <c r="H15" s="468"/>
      <c r="I15" s="473"/>
      <c r="J15" s="473"/>
      <c r="K15" s="457"/>
      <c r="L15" s="457"/>
      <c r="M15" s="457"/>
      <c r="N15" s="515" t="s">
        <v>543</v>
      </c>
      <c r="O15" s="457"/>
      <c r="P15" s="468"/>
      <c r="Q15" s="474"/>
      <c r="R15" s="474"/>
      <c r="S15" s="471"/>
      <c r="T15" s="471"/>
      <c r="U15" s="462"/>
      <c r="V15" s="462"/>
    </row>
    <row r="16" spans="1:28" ht="13.5" customHeight="1">
      <c r="B16" s="470"/>
      <c r="C16" s="468"/>
      <c r="D16" s="468"/>
      <c r="E16" s="468"/>
      <c r="F16" s="468"/>
      <c r="G16" s="468"/>
      <c r="H16" s="468"/>
      <c r="I16" s="468"/>
      <c r="J16" s="468"/>
      <c r="K16" s="457"/>
      <c r="L16" s="457"/>
      <c r="M16" s="457"/>
      <c r="N16" s="515"/>
      <c r="O16" s="457"/>
      <c r="P16" s="468"/>
      <c r="Q16" s="475"/>
      <c r="R16" s="475"/>
      <c r="S16" s="476"/>
      <c r="T16" s="476"/>
      <c r="U16" s="462"/>
      <c r="V16" s="462"/>
      <c r="W16" s="462"/>
      <c r="X16" s="462"/>
    </row>
    <row r="17" spans="2:32" ht="13.5" customHeight="1">
      <c r="B17" s="470"/>
      <c r="C17" s="468"/>
      <c r="D17" s="468"/>
      <c r="E17" s="468"/>
      <c r="F17" s="468"/>
      <c r="G17" s="468"/>
      <c r="H17" s="468"/>
      <c r="I17" s="473"/>
      <c r="J17" s="477"/>
      <c r="K17" s="457"/>
      <c r="L17" s="457"/>
      <c r="M17" s="457"/>
      <c r="N17" s="515"/>
      <c r="O17" s="457"/>
      <c r="P17" s="468"/>
      <c r="Q17" s="475"/>
      <c r="R17" s="475"/>
      <c r="S17" s="476"/>
      <c r="T17" s="476"/>
    </row>
    <row r="18" spans="2:32" ht="13.5" customHeight="1">
      <c r="B18" s="470"/>
      <c r="C18" s="468"/>
      <c r="D18" s="468"/>
      <c r="E18" s="468"/>
      <c r="F18" s="468"/>
      <c r="G18" s="468"/>
      <c r="H18" s="468"/>
      <c r="I18" s="473"/>
      <c r="J18" s="477"/>
      <c r="K18" s="457"/>
      <c r="L18" s="457"/>
      <c r="M18" s="457"/>
      <c r="N18" s="515"/>
      <c r="O18" s="457"/>
      <c r="P18" s="468"/>
      <c r="Q18" s="475"/>
      <c r="R18" s="475"/>
      <c r="S18" s="476"/>
      <c r="T18" s="476"/>
    </row>
    <row r="19" spans="2:32" ht="13.5" customHeight="1">
      <c r="B19" s="470"/>
      <c r="C19" s="468"/>
      <c r="D19" s="468"/>
      <c r="E19" s="468"/>
      <c r="F19" s="468"/>
      <c r="G19" s="468"/>
      <c r="H19" s="468"/>
      <c r="I19" s="473"/>
      <c r="J19" s="473"/>
      <c r="K19" s="457"/>
      <c r="L19" s="457"/>
      <c r="M19" s="457"/>
      <c r="N19" s="515"/>
      <c r="O19" s="457"/>
      <c r="P19" s="473"/>
      <c r="Q19" s="476"/>
      <c r="R19" s="462"/>
      <c r="S19" s="462"/>
      <c r="T19" s="462"/>
      <c r="U19" s="462"/>
    </row>
    <row r="20" spans="2:32" ht="13.5" customHeight="1">
      <c r="B20" s="470"/>
      <c r="C20" s="516">
        <v>18</v>
      </c>
      <c r="D20" s="517" t="s">
        <v>544</v>
      </c>
      <c r="E20" s="517"/>
      <c r="F20" s="517"/>
      <c r="G20" s="517"/>
      <c r="H20" s="517"/>
      <c r="I20" s="517"/>
      <c r="J20" s="517"/>
      <c r="K20" s="517"/>
      <c r="L20" s="517"/>
      <c r="M20" s="457"/>
      <c r="N20" s="515"/>
      <c r="O20" s="457"/>
      <c r="P20" s="468"/>
    </row>
    <row r="21" spans="2:32" ht="13.5" customHeight="1">
      <c r="B21" s="470"/>
      <c r="C21" s="516"/>
      <c r="D21" s="517"/>
      <c r="E21" s="517"/>
      <c r="F21" s="517"/>
      <c r="G21" s="517"/>
      <c r="H21" s="517"/>
      <c r="I21" s="517"/>
      <c r="J21" s="517"/>
      <c r="K21" s="517"/>
      <c r="L21" s="517"/>
      <c r="M21" s="457"/>
      <c r="N21" s="515"/>
      <c r="O21" s="457"/>
      <c r="P21" s="468"/>
    </row>
    <row r="22" spans="2:32" ht="13.5" customHeight="1">
      <c r="B22" s="470"/>
      <c r="C22" s="516"/>
      <c r="D22" s="517"/>
      <c r="E22" s="517"/>
      <c r="F22" s="517"/>
      <c r="G22" s="517"/>
      <c r="H22" s="517"/>
      <c r="I22" s="517"/>
      <c r="J22" s="517"/>
      <c r="K22" s="517"/>
      <c r="L22" s="517"/>
      <c r="M22" s="457"/>
      <c r="N22" s="515"/>
      <c r="O22" s="457"/>
      <c r="P22" s="468"/>
      <c r="Q22" s="472"/>
      <c r="R22" s="472"/>
      <c r="V22" s="462"/>
    </row>
    <row r="23" spans="2:32" ht="13.5" customHeight="1">
      <c r="B23" s="474"/>
      <c r="C23" s="516"/>
      <c r="D23" s="517"/>
      <c r="E23" s="517"/>
      <c r="F23" s="517"/>
      <c r="G23" s="517"/>
      <c r="H23" s="517"/>
      <c r="I23" s="517"/>
      <c r="J23" s="517"/>
      <c r="K23" s="517"/>
      <c r="L23" s="517"/>
      <c r="M23" s="468"/>
      <c r="N23" s="515"/>
      <c r="O23" s="457"/>
      <c r="P23" s="468"/>
      <c r="Q23" s="478"/>
      <c r="R23" s="478"/>
      <c r="S23" s="478"/>
      <c r="V23" s="462"/>
      <c r="W23" s="462"/>
      <c r="Y23" s="462"/>
    </row>
    <row r="24" spans="2:32" ht="13.5" customHeight="1">
      <c r="B24" s="457"/>
      <c r="C24" s="516"/>
      <c r="D24" s="517"/>
      <c r="E24" s="517"/>
      <c r="F24" s="517"/>
      <c r="G24" s="517"/>
      <c r="H24" s="517"/>
      <c r="I24" s="517"/>
      <c r="J24" s="517"/>
      <c r="K24" s="517"/>
      <c r="L24" s="517"/>
      <c r="M24" s="457"/>
      <c r="N24" s="515"/>
      <c r="O24" s="457"/>
      <c r="P24" s="468"/>
      <c r="Q24" s="472"/>
      <c r="R24" s="472"/>
      <c r="S24" s="472"/>
      <c r="T24" s="472"/>
      <c r="U24" s="472"/>
      <c r="V24" s="478"/>
      <c r="W24" s="478"/>
      <c r="X24" s="478"/>
      <c r="Y24" s="478"/>
      <c r="Z24" s="478"/>
      <c r="AC24" s="462"/>
      <c r="AD24" s="462"/>
      <c r="AF24" s="462"/>
    </row>
    <row r="25" spans="2:32" ht="13.5" customHeight="1">
      <c r="B25" s="470"/>
      <c r="C25" s="516"/>
      <c r="D25" s="517"/>
      <c r="E25" s="517"/>
      <c r="F25" s="517"/>
      <c r="G25" s="517"/>
      <c r="H25" s="517"/>
      <c r="I25" s="517"/>
      <c r="J25" s="517"/>
      <c r="K25" s="517"/>
      <c r="L25" s="517"/>
      <c r="M25" s="457"/>
      <c r="N25" s="479"/>
      <c r="O25" s="457"/>
      <c r="P25" s="468"/>
      <c r="Q25" s="475"/>
      <c r="R25" s="475"/>
      <c r="S25" s="476"/>
      <c r="T25" s="476"/>
    </row>
    <row r="26" spans="2:32">
      <c r="C26" s="475"/>
      <c r="E26" s="472"/>
      <c r="F26" s="472"/>
      <c r="G26" s="461"/>
      <c r="I26" s="476"/>
      <c r="J26" s="476"/>
      <c r="K26" s="476"/>
      <c r="L26" s="476"/>
      <c r="M26" s="476"/>
      <c r="N26" s="476"/>
      <c r="O26" s="476"/>
      <c r="P26" s="476"/>
      <c r="Q26" s="476"/>
      <c r="S26" s="472"/>
      <c r="T26" s="472"/>
      <c r="U26" s="472"/>
      <c r="V26" s="472"/>
      <c r="W26" s="472"/>
      <c r="X26" s="472"/>
      <c r="AA26" s="462"/>
      <c r="AB26" s="472"/>
      <c r="AD26" s="462"/>
    </row>
    <row r="27" spans="2:32">
      <c r="C27" s="475"/>
      <c r="E27" s="472"/>
      <c r="F27" s="472"/>
      <c r="G27" s="461"/>
      <c r="I27" s="476"/>
      <c r="J27" s="476"/>
      <c r="K27" s="476"/>
      <c r="L27" s="476"/>
      <c r="M27" s="476"/>
      <c r="N27" s="476"/>
      <c r="O27" s="476"/>
      <c r="P27" s="476"/>
      <c r="Q27" s="476"/>
      <c r="S27" s="472"/>
      <c r="T27" s="472"/>
      <c r="U27" s="472"/>
      <c r="V27" s="472"/>
      <c r="W27" s="472"/>
      <c r="X27" s="472"/>
      <c r="AB27" s="472"/>
      <c r="AD27" s="462"/>
    </row>
    <row r="28" spans="2:32">
      <c r="C28" s="475"/>
      <c r="E28" s="472"/>
      <c r="F28" s="472"/>
      <c r="G28" s="461"/>
      <c r="I28" s="467"/>
      <c r="J28" s="467"/>
      <c r="K28" s="467"/>
      <c r="L28" s="467"/>
      <c r="M28" s="467"/>
      <c r="N28" s="467"/>
      <c r="O28" s="476"/>
      <c r="P28" s="476"/>
      <c r="Q28" s="476"/>
      <c r="U28" s="472"/>
      <c r="V28" s="472"/>
      <c r="W28" s="472"/>
      <c r="X28" s="472"/>
      <c r="AD28" s="472"/>
    </row>
    <row r="29" spans="2:32">
      <c r="B29" s="461"/>
      <c r="C29" s="461"/>
      <c r="D29" s="461"/>
      <c r="E29" s="472"/>
      <c r="F29" s="472"/>
      <c r="G29" s="461"/>
      <c r="I29" s="467"/>
      <c r="J29" s="467"/>
      <c r="K29" s="467"/>
      <c r="L29" s="467"/>
      <c r="M29" s="467"/>
      <c r="N29" s="467"/>
      <c r="O29" s="467"/>
      <c r="P29" s="467"/>
      <c r="Q29" s="467"/>
      <c r="T29" s="472"/>
      <c r="U29" s="472"/>
      <c r="V29" s="472"/>
      <c r="AB29" s="472"/>
    </row>
    <row r="30" spans="2:32">
      <c r="E30" s="472"/>
      <c r="F30" s="472"/>
      <c r="I30" s="467"/>
      <c r="J30" s="467"/>
      <c r="K30" s="467"/>
      <c r="L30" s="467"/>
      <c r="M30" s="467"/>
      <c r="N30" s="467"/>
      <c r="O30" s="467"/>
      <c r="P30" s="467"/>
      <c r="Q30" s="467"/>
      <c r="R30" s="467"/>
      <c r="S30" s="467"/>
      <c r="T30" s="467"/>
      <c r="U30" s="478"/>
      <c r="V30" s="478"/>
      <c r="Y30" s="462"/>
      <c r="AB30" s="462"/>
    </row>
    <row r="31" spans="2:32">
      <c r="B31" s="480"/>
      <c r="C31" s="480"/>
      <c r="D31" s="480"/>
      <c r="H31" s="467"/>
      <c r="I31" s="467"/>
      <c r="J31" s="467"/>
      <c r="K31" s="467"/>
      <c r="L31" s="467"/>
      <c r="M31" s="467"/>
      <c r="N31" s="467"/>
      <c r="O31" s="467"/>
      <c r="P31" s="467"/>
      <c r="Q31" s="467"/>
      <c r="R31" s="478"/>
      <c r="S31" s="478"/>
      <c r="T31" s="478"/>
      <c r="U31" s="478"/>
      <c r="V31" s="478"/>
    </row>
    <row r="32" spans="2:32">
      <c r="B32" s="480"/>
      <c r="C32" s="480"/>
      <c r="D32" s="480"/>
      <c r="H32" s="467"/>
      <c r="I32" s="467"/>
      <c r="J32" s="467"/>
      <c r="K32" s="467"/>
      <c r="L32" s="467"/>
      <c r="M32" s="467"/>
      <c r="N32" s="467"/>
      <c r="O32" s="467"/>
      <c r="P32" s="467"/>
      <c r="Q32" s="478"/>
      <c r="R32" s="478"/>
      <c r="S32" s="478"/>
      <c r="T32" s="478"/>
      <c r="U32" s="478"/>
      <c r="Y32" s="462"/>
      <c r="AB32" s="462"/>
    </row>
    <row r="33" spans="2:30">
      <c r="B33" s="480"/>
      <c r="C33" s="480"/>
      <c r="D33" s="480"/>
      <c r="H33" s="467"/>
      <c r="I33" s="467"/>
      <c r="J33" s="467"/>
      <c r="K33" s="467"/>
      <c r="L33" s="467"/>
      <c r="M33" s="467"/>
      <c r="N33" s="467"/>
      <c r="O33" s="467"/>
      <c r="P33" s="467"/>
      <c r="Q33" s="472"/>
      <c r="R33" s="472"/>
      <c r="S33" s="472"/>
      <c r="T33" s="472"/>
      <c r="U33" s="472"/>
      <c r="V33" s="481"/>
      <c r="Y33" s="462"/>
      <c r="AB33" s="462"/>
    </row>
    <row r="34" spans="2:30">
      <c r="B34" s="480"/>
      <c r="C34" s="480"/>
      <c r="D34" s="480"/>
      <c r="H34" s="467"/>
      <c r="I34" s="467"/>
      <c r="J34" s="467"/>
      <c r="K34" s="467"/>
      <c r="L34" s="467"/>
      <c r="M34" s="467"/>
      <c r="N34" s="467"/>
      <c r="O34" s="467"/>
      <c r="P34" s="467"/>
      <c r="Q34" s="472"/>
      <c r="R34" s="472"/>
      <c r="S34" s="472"/>
      <c r="T34" s="472"/>
      <c r="U34" s="472"/>
      <c r="V34" s="472"/>
      <c r="W34" s="472"/>
      <c r="X34" s="472"/>
      <c r="Y34" s="472"/>
      <c r="AB34" s="462"/>
    </row>
    <row r="35" spans="2:30">
      <c r="B35" s="467"/>
      <c r="C35" s="467"/>
      <c r="D35" s="467"/>
      <c r="E35" s="467"/>
      <c r="F35" s="467"/>
      <c r="G35" s="467"/>
      <c r="H35" s="467"/>
      <c r="I35" s="467"/>
      <c r="J35" s="467"/>
      <c r="K35" s="467"/>
      <c r="L35" s="467"/>
      <c r="M35" s="467"/>
      <c r="N35" s="467"/>
      <c r="O35" s="467"/>
      <c r="P35" s="467"/>
      <c r="Q35" s="472"/>
      <c r="R35" s="472"/>
      <c r="S35" s="472"/>
      <c r="T35" s="472"/>
      <c r="U35" s="472"/>
      <c r="V35" s="467"/>
      <c r="W35" s="467"/>
      <c r="X35" s="478"/>
      <c r="Y35" s="478"/>
      <c r="AD35" s="462"/>
    </row>
    <row r="36" spans="2:30">
      <c r="H36" s="472"/>
      <c r="I36" s="472"/>
      <c r="J36" s="472"/>
      <c r="K36" s="472"/>
      <c r="L36" s="472"/>
      <c r="M36" s="472"/>
      <c r="N36" s="472"/>
      <c r="O36" s="467"/>
      <c r="P36" s="467"/>
      <c r="Q36" s="472"/>
      <c r="R36" s="472"/>
      <c r="S36" s="472"/>
      <c r="T36" s="472"/>
      <c r="U36" s="472"/>
      <c r="V36" s="478"/>
      <c r="W36" s="478"/>
      <c r="X36" s="478"/>
      <c r="Y36" s="478"/>
      <c r="AD36" s="472"/>
    </row>
    <row r="37" spans="2:30">
      <c r="B37" s="480"/>
      <c r="C37" s="480"/>
      <c r="D37" s="480"/>
      <c r="E37" s="480"/>
      <c r="F37" s="480"/>
      <c r="I37" s="476"/>
      <c r="J37" s="476"/>
      <c r="K37" s="476"/>
      <c r="L37" s="476"/>
      <c r="M37" s="476"/>
      <c r="N37" s="476"/>
      <c r="O37" s="478"/>
      <c r="P37" s="478"/>
      <c r="Q37" s="478"/>
      <c r="R37" s="478"/>
    </row>
    <row r="38" spans="2:30">
      <c r="B38" s="475"/>
      <c r="C38" s="475"/>
      <c r="D38" s="475"/>
      <c r="E38" s="475"/>
      <c r="F38" s="475"/>
      <c r="G38" s="475"/>
      <c r="H38" s="475"/>
      <c r="I38" s="476"/>
      <c r="J38" s="476"/>
      <c r="K38" s="476"/>
      <c r="L38" s="476"/>
      <c r="M38" s="476"/>
    </row>
    <row r="39" spans="2:30">
      <c r="B39" s="475"/>
      <c r="C39" s="475"/>
      <c r="D39" s="475"/>
      <c r="E39" s="475"/>
      <c r="F39" s="475"/>
      <c r="G39" s="475"/>
      <c r="H39" s="475"/>
      <c r="I39" s="476"/>
      <c r="J39" s="476"/>
      <c r="K39" s="476"/>
      <c r="L39" s="476"/>
      <c r="M39" s="476"/>
      <c r="R39" s="462"/>
    </row>
    <row r="40" spans="2:30">
      <c r="B40" s="475"/>
      <c r="C40" s="475"/>
      <c r="D40" s="475"/>
      <c r="E40" s="475"/>
      <c r="F40" s="475"/>
      <c r="G40" s="475"/>
      <c r="H40" s="475"/>
      <c r="I40" s="476"/>
      <c r="J40" s="476"/>
      <c r="K40" s="476"/>
      <c r="L40" s="476"/>
      <c r="M40" s="476"/>
      <c r="P40" s="462"/>
    </row>
    <row r="41" spans="2:30">
      <c r="I41" s="467"/>
      <c r="J41" s="467"/>
      <c r="K41" s="467"/>
      <c r="L41" s="467"/>
      <c r="M41" s="467"/>
      <c r="P41" s="472"/>
      <c r="R41" s="462"/>
    </row>
    <row r="42" spans="2:30">
      <c r="R42" s="462"/>
    </row>
    <row r="44" spans="2:30">
      <c r="P44" s="462"/>
    </row>
  </sheetData>
  <mergeCells count="4">
    <mergeCell ref="N12:N14"/>
    <mergeCell ref="N15:N24"/>
    <mergeCell ref="C20:C25"/>
    <mergeCell ref="D20:L25"/>
  </mergeCells>
  <phoneticPr fontId="3"/>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R68"/>
  <sheetViews>
    <sheetView showGridLines="0" view="pageBreakPreview" topLeftCell="A13" zoomScaleNormal="100" zoomScaleSheetLayoutView="100" workbookViewId="0">
      <selection activeCell="N6" sqref="N6"/>
    </sheetView>
  </sheetViews>
  <sheetFormatPr defaultColWidth="16.875" defaultRowHeight="13.5"/>
  <cols>
    <col min="1" max="1" width="16.875" style="35"/>
    <col min="2" max="2" width="13" style="35" customWidth="1"/>
    <col min="3" max="3" width="7" style="35" customWidth="1"/>
    <col min="4" max="7" width="5.125" style="35" customWidth="1"/>
    <col min="8" max="11" width="4.75" style="35" customWidth="1"/>
    <col min="12" max="12" width="5.625" style="35" customWidth="1"/>
    <col min="13" max="13" width="6.625" style="35" customWidth="1"/>
    <col min="14" max="14" width="5.125" style="35" customWidth="1"/>
    <col min="15" max="15" width="7" style="35" customWidth="1"/>
    <col min="16" max="16" width="5.125" style="20" customWidth="1"/>
    <col min="17" max="17" width="5.125" style="35" customWidth="1"/>
    <col min="18" max="16384" width="16.875" style="35"/>
  </cols>
  <sheetData>
    <row r="2" spans="1:18" ht="18" customHeight="1">
      <c r="A2" s="129"/>
      <c r="B2" s="552" t="s">
        <v>131</v>
      </c>
      <c r="C2" s="552"/>
      <c r="D2" s="552"/>
      <c r="E2" s="552"/>
      <c r="F2" s="552"/>
      <c r="G2" s="552"/>
      <c r="H2" s="552"/>
      <c r="I2" s="552"/>
      <c r="J2" s="552"/>
      <c r="K2" s="552"/>
      <c r="L2" s="552"/>
      <c r="M2" s="552"/>
      <c r="N2" s="552"/>
      <c r="O2" s="552"/>
      <c r="P2" s="552"/>
      <c r="Q2" s="552"/>
    </row>
    <row r="3" spans="1:18" ht="12.75" customHeight="1" thickBot="1">
      <c r="B3" s="59"/>
      <c r="C3" s="59"/>
      <c r="D3" s="59"/>
      <c r="E3" s="59"/>
      <c r="F3" s="59"/>
      <c r="G3" s="59"/>
      <c r="H3" s="59"/>
      <c r="I3" s="59"/>
      <c r="J3" s="59"/>
      <c r="K3" s="59"/>
      <c r="L3" s="59"/>
      <c r="M3" s="59"/>
      <c r="N3" s="59"/>
      <c r="O3" s="59"/>
      <c r="P3" s="59"/>
      <c r="Q3" s="130" t="s">
        <v>132</v>
      </c>
    </row>
    <row r="4" spans="1:18" ht="34.5" customHeight="1">
      <c r="B4" s="553" t="s">
        <v>133</v>
      </c>
      <c r="C4" s="543" t="s">
        <v>134</v>
      </c>
      <c r="D4" s="543" t="s">
        <v>135</v>
      </c>
      <c r="E4" s="548" t="s">
        <v>136</v>
      </c>
      <c r="F4" s="548" t="s">
        <v>137</v>
      </c>
      <c r="G4" s="548" t="s">
        <v>138</v>
      </c>
      <c r="H4" s="543" t="s">
        <v>139</v>
      </c>
      <c r="I4" s="556" t="s">
        <v>140</v>
      </c>
      <c r="J4" s="557"/>
      <c r="K4" s="558" t="s">
        <v>141</v>
      </c>
      <c r="L4" s="543" t="s">
        <v>142</v>
      </c>
      <c r="M4" s="545" t="s">
        <v>143</v>
      </c>
      <c r="N4" s="546"/>
      <c r="O4" s="547"/>
      <c r="P4" s="548" t="s">
        <v>144</v>
      </c>
      <c r="Q4" s="550" t="s">
        <v>145</v>
      </c>
    </row>
    <row r="5" spans="1:18" ht="33" customHeight="1">
      <c r="B5" s="554"/>
      <c r="C5" s="555"/>
      <c r="D5" s="555"/>
      <c r="E5" s="549"/>
      <c r="F5" s="549"/>
      <c r="G5" s="549"/>
      <c r="H5" s="555"/>
      <c r="I5" s="131" t="s">
        <v>146</v>
      </c>
      <c r="J5" s="132" t="s">
        <v>147</v>
      </c>
      <c r="K5" s="559"/>
      <c r="L5" s="544"/>
      <c r="M5" s="133" t="s">
        <v>148</v>
      </c>
      <c r="N5" s="134" t="s">
        <v>149</v>
      </c>
      <c r="O5" s="134" t="s">
        <v>150</v>
      </c>
      <c r="P5" s="549"/>
      <c r="Q5" s="551"/>
    </row>
    <row r="6" spans="1:18" ht="12.75" customHeight="1">
      <c r="B6" s="135" t="s">
        <v>151</v>
      </c>
      <c r="C6" s="136">
        <v>2624</v>
      </c>
      <c r="D6" s="136">
        <v>1</v>
      </c>
      <c r="E6" s="136">
        <v>10</v>
      </c>
      <c r="F6" s="136">
        <v>23</v>
      </c>
      <c r="G6" s="136" t="s">
        <v>48</v>
      </c>
      <c r="H6" s="136">
        <v>4</v>
      </c>
      <c r="I6" s="136">
        <v>78</v>
      </c>
      <c r="J6" s="136" t="s">
        <v>152</v>
      </c>
      <c r="K6" s="136" t="s">
        <v>153</v>
      </c>
      <c r="L6" s="501">
        <v>1</v>
      </c>
      <c r="M6" s="136" t="s">
        <v>152</v>
      </c>
      <c r="N6" s="510">
        <v>341</v>
      </c>
      <c r="O6" s="136">
        <v>2070</v>
      </c>
      <c r="P6" s="136">
        <v>96</v>
      </c>
      <c r="Q6" s="136" t="s">
        <v>74</v>
      </c>
    </row>
    <row r="7" spans="1:18" ht="12.75" customHeight="1">
      <c r="B7" s="137">
        <v>29</v>
      </c>
      <c r="C7" s="136">
        <v>2258</v>
      </c>
      <c r="D7" s="136" t="s">
        <v>154</v>
      </c>
      <c r="E7" s="136">
        <v>12</v>
      </c>
      <c r="F7" s="136">
        <v>3</v>
      </c>
      <c r="G7" s="136" t="s">
        <v>74</v>
      </c>
      <c r="H7" s="136">
        <v>5</v>
      </c>
      <c r="I7" s="136">
        <v>71</v>
      </c>
      <c r="J7" s="136" t="s">
        <v>155</v>
      </c>
      <c r="K7" s="136" t="s">
        <v>156</v>
      </c>
      <c r="L7" s="136" t="s">
        <v>154</v>
      </c>
      <c r="M7" s="136" t="s">
        <v>152</v>
      </c>
      <c r="N7" s="136">
        <v>318</v>
      </c>
      <c r="O7" s="136">
        <v>1733</v>
      </c>
      <c r="P7" s="136">
        <v>116</v>
      </c>
      <c r="Q7" s="136" t="s">
        <v>152</v>
      </c>
      <c r="R7" s="138"/>
    </row>
    <row r="8" spans="1:18" ht="12.75" customHeight="1">
      <c r="B8" s="137">
        <v>30</v>
      </c>
      <c r="C8" s="136">
        <v>2450</v>
      </c>
      <c r="D8" s="136">
        <v>3</v>
      </c>
      <c r="E8" s="136">
        <v>14</v>
      </c>
      <c r="F8" s="136">
        <v>5</v>
      </c>
      <c r="G8" s="136" t="s">
        <v>152</v>
      </c>
      <c r="H8" s="136">
        <v>10</v>
      </c>
      <c r="I8" s="136">
        <v>87</v>
      </c>
      <c r="J8" s="136" t="s">
        <v>74</v>
      </c>
      <c r="K8" s="136" t="s">
        <v>74</v>
      </c>
      <c r="L8" s="136">
        <v>1</v>
      </c>
      <c r="M8" s="136" t="s">
        <v>152</v>
      </c>
      <c r="N8" s="136">
        <v>416</v>
      </c>
      <c r="O8" s="136">
        <v>1779</v>
      </c>
      <c r="P8" s="136">
        <v>135</v>
      </c>
      <c r="Q8" s="136" t="s">
        <v>74</v>
      </c>
      <c r="R8" s="138"/>
    </row>
    <row r="9" spans="1:18" ht="12.75" customHeight="1">
      <c r="B9" s="137"/>
      <c r="C9" s="139"/>
      <c r="D9" s="139"/>
      <c r="E9" s="139"/>
      <c r="F9" s="139"/>
      <c r="G9" s="139"/>
      <c r="H9" s="139"/>
      <c r="I9" s="139"/>
      <c r="J9" s="139"/>
      <c r="K9" s="140"/>
      <c r="L9" s="140"/>
      <c r="M9" s="139"/>
      <c r="N9" s="140"/>
      <c r="O9" s="140"/>
      <c r="P9" s="140"/>
      <c r="Q9" s="140"/>
      <c r="R9" s="138"/>
    </row>
    <row r="10" spans="1:18" ht="12.75" customHeight="1">
      <c r="B10" s="141" t="s">
        <v>157</v>
      </c>
      <c r="C10" s="136">
        <v>945</v>
      </c>
      <c r="D10" s="136">
        <v>3</v>
      </c>
      <c r="E10" s="136">
        <v>11</v>
      </c>
      <c r="F10" s="136">
        <v>5</v>
      </c>
      <c r="G10" s="136" t="s">
        <v>155</v>
      </c>
      <c r="H10" s="136">
        <v>10</v>
      </c>
      <c r="I10" s="136">
        <v>72</v>
      </c>
      <c r="J10" s="136" t="s">
        <v>152</v>
      </c>
      <c r="K10" s="136" t="s">
        <v>74</v>
      </c>
      <c r="L10" s="136" t="s">
        <v>74</v>
      </c>
      <c r="M10" s="136" t="s">
        <v>152</v>
      </c>
      <c r="N10" s="136">
        <v>322</v>
      </c>
      <c r="O10" s="136">
        <v>399</v>
      </c>
      <c r="P10" s="136">
        <v>123</v>
      </c>
      <c r="Q10" s="136" t="s">
        <v>152</v>
      </c>
    </row>
    <row r="11" spans="1:18" ht="12.75" customHeight="1">
      <c r="B11" s="141" t="s">
        <v>158</v>
      </c>
      <c r="C11" s="136" t="s">
        <v>152</v>
      </c>
      <c r="D11" s="136" t="s">
        <v>152</v>
      </c>
      <c r="E11" s="136" t="s">
        <v>152</v>
      </c>
      <c r="F11" s="136" t="s">
        <v>155</v>
      </c>
      <c r="G11" s="136" t="s">
        <v>152</v>
      </c>
      <c r="H11" s="136" t="s">
        <v>74</v>
      </c>
      <c r="I11" s="136" t="s">
        <v>74</v>
      </c>
      <c r="J11" s="136" t="s">
        <v>152</v>
      </c>
      <c r="K11" s="136" t="s">
        <v>74</v>
      </c>
      <c r="L11" s="136" t="s">
        <v>152</v>
      </c>
      <c r="M11" s="136" t="s">
        <v>46</v>
      </c>
      <c r="N11" s="136" t="s">
        <v>74</v>
      </c>
      <c r="O11" s="136" t="s">
        <v>152</v>
      </c>
      <c r="P11" s="136" t="s">
        <v>74</v>
      </c>
      <c r="Q11" s="136" t="s">
        <v>152</v>
      </c>
    </row>
    <row r="12" spans="1:18" ht="12.75" customHeight="1">
      <c r="B12" s="141" t="s">
        <v>159</v>
      </c>
      <c r="C12" s="136" t="s">
        <v>152</v>
      </c>
      <c r="D12" s="136" t="s">
        <v>74</v>
      </c>
      <c r="E12" s="136" t="s">
        <v>74</v>
      </c>
      <c r="F12" s="136" t="s">
        <v>152</v>
      </c>
      <c r="G12" s="136" t="s">
        <v>74</v>
      </c>
      <c r="H12" s="136" t="s">
        <v>74</v>
      </c>
      <c r="I12" s="136" t="s">
        <v>152</v>
      </c>
      <c r="J12" s="136" t="s">
        <v>152</v>
      </c>
      <c r="K12" s="136" t="s">
        <v>153</v>
      </c>
      <c r="L12" s="136" t="s">
        <v>74</v>
      </c>
      <c r="M12" s="136" t="s">
        <v>74</v>
      </c>
      <c r="N12" s="136" t="s">
        <v>74</v>
      </c>
      <c r="O12" s="136" t="s">
        <v>74</v>
      </c>
      <c r="P12" s="136" t="s">
        <v>74</v>
      </c>
      <c r="Q12" s="136" t="s">
        <v>74</v>
      </c>
    </row>
    <row r="13" spans="1:18" ht="12.75" customHeight="1">
      <c r="B13" s="142" t="s">
        <v>160</v>
      </c>
      <c r="C13" s="136">
        <v>59</v>
      </c>
      <c r="D13" s="136" t="s">
        <v>152</v>
      </c>
      <c r="E13" s="136" t="s">
        <v>74</v>
      </c>
      <c r="F13" s="136" t="s">
        <v>74</v>
      </c>
      <c r="G13" s="136" t="s">
        <v>74</v>
      </c>
      <c r="H13" s="136" t="s">
        <v>74</v>
      </c>
      <c r="I13" s="136" t="s">
        <v>161</v>
      </c>
      <c r="J13" s="136" t="s">
        <v>74</v>
      </c>
      <c r="K13" s="136" t="s">
        <v>74</v>
      </c>
      <c r="L13" s="136" t="s">
        <v>155</v>
      </c>
      <c r="M13" s="136" t="s">
        <v>74</v>
      </c>
      <c r="N13" s="136">
        <v>2</v>
      </c>
      <c r="O13" s="136">
        <v>57</v>
      </c>
      <c r="P13" s="136" t="s">
        <v>74</v>
      </c>
      <c r="Q13" s="136" t="s">
        <v>74</v>
      </c>
    </row>
    <row r="14" spans="1:18" ht="12.75" customHeight="1">
      <c r="B14" s="141" t="s">
        <v>162</v>
      </c>
      <c r="C14" s="136">
        <v>56</v>
      </c>
      <c r="D14" s="136" t="s">
        <v>152</v>
      </c>
      <c r="E14" s="136" t="s">
        <v>74</v>
      </c>
      <c r="F14" s="136" t="s">
        <v>74</v>
      </c>
      <c r="G14" s="136" t="s">
        <v>74</v>
      </c>
      <c r="H14" s="136" t="s">
        <v>74</v>
      </c>
      <c r="I14" s="136" t="s">
        <v>74</v>
      </c>
      <c r="J14" s="136" t="s">
        <v>74</v>
      </c>
      <c r="K14" s="136" t="s">
        <v>74</v>
      </c>
      <c r="L14" s="136" t="s">
        <v>152</v>
      </c>
      <c r="M14" s="136" t="s">
        <v>74</v>
      </c>
      <c r="N14" s="136" t="s">
        <v>74</v>
      </c>
      <c r="O14" s="136">
        <v>56</v>
      </c>
      <c r="P14" s="136" t="s">
        <v>74</v>
      </c>
      <c r="Q14" s="136" t="s">
        <v>74</v>
      </c>
    </row>
    <row r="15" spans="1:18" ht="12.75" customHeight="1">
      <c r="B15" s="141" t="s">
        <v>163</v>
      </c>
      <c r="C15" s="136">
        <v>867</v>
      </c>
      <c r="D15" s="136" t="s">
        <v>152</v>
      </c>
      <c r="E15" s="136" t="s">
        <v>152</v>
      </c>
      <c r="F15" s="136" t="s">
        <v>74</v>
      </c>
      <c r="G15" s="136" t="s">
        <v>74</v>
      </c>
      <c r="H15" s="136" t="s">
        <v>74</v>
      </c>
      <c r="I15" s="136" t="s">
        <v>74</v>
      </c>
      <c r="J15" s="136" t="s">
        <v>74</v>
      </c>
      <c r="K15" s="136" t="s">
        <v>74</v>
      </c>
      <c r="L15" s="136" t="s">
        <v>152</v>
      </c>
      <c r="M15" s="136" t="s">
        <v>74</v>
      </c>
      <c r="N15" s="136">
        <v>8</v>
      </c>
      <c r="O15" s="136">
        <v>859</v>
      </c>
      <c r="P15" s="136" t="s">
        <v>74</v>
      </c>
      <c r="Q15" s="136" t="s">
        <v>74</v>
      </c>
    </row>
    <row r="16" spans="1:18" ht="12.75" customHeight="1">
      <c r="B16" s="141" t="s">
        <v>164</v>
      </c>
      <c r="C16" s="136">
        <v>322</v>
      </c>
      <c r="D16" s="136" t="s">
        <v>74</v>
      </c>
      <c r="E16" s="136" t="s">
        <v>74</v>
      </c>
      <c r="F16" s="136" t="s">
        <v>74</v>
      </c>
      <c r="G16" s="136" t="s">
        <v>74</v>
      </c>
      <c r="H16" s="136" t="s">
        <v>74</v>
      </c>
      <c r="I16" s="136" t="s">
        <v>74</v>
      </c>
      <c r="J16" s="136" t="s">
        <v>152</v>
      </c>
      <c r="K16" s="136" t="s">
        <v>74</v>
      </c>
      <c r="L16" s="136" t="s">
        <v>74</v>
      </c>
      <c r="M16" s="136" t="s">
        <v>74</v>
      </c>
      <c r="N16" s="136">
        <v>1</v>
      </c>
      <c r="O16" s="136">
        <v>321</v>
      </c>
      <c r="P16" s="136" t="s">
        <v>74</v>
      </c>
      <c r="Q16" s="136" t="s">
        <v>74</v>
      </c>
    </row>
    <row r="17" spans="2:17" ht="12.75" customHeight="1">
      <c r="B17" s="141" t="s">
        <v>165</v>
      </c>
      <c r="C17" s="136">
        <v>40</v>
      </c>
      <c r="D17" s="136" t="s">
        <v>74</v>
      </c>
      <c r="E17" s="136" t="s">
        <v>74</v>
      </c>
      <c r="F17" s="136" t="s">
        <v>74</v>
      </c>
      <c r="G17" s="136" t="s">
        <v>74</v>
      </c>
      <c r="H17" s="136" t="s">
        <v>74</v>
      </c>
      <c r="I17" s="136">
        <v>7</v>
      </c>
      <c r="J17" s="136" t="s">
        <v>74</v>
      </c>
      <c r="K17" s="136" t="s">
        <v>74</v>
      </c>
      <c r="L17" s="136">
        <v>1</v>
      </c>
      <c r="M17" s="136" t="s">
        <v>74</v>
      </c>
      <c r="N17" s="136">
        <v>27</v>
      </c>
      <c r="O17" s="136">
        <v>4</v>
      </c>
      <c r="P17" s="136">
        <v>1</v>
      </c>
      <c r="Q17" s="136" t="s">
        <v>74</v>
      </c>
    </row>
    <row r="18" spans="2:17" ht="12.75" customHeight="1">
      <c r="B18" s="141" t="s">
        <v>166</v>
      </c>
      <c r="C18" s="136">
        <v>14</v>
      </c>
      <c r="D18" s="136" t="s">
        <v>74</v>
      </c>
      <c r="E18" s="136">
        <v>2</v>
      </c>
      <c r="F18" s="136" t="s">
        <v>74</v>
      </c>
      <c r="G18" s="136" t="s">
        <v>74</v>
      </c>
      <c r="H18" s="136" t="s">
        <v>74</v>
      </c>
      <c r="I18" s="136">
        <v>1</v>
      </c>
      <c r="J18" s="136" t="s">
        <v>74</v>
      </c>
      <c r="K18" s="136" t="s">
        <v>74</v>
      </c>
      <c r="L18" s="136" t="s">
        <v>74</v>
      </c>
      <c r="M18" s="136" t="s">
        <v>74</v>
      </c>
      <c r="N18" s="136">
        <v>10</v>
      </c>
      <c r="O18" s="136" t="s">
        <v>74</v>
      </c>
      <c r="P18" s="136">
        <v>1</v>
      </c>
      <c r="Q18" s="136" t="s">
        <v>74</v>
      </c>
    </row>
    <row r="19" spans="2:17" ht="12.75" customHeight="1">
      <c r="B19" s="141" t="s">
        <v>167</v>
      </c>
      <c r="C19" s="136">
        <v>25</v>
      </c>
      <c r="D19" s="136" t="s">
        <v>74</v>
      </c>
      <c r="E19" s="136" t="s">
        <v>74</v>
      </c>
      <c r="F19" s="136" t="s">
        <v>74</v>
      </c>
      <c r="G19" s="136" t="s">
        <v>74</v>
      </c>
      <c r="H19" s="136" t="s">
        <v>74</v>
      </c>
      <c r="I19" s="136">
        <v>1</v>
      </c>
      <c r="J19" s="136" t="s">
        <v>74</v>
      </c>
      <c r="K19" s="136" t="s">
        <v>74</v>
      </c>
      <c r="L19" s="136" t="s">
        <v>74</v>
      </c>
      <c r="M19" s="136" t="s">
        <v>74</v>
      </c>
      <c r="N19" s="136">
        <v>10</v>
      </c>
      <c r="O19" s="136">
        <v>14</v>
      </c>
      <c r="P19" s="136" t="s">
        <v>74</v>
      </c>
      <c r="Q19" s="136" t="s">
        <v>74</v>
      </c>
    </row>
    <row r="20" spans="2:17" ht="12.75" customHeight="1">
      <c r="B20" s="141" t="s">
        <v>117</v>
      </c>
      <c r="C20" s="136">
        <v>94</v>
      </c>
      <c r="D20" s="136" t="s">
        <v>74</v>
      </c>
      <c r="E20" s="136">
        <v>1</v>
      </c>
      <c r="F20" s="136" t="s">
        <v>74</v>
      </c>
      <c r="G20" s="136" t="s">
        <v>74</v>
      </c>
      <c r="H20" s="136" t="s">
        <v>74</v>
      </c>
      <c r="I20" s="136">
        <v>6</v>
      </c>
      <c r="J20" s="136" t="s">
        <v>74</v>
      </c>
      <c r="K20" s="136" t="s">
        <v>74</v>
      </c>
      <c r="L20" s="136" t="s">
        <v>74</v>
      </c>
      <c r="M20" s="136" t="s">
        <v>74</v>
      </c>
      <c r="N20" s="136">
        <v>35</v>
      </c>
      <c r="O20" s="136">
        <v>42</v>
      </c>
      <c r="P20" s="136">
        <v>10</v>
      </c>
      <c r="Q20" s="136" t="s">
        <v>74</v>
      </c>
    </row>
    <row r="21" spans="2:17" ht="12.75" customHeight="1">
      <c r="B21" s="141" t="s">
        <v>168</v>
      </c>
      <c r="C21" s="136">
        <v>14</v>
      </c>
      <c r="D21" s="136" t="s">
        <v>152</v>
      </c>
      <c r="E21" s="136" t="s">
        <v>74</v>
      </c>
      <c r="F21" s="136" t="s">
        <v>74</v>
      </c>
      <c r="G21" s="136" t="s">
        <v>74</v>
      </c>
      <c r="H21" s="136" t="s">
        <v>74</v>
      </c>
      <c r="I21" s="136" t="s">
        <v>74</v>
      </c>
      <c r="J21" s="136" t="s">
        <v>74</v>
      </c>
      <c r="K21" s="136" t="s">
        <v>74</v>
      </c>
      <c r="L21" s="136" t="s">
        <v>74</v>
      </c>
      <c r="M21" s="136" t="s">
        <v>74</v>
      </c>
      <c r="N21" s="136">
        <v>1</v>
      </c>
      <c r="O21" s="136">
        <v>13</v>
      </c>
      <c r="P21" s="136" t="s">
        <v>74</v>
      </c>
      <c r="Q21" s="136" t="s">
        <v>74</v>
      </c>
    </row>
    <row r="22" spans="2:17" ht="12.75" customHeight="1">
      <c r="B22" s="141" t="s">
        <v>169</v>
      </c>
      <c r="C22" s="136">
        <v>14</v>
      </c>
      <c r="D22" s="136" t="s">
        <v>74</v>
      </c>
      <c r="E22" s="136" t="s">
        <v>74</v>
      </c>
      <c r="F22" s="136" t="s">
        <v>74</v>
      </c>
      <c r="G22" s="136" t="s">
        <v>74</v>
      </c>
      <c r="H22" s="136" t="s">
        <v>74</v>
      </c>
      <c r="I22" s="136" t="s">
        <v>74</v>
      </c>
      <c r="J22" s="136" t="s">
        <v>170</v>
      </c>
      <c r="K22" s="136" t="s">
        <v>74</v>
      </c>
      <c r="L22" s="136" t="s">
        <v>74</v>
      </c>
      <c r="M22" s="136" t="s">
        <v>74</v>
      </c>
      <c r="N22" s="136" t="s">
        <v>74</v>
      </c>
      <c r="O22" s="136">
        <v>14</v>
      </c>
      <c r="P22" s="136" t="s">
        <v>74</v>
      </c>
      <c r="Q22" s="136" t="s">
        <v>74</v>
      </c>
    </row>
    <row r="23" spans="2:17" ht="15" customHeight="1" thickBot="1">
      <c r="B23" s="143" t="s">
        <v>171</v>
      </c>
      <c r="C23" s="139" t="s">
        <v>74</v>
      </c>
      <c r="D23" s="144" t="s">
        <v>74</v>
      </c>
      <c r="E23" s="144" t="s">
        <v>74</v>
      </c>
      <c r="F23" s="144" t="s">
        <v>74</v>
      </c>
      <c r="G23" s="144" t="s">
        <v>74</v>
      </c>
      <c r="H23" s="144" t="s">
        <v>74</v>
      </c>
      <c r="I23" s="144" t="s">
        <v>74</v>
      </c>
      <c r="J23" s="144" t="s">
        <v>74</v>
      </c>
      <c r="K23" s="144" t="s">
        <v>74</v>
      </c>
      <c r="L23" s="144" t="s">
        <v>74</v>
      </c>
      <c r="M23" s="144" t="s">
        <v>74</v>
      </c>
      <c r="N23" s="144" t="s">
        <v>74</v>
      </c>
      <c r="O23" s="144" t="s">
        <v>74</v>
      </c>
      <c r="P23" s="144" t="s">
        <v>74</v>
      </c>
      <c r="Q23" s="144" t="s">
        <v>74</v>
      </c>
    </row>
    <row r="24" spans="2:17">
      <c r="B24" s="145" t="s">
        <v>130</v>
      </c>
      <c r="C24" s="145"/>
      <c r="D24" s="145"/>
      <c r="E24" s="145"/>
      <c r="F24" s="145"/>
      <c r="G24" s="83"/>
      <c r="H24" s="83"/>
      <c r="I24" s="83"/>
      <c r="J24" s="83"/>
      <c r="K24" s="146"/>
      <c r="L24" s="83"/>
      <c r="M24" s="146"/>
      <c r="N24" s="146"/>
      <c r="O24" s="146"/>
      <c r="P24" s="146"/>
      <c r="Q24" s="146"/>
    </row>
    <row r="25" spans="2:17" ht="8.1" customHeight="1"/>
    <row r="26" spans="2:17" ht="8.1" customHeight="1"/>
    <row r="27" spans="2:17" ht="8.1" customHeight="1"/>
    <row r="28" spans="2:17" ht="8.1" customHeight="1"/>
    <row r="29" spans="2:17" ht="8.1" customHeight="1"/>
    <row r="30" spans="2:17" ht="8.1" customHeight="1"/>
    <row r="31" spans="2:17" ht="8.1" customHeight="1"/>
    <row r="32" spans="2:17"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sheetData>
  <mergeCells count="14">
    <mergeCell ref="L4:L5"/>
    <mergeCell ref="M4:O4"/>
    <mergeCell ref="P4:P5"/>
    <mergeCell ref="Q4:Q5"/>
    <mergeCell ref="B2:Q2"/>
    <mergeCell ref="B4:B5"/>
    <mergeCell ref="C4:C5"/>
    <mergeCell ref="D4:D5"/>
    <mergeCell ref="E4:E5"/>
    <mergeCell ref="F4:F5"/>
    <mergeCell ref="G4:G5"/>
    <mergeCell ref="H4:H5"/>
    <mergeCell ref="I4:J4"/>
    <mergeCell ref="K4:K5"/>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K35"/>
  <sheetViews>
    <sheetView showGridLines="0" zoomScale="120" zoomScaleNormal="120" zoomScaleSheetLayoutView="100" workbookViewId="0">
      <selection activeCell="L7" sqref="L7"/>
    </sheetView>
  </sheetViews>
  <sheetFormatPr defaultColWidth="16.875" defaultRowHeight="13.5"/>
  <cols>
    <col min="1" max="1" width="16.875" style="485"/>
    <col min="2" max="2" width="7.75" style="485" customWidth="1"/>
    <col min="3" max="3" width="21.875" style="485" customWidth="1"/>
    <col min="4" max="4" width="4.125" style="485" customWidth="1"/>
    <col min="5" max="6" width="6.75" style="485" customWidth="1"/>
    <col min="7" max="7" width="8.875" style="485" customWidth="1"/>
    <col min="8" max="8" width="21.875" style="485" customWidth="1"/>
    <col min="9" max="9" width="4.125" style="485" customWidth="1"/>
    <col min="10" max="10" width="5.25" style="485" customWidth="1"/>
    <col min="11" max="11" width="6.75" style="485" customWidth="1"/>
    <col min="12" max="16384" width="16.875" style="485"/>
  </cols>
  <sheetData>
    <row r="2" spans="1:11" ht="18" customHeight="1">
      <c r="A2" s="129"/>
      <c r="B2" s="651" t="s">
        <v>548</v>
      </c>
      <c r="C2" s="651"/>
      <c r="D2" s="651"/>
      <c r="E2" s="651"/>
      <c r="F2" s="651"/>
      <c r="G2" s="651"/>
      <c r="H2" s="651"/>
      <c r="I2" s="651"/>
      <c r="J2" s="651"/>
      <c r="K2" s="651"/>
    </row>
    <row r="3" spans="1:11" ht="12" customHeight="1" thickBot="1">
      <c r="B3" s="147"/>
      <c r="C3" s="147"/>
      <c r="D3" s="147"/>
      <c r="E3" s="147"/>
      <c r="F3" s="147"/>
      <c r="G3" s="147"/>
      <c r="H3" s="147"/>
      <c r="I3" s="147"/>
      <c r="J3" s="147"/>
      <c r="K3" s="148" t="s">
        <v>86</v>
      </c>
    </row>
    <row r="4" spans="1:11" s="54" customFormat="1" ht="12">
      <c r="B4" s="652" t="s">
        <v>172</v>
      </c>
      <c r="C4" s="653"/>
      <c r="D4" s="149" t="s">
        <v>173</v>
      </c>
      <c r="E4" s="150" t="s">
        <v>174</v>
      </c>
      <c r="F4" s="150" t="s">
        <v>175</v>
      </c>
      <c r="G4" s="654" t="s">
        <v>172</v>
      </c>
      <c r="H4" s="653"/>
      <c r="I4" s="149" t="s">
        <v>173</v>
      </c>
      <c r="J4" s="150" t="s">
        <v>174</v>
      </c>
      <c r="K4" s="149" t="s">
        <v>175</v>
      </c>
    </row>
    <row r="5" spans="1:11" s="54" customFormat="1" ht="12" customHeight="1">
      <c r="B5" s="648" t="s">
        <v>176</v>
      </c>
      <c r="C5" s="151" t="s">
        <v>177</v>
      </c>
      <c r="D5" s="152">
        <v>180</v>
      </c>
      <c r="E5" s="153">
        <v>13730</v>
      </c>
      <c r="F5" s="153">
        <v>12009</v>
      </c>
      <c r="G5" s="656" t="s">
        <v>178</v>
      </c>
      <c r="H5" s="154" t="s">
        <v>179</v>
      </c>
      <c r="I5" s="155">
        <v>24</v>
      </c>
      <c r="J5" s="155">
        <v>1483</v>
      </c>
      <c r="K5" s="155">
        <v>1505</v>
      </c>
    </row>
    <row r="6" spans="1:11" s="54" customFormat="1" ht="12" customHeight="1">
      <c r="B6" s="649"/>
      <c r="C6" s="156" t="s">
        <v>180</v>
      </c>
      <c r="D6" s="486"/>
      <c r="E6" s="157"/>
      <c r="F6" s="157"/>
      <c r="G6" s="657"/>
      <c r="H6" s="158" t="s">
        <v>181</v>
      </c>
      <c r="I6" s="159">
        <v>3</v>
      </c>
      <c r="J6" s="159">
        <v>404</v>
      </c>
      <c r="K6" s="159">
        <v>333</v>
      </c>
    </row>
    <row r="7" spans="1:11" s="54" customFormat="1" ht="12" customHeight="1">
      <c r="B7" s="649"/>
      <c r="C7" s="156" t="s">
        <v>182</v>
      </c>
      <c r="D7" s="160">
        <v>37</v>
      </c>
      <c r="E7" s="157">
        <v>4921</v>
      </c>
      <c r="F7" s="157">
        <v>4425</v>
      </c>
      <c r="G7" s="657"/>
      <c r="H7" s="158" t="s">
        <v>183</v>
      </c>
      <c r="I7" s="159">
        <v>53</v>
      </c>
      <c r="J7" s="159">
        <v>2196</v>
      </c>
      <c r="K7" s="159">
        <v>2473</v>
      </c>
    </row>
    <row r="8" spans="1:11" s="54" customFormat="1" ht="12" customHeight="1">
      <c r="B8" s="649"/>
      <c r="C8" s="161" t="s">
        <v>184</v>
      </c>
      <c r="D8" s="160">
        <v>56</v>
      </c>
      <c r="E8" s="157" t="s">
        <v>185</v>
      </c>
      <c r="F8" s="157" t="s">
        <v>185</v>
      </c>
      <c r="G8" s="657"/>
      <c r="H8" s="162" t="s">
        <v>186</v>
      </c>
      <c r="I8" s="159">
        <v>1</v>
      </c>
      <c r="J8" s="159">
        <v>6</v>
      </c>
      <c r="K8" s="159">
        <v>7</v>
      </c>
    </row>
    <row r="9" spans="1:11" s="54" customFormat="1" ht="12" customHeight="1">
      <c r="B9" s="649"/>
      <c r="C9" s="156" t="s">
        <v>187</v>
      </c>
      <c r="D9" s="163">
        <v>7</v>
      </c>
      <c r="E9" s="157">
        <v>340</v>
      </c>
      <c r="F9" s="157">
        <v>209</v>
      </c>
      <c r="G9" s="657"/>
      <c r="H9" s="162" t="s">
        <v>188</v>
      </c>
      <c r="I9" s="159">
        <v>14</v>
      </c>
      <c r="J9" s="159">
        <v>151</v>
      </c>
      <c r="K9" s="159">
        <v>86</v>
      </c>
    </row>
    <row r="10" spans="1:11" s="54" customFormat="1" ht="12" customHeight="1">
      <c r="B10" s="649"/>
      <c r="C10" s="156" t="s">
        <v>189</v>
      </c>
      <c r="D10" s="160">
        <v>1</v>
      </c>
      <c r="E10" s="157">
        <v>45</v>
      </c>
      <c r="F10" s="157">
        <v>23</v>
      </c>
      <c r="G10" s="657"/>
      <c r="H10" s="162" t="s">
        <v>190</v>
      </c>
      <c r="I10" s="159">
        <v>6</v>
      </c>
      <c r="J10" s="159">
        <v>99</v>
      </c>
      <c r="K10" s="159">
        <v>65</v>
      </c>
    </row>
    <row r="11" spans="1:11" s="54" customFormat="1" ht="12" customHeight="1">
      <c r="B11" s="649"/>
      <c r="C11" s="156" t="s">
        <v>191</v>
      </c>
      <c r="D11" s="160">
        <v>1</v>
      </c>
      <c r="E11" s="164">
        <v>24</v>
      </c>
      <c r="F11" s="157">
        <v>5</v>
      </c>
      <c r="G11" s="657"/>
      <c r="H11" s="162" t="s">
        <v>192</v>
      </c>
      <c r="I11" s="159">
        <v>27</v>
      </c>
      <c r="J11" s="159">
        <v>229</v>
      </c>
      <c r="K11" s="159">
        <v>165</v>
      </c>
    </row>
    <row r="12" spans="1:11" s="54" customFormat="1" ht="12" customHeight="1">
      <c r="B12" s="649"/>
      <c r="C12" s="165" t="s">
        <v>193</v>
      </c>
      <c r="D12" s="160">
        <v>3</v>
      </c>
      <c r="E12" s="157">
        <v>110</v>
      </c>
      <c r="F12" s="157">
        <v>90</v>
      </c>
      <c r="G12" s="657"/>
      <c r="H12" s="162" t="s">
        <v>194</v>
      </c>
      <c r="I12" s="159">
        <v>26</v>
      </c>
      <c r="J12" s="159">
        <v>478</v>
      </c>
      <c r="K12" s="159">
        <v>462</v>
      </c>
    </row>
    <row r="13" spans="1:11" s="54" customFormat="1" ht="12" customHeight="1">
      <c r="B13" s="649"/>
      <c r="C13" s="165" t="s">
        <v>195</v>
      </c>
      <c r="D13" s="160">
        <v>3</v>
      </c>
      <c r="E13" s="157">
        <v>308</v>
      </c>
      <c r="F13" s="157">
        <v>32</v>
      </c>
      <c r="G13" s="657"/>
      <c r="H13" s="162" t="s">
        <v>196</v>
      </c>
      <c r="I13" s="159">
        <v>63</v>
      </c>
      <c r="J13" s="159">
        <v>1237</v>
      </c>
      <c r="K13" s="159">
        <v>1470</v>
      </c>
    </row>
    <row r="14" spans="1:11" s="54" customFormat="1" ht="12" customHeight="1">
      <c r="B14" s="649"/>
      <c r="C14" s="165" t="s">
        <v>197</v>
      </c>
      <c r="D14" s="160">
        <v>13</v>
      </c>
      <c r="E14" s="157">
        <v>323</v>
      </c>
      <c r="F14" s="157">
        <v>709</v>
      </c>
      <c r="G14" s="657"/>
      <c r="H14" s="166" t="s">
        <v>198</v>
      </c>
      <c r="I14" s="159">
        <v>38</v>
      </c>
      <c r="J14" s="159">
        <v>707</v>
      </c>
      <c r="K14" s="159">
        <v>621</v>
      </c>
    </row>
    <row r="15" spans="1:11" s="54" customFormat="1" ht="12" customHeight="1">
      <c r="B15" s="649"/>
      <c r="C15" s="167" t="s">
        <v>199</v>
      </c>
      <c r="D15" s="160">
        <v>3</v>
      </c>
      <c r="E15" s="157" t="s">
        <v>200</v>
      </c>
      <c r="F15" s="157" t="s">
        <v>201</v>
      </c>
      <c r="G15" s="657"/>
      <c r="H15" s="158" t="s">
        <v>202</v>
      </c>
      <c r="I15" s="159">
        <v>2</v>
      </c>
      <c r="J15" s="159">
        <v>20</v>
      </c>
      <c r="K15" s="159">
        <v>18</v>
      </c>
    </row>
    <row r="16" spans="1:11" s="54" customFormat="1" ht="12" customHeight="1">
      <c r="B16" s="649"/>
      <c r="C16" s="167" t="s">
        <v>203</v>
      </c>
      <c r="D16" s="160">
        <v>1</v>
      </c>
      <c r="E16" s="157">
        <v>30</v>
      </c>
      <c r="F16" s="157" t="s">
        <v>185</v>
      </c>
      <c r="G16" s="658"/>
      <c r="H16" s="168" t="s">
        <v>204</v>
      </c>
      <c r="I16" s="169">
        <v>36</v>
      </c>
      <c r="J16" s="169">
        <v>563</v>
      </c>
      <c r="K16" s="169">
        <v>770</v>
      </c>
    </row>
    <row r="17" spans="2:11" s="54" customFormat="1" ht="12" customHeight="1">
      <c r="B17" s="649"/>
      <c r="C17" s="167" t="s">
        <v>205</v>
      </c>
      <c r="D17" s="160">
        <v>5</v>
      </c>
      <c r="E17" s="157" t="s">
        <v>185</v>
      </c>
      <c r="F17" s="157" t="s">
        <v>74</v>
      </c>
      <c r="G17" s="659" t="s">
        <v>206</v>
      </c>
      <c r="H17" s="170" t="s">
        <v>207</v>
      </c>
      <c r="I17" s="171">
        <v>1</v>
      </c>
      <c r="J17" s="171" t="s">
        <v>185</v>
      </c>
      <c r="K17" s="171" t="s">
        <v>185</v>
      </c>
    </row>
    <row r="18" spans="2:11" s="54" customFormat="1" ht="12" customHeight="1">
      <c r="B18" s="655"/>
      <c r="C18" s="172" t="s">
        <v>208</v>
      </c>
      <c r="D18" s="160">
        <v>1</v>
      </c>
      <c r="E18" s="157" t="s">
        <v>209</v>
      </c>
      <c r="F18" s="157" t="s">
        <v>74</v>
      </c>
      <c r="G18" s="660"/>
      <c r="H18" s="173" t="s">
        <v>210</v>
      </c>
      <c r="I18" s="174">
        <v>3</v>
      </c>
      <c r="J18" s="175">
        <v>25</v>
      </c>
      <c r="K18" s="159">
        <v>2</v>
      </c>
    </row>
    <row r="19" spans="2:11" s="54" customFormat="1" ht="12" customHeight="1">
      <c r="B19" s="661" t="s">
        <v>211</v>
      </c>
      <c r="C19" s="662"/>
      <c r="D19" s="176">
        <v>1</v>
      </c>
      <c r="E19" s="177">
        <v>6</v>
      </c>
      <c r="F19" s="178" t="s">
        <v>44</v>
      </c>
      <c r="G19" s="660"/>
      <c r="H19" s="173" t="s">
        <v>212</v>
      </c>
      <c r="I19" s="174">
        <v>43</v>
      </c>
      <c r="J19" s="159" t="s">
        <v>209</v>
      </c>
      <c r="K19" s="159" t="s">
        <v>74</v>
      </c>
    </row>
    <row r="20" spans="2:11" s="54" customFormat="1" ht="12" customHeight="1">
      <c r="B20" s="482" t="s">
        <v>213</v>
      </c>
      <c r="C20" s="179" t="s">
        <v>214</v>
      </c>
      <c r="D20" s="180">
        <v>3</v>
      </c>
      <c r="E20" s="181">
        <v>160</v>
      </c>
      <c r="F20" s="182">
        <v>148</v>
      </c>
      <c r="G20" s="660"/>
      <c r="H20" s="183" t="s">
        <v>215</v>
      </c>
      <c r="I20" s="184">
        <v>2</v>
      </c>
      <c r="J20" s="159" t="s">
        <v>209</v>
      </c>
      <c r="K20" s="159" t="s">
        <v>74</v>
      </c>
    </row>
    <row r="21" spans="2:11" s="54" customFormat="1" ht="13.5" customHeight="1" thickBot="1">
      <c r="B21" s="483"/>
      <c r="C21" s="185" t="s">
        <v>216</v>
      </c>
      <c r="D21" s="186">
        <v>1</v>
      </c>
      <c r="E21" s="187">
        <v>120</v>
      </c>
      <c r="F21" s="188">
        <v>6</v>
      </c>
      <c r="G21" s="660"/>
      <c r="H21" s="183" t="s">
        <v>217</v>
      </c>
      <c r="I21" s="184">
        <v>35</v>
      </c>
      <c r="J21" s="159" t="s">
        <v>74</v>
      </c>
      <c r="K21" s="159" t="s">
        <v>185</v>
      </c>
    </row>
    <row r="22" spans="2:11" s="54" customFormat="1" ht="12" customHeight="1">
      <c r="B22" s="484"/>
      <c r="C22" s="189" t="s">
        <v>218</v>
      </c>
      <c r="D22" s="190">
        <v>2</v>
      </c>
      <c r="E22" s="191">
        <v>240</v>
      </c>
      <c r="F22" s="192">
        <v>217</v>
      </c>
      <c r="G22" s="193"/>
      <c r="H22" s="194"/>
      <c r="I22" s="195"/>
      <c r="J22" s="195"/>
      <c r="K22" s="195"/>
    </row>
    <row r="23" spans="2:11" s="54" customFormat="1" ht="12" customHeight="1">
      <c r="B23" s="648" t="s">
        <v>219</v>
      </c>
      <c r="C23" s="196" t="s">
        <v>220</v>
      </c>
      <c r="D23" s="197">
        <v>19</v>
      </c>
      <c r="E23" s="187">
        <v>1020</v>
      </c>
      <c r="F23" s="187">
        <v>921</v>
      </c>
      <c r="G23" s="198"/>
      <c r="H23" s="55"/>
      <c r="I23" s="159"/>
      <c r="J23" s="159"/>
      <c r="K23" s="159"/>
    </row>
    <row r="24" spans="2:11" s="54" customFormat="1" ht="12" customHeight="1">
      <c r="B24" s="649"/>
      <c r="C24" s="199" t="s">
        <v>221</v>
      </c>
      <c r="D24" s="197">
        <v>61</v>
      </c>
      <c r="E24" s="187">
        <v>3517</v>
      </c>
      <c r="F24" s="187">
        <v>3436</v>
      </c>
      <c r="G24" s="200"/>
      <c r="H24" s="201"/>
      <c r="I24" s="159"/>
      <c r="J24" s="159"/>
      <c r="K24" s="159"/>
    </row>
    <row r="25" spans="2:11" s="54" customFormat="1" ht="12" customHeight="1">
      <c r="B25" s="650"/>
      <c r="C25" s="199" t="s">
        <v>222</v>
      </c>
      <c r="D25" s="197"/>
      <c r="E25" s="187"/>
      <c r="F25" s="187"/>
      <c r="G25" s="200"/>
      <c r="H25" s="201"/>
      <c r="I25" s="159"/>
      <c r="J25" s="159"/>
      <c r="K25" s="159"/>
    </row>
    <row r="26" spans="2:11" s="54" customFormat="1" ht="12" customHeight="1">
      <c r="B26" s="650"/>
      <c r="C26" s="202" t="s">
        <v>223</v>
      </c>
      <c r="D26" s="197">
        <v>13</v>
      </c>
      <c r="E26" s="187">
        <v>302</v>
      </c>
      <c r="F26" s="188" t="s">
        <v>224</v>
      </c>
      <c r="G26" s="200"/>
      <c r="H26" s="201"/>
      <c r="I26" s="159"/>
      <c r="J26" s="159"/>
      <c r="K26" s="159"/>
    </row>
    <row r="27" spans="2:11" s="54" customFormat="1" ht="12" customHeight="1">
      <c r="B27" s="650"/>
      <c r="C27" s="199" t="s">
        <v>222</v>
      </c>
      <c r="D27" s="197"/>
      <c r="E27" s="187"/>
      <c r="F27" s="187"/>
      <c r="G27" s="200"/>
      <c r="H27" s="203"/>
      <c r="I27" s="159"/>
      <c r="J27" s="159"/>
      <c r="K27" s="159"/>
    </row>
    <row r="28" spans="2:11" s="54" customFormat="1" ht="12" customHeight="1">
      <c r="B28" s="650"/>
      <c r="C28" s="199" t="s">
        <v>225</v>
      </c>
      <c r="D28" s="197">
        <v>37</v>
      </c>
      <c r="E28" s="187">
        <v>1423</v>
      </c>
      <c r="F28" s="187">
        <v>1362</v>
      </c>
      <c r="G28" s="200"/>
      <c r="H28" s="203"/>
      <c r="I28" s="159"/>
      <c r="J28" s="159"/>
      <c r="K28" s="159"/>
    </row>
    <row r="29" spans="2:11" s="54" customFormat="1" ht="12" customHeight="1">
      <c r="B29" s="650"/>
      <c r="C29" s="204" t="s">
        <v>226</v>
      </c>
      <c r="D29" s="197">
        <v>28</v>
      </c>
      <c r="E29" s="187" t="s">
        <v>74</v>
      </c>
      <c r="F29" s="187" t="s">
        <v>224</v>
      </c>
      <c r="G29" s="200"/>
      <c r="H29" s="203"/>
      <c r="I29" s="159"/>
      <c r="J29" s="159"/>
      <c r="K29" s="159"/>
    </row>
    <row r="30" spans="2:11" s="54" customFormat="1" ht="12" customHeight="1">
      <c r="B30" s="650"/>
      <c r="C30" s="183" t="s">
        <v>227</v>
      </c>
      <c r="D30" s="197">
        <v>10</v>
      </c>
      <c r="E30" s="187">
        <v>144</v>
      </c>
      <c r="F30" s="187" t="s">
        <v>185</v>
      </c>
      <c r="G30" s="200"/>
      <c r="H30" s="203"/>
      <c r="I30" s="159"/>
      <c r="J30" s="159"/>
      <c r="K30" s="159"/>
    </row>
    <row r="31" spans="2:11" s="54" customFormat="1" ht="12" customHeight="1">
      <c r="B31" s="650"/>
      <c r="C31" s="205" t="s">
        <v>228</v>
      </c>
      <c r="D31" s="206"/>
      <c r="E31" s="207"/>
      <c r="F31" s="207"/>
      <c r="G31" s="200"/>
      <c r="H31" s="203"/>
      <c r="I31" s="159"/>
      <c r="J31" s="159"/>
      <c r="K31" s="159"/>
    </row>
    <row r="32" spans="2:11" s="54" customFormat="1" ht="12" customHeight="1">
      <c r="B32" s="650"/>
      <c r="C32" s="208" t="s">
        <v>229</v>
      </c>
      <c r="D32" s="197">
        <v>341</v>
      </c>
      <c r="E32" s="187" t="s">
        <v>230</v>
      </c>
      <c r="F32" s="187" t="s">
        <v>185</v>
      </c>
      <c r="G32" s="200"/>
      <c r="H32" s="209"/>
      <c r="I32" s="175"/>
      <c r="J32" s="175"/>
      <c r="K32" s="159"/>
    </row>
    <row r="33" spans="2:11" s="54" customFormat="1" ht="12" customHeight="1">
      <c r="B33" s="650"/>
      <c r="C33" s="183" t="s">
        <v>231</v>
      </c>
      <c r="D33" s="197">
        <v>60</v>
      </c>
      <c r="E33" s="187" t="s">
        <v>230</v>
      </c>
      <c r="F33" s="187" t="s">
        <v>74</v>
      </c>
      <c r="G33" s="200"/>
      <c r="H33" s="485"/>
      <c r="I33" s="485"/>
      <c r="J33" s="485"/>
      <c r="K33" s="485"/>
    </row>
    <row r="34" spans="2:11" s="54" customFormat="1" ht="12" customHeight="1" thickBot="1">
      <c r="B34" s="650"/>
      <c r="C34" s="210" t="s">
        <v>232</v>
      </c>
      <c r="D34" s="211">
        <v>132</v>
      </c>
      <c r="E34" s="212" t="s">
        <v>74</v>
      </c>
      <c r="F34" s="213" t="s">
        <v>185</v>
      </c>
      <c r="G34" s="200"/>
      <c r="H34" s="485"/>
      <c r="I34" s="485"/>
      <c r="J34" s="485"/>
      <c r="K34" s="485"/>
    </row>
    <row r="35" spans="2:11" ht="15" customHeight="1">
      <c r="B35" s="214" t="s">
        <v>233</v>
      </c>
      <c r="C35" s="285"/>
      <c r="D35" s="263"/>
      <c r="E35" s="263"/>
      <c r="F35" s="263"/>
    </row>
  </sheetData>
  <mergeCells count="8">
    <mergeCell ref="B23:B34"/>
    <mergeCell ref="B2:K2"/>
    <mergeCell ref="B4:C4"/>
    <mergeCell ref="G4:H4"/>
    <mergeCell ref="B5:B18"/>
    <mergeCell ref="G5:G16"/>
    <mergeCell ref="G17:G21"/>
    <mergeCell ref="B19:C19"/>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R47"/>
  <sheetViews>
    <sheetView showGridLines="0" view="pageBreakPreview" topLeftCell="A22" zoomScaleNormal="100" zoomScaleSheetLayoutView="100" workbookViewId="0">
      <selection activeCell="N6" sqref="N6"/>
    </sheetView>
  </sheetViews>
  <sheetFormatPr defaultColWidth="16.875" defaultRowHeight="13.5"/>
  <cols>
    <col min="1" max="1" width="16.875" style="35"/>
    <col min="2" max="2" width="11.875" style="35" customWidth="1"/>
    <col min="3" max="3" width="8.875" style="35" customWidth="1"/>
    <col min="4" max="4" width="9.875" style="35" customWidth="1"/>
    <col min="5" max="6" width="9" style="35" customWidth="1"/>
    <col min="7" max="7" width="9.875" style="35" customWidth="1"/>
    <col min="8" max="9" width="10" style="35" customWidth="1"/>
    <col min="10" max="10" width="15.5" style="35" customWidth="1"/>
    <col min="11" max="11" width="0.125" style="35" customWidth="1"/>
    <col min="12" max="12" width="15.5" style="35" customWidth="1"/>
    <col min="13" max="13" width="10.625" style="35" customWidth="1"/>
    <col min="14" max="14" width="15.625" style="35" customWidth="1"/>
    <col min="15" max="15" width="10.625" style="35" customWidth="1"/>
    <col min="16" max="16" width="15.625" style="20" customWidth="1"/>
    <col min="17" max="17" width="10.625" style="35" customWidth="1"/>
    <col min="18" max="18" width="15.625" style="35" customWidth="1"/>
    <col min="19" max="16384" width="16.875" style="35"/>
  </cols>
  <sheetData>
    <row r="2" spans="1:18" ht="28.5" customHeight="1">
      <c r="A2" s="81"/>
      <c r="B2" s="569" t="s">
        <v>234</v>
      </c>
      <c r="C2" s="569"/>
      <c r="D2" s="569"/>
      <c r="E2" s="569"/>
      <c r="F2" s="569"/>
      <c r="G2" s="569"/>
      <c r="H2" s="569"/>
      <c r="I2" s="569"/>
      <c r="J2" s="569"/>
      <c r="K2" s="20"/>
      <c r="L2" s="215"/>
      <c r="M2" s="216"/>
      <c r="N2" s="127"/>
      <c r="O2" s="127"/>
      <c r="P2" s="217"/>
      <c r="Q2" s="217"/>
      <c r="R2" s="217"/>
    </row>
    <row r="3" spans="1:18" ht="15" customHeight="1" thickBot="1">
      <c r="B3" s="218"/>
      <c r="C3" s="218"/>
      <c r="D3" s="218"/>
      <c r="E3" s="218"/>
      <c r="F3" s="218"/>
      <c r="G3" s="218"/>
      <c r="H3" s="218"/>
      <c r="I3" s="218"/>
      <c r="J3" s="218"/>
      <c r="K3" s="20"/>
      <c r="L3" s="218"/>
      <c r="M3" s="218"/>
      <c r="N3" s="218"/>
      <c r="O3" s="218"/>
      <c r="P3" s="218"/>
      <c r="Q3" s="219" t="s">
        <v>235</v>
      </c>
      <c r="R3" s="220" t="s">
        <v>235</v>
      </c>
    </row>
    <row r="4" spans="1:18" s="93" customFormat="1" ht="15" customHeight="1">
      <c r="B4" s="570" t="s">
        <v>236</v>
      </c>
      <c r="C4" s="572" t="s">
        <v>237</v>
      </c>
      <c r="D4" s="560" t="s">
        <v>238</v>
      </c>
      <c r="E4" s="561"/>
      <c r="F4" s="573"/>
      <c r="G4" s="560" t="s">
        <v>239</v>
      </c>
      <c r="H4" s="561"/>
      <c r="I4" s="573"/>
      <c r="J4" s="221" t="s">
        <v>240</v>
      </c>
      <c r="K4" s="83"/>
      <c r="L4" s="222" t="s">
        <v>241</v>
      </c>
      <c r="M4" s="560" t="s">
        <v>242</v>
      </c>
      <c r="N4" s="561"/>
      <c r="O4" s="561"/>
      <c r="P4" s="561"/>
      <c r="Q4" s="561"/>
      <c r="R4" s="561"/>
    </row>
    <row r="5" spans="1:18" s="93" customFormat="1" ht="15" customHeight="1">
      <c r="B5" s="570"/>
      <c r="C5" s="572"/>
      <c r="D5" s="562" t="s">
        <v>243</v>
      </c>
      <c r="E5" s="562" t="s">
        <v>244</v>
      </c>
      <c r="F5" s="562" t="s">
        <v>245</v>
      </c>
      <c r="G5" s="562" t="s">
        <v>246</v>
      </c>
      <c r="H5" s="562" t="s">
        <v>244</v>
      </c>
      <c r="I5" s="562" t="s">
        <v>245</v>
      </c>
      <c r="J5" s="574" t="s">
        <v>247</v>
      </c>
      <c r="K5" s="146"/>
      <c r="L5" s="566" t="s">
        <v>248</v>
      </c>
      <c r="M5" s="564" t="s">
        <v>8</v>
      </c>
      <c r="N5" s="568"/>
      <c r="O5" s="564" t="s">
        <v>249</v>
      </c>
      <c r="P5" s="568"/>
      <c r="Q5" s="564" t="s">
        <v>250</v>
      </c>
      <c r="R5" s="565"/>
    </row>
    <row r="6" spans="1:18" s="93" customFormat="1" ht="15" customHeight="1">
      <c r="B6" s="571"/>
      <c r="C6" s="563"/>
      <c r="D6" s="563"/>
      <c r="E6" s="563"/>
      <c r="F6" s="563"/>
      <c r="G6" s="563"/>
      <c r="H6" s="563"/>
      <c r="I6" s="563"/>
      <c r="J6" s="575"/>
      <c r="K6" s="146"/>
      <c r="L6" s="567"/>
      <c r="M6" s="223" t="s">
        <v>50</v>
      </c>
      <c r="N6" s="509" t="s">
        <v>51</v>
      </c>
      <c r="O6" s="223" t="s">
        <v>50</v>
      </c>
      <c r="P6" s="223" t="s">
        <v>51</v>
      </c>
      <c r="Q6" s="223" t="s">
        <v>50</v>
      </c>
      <c r="R6" s="223" t="s">
        <v>51</v>
      </c>
    </row>
    <row r="7" spans="1:18" ht="15" customHeight="1">
      <c r="B7" s="224" t="s">
        <v>251</v>
      </c>
      <c r="C7" s="225">
        <v>13288</v>
      </c>
      <c r="D7" s="225">
        <v>149710</v>
      </c>
      <c r="E7" s="225">
        <v>85697</v>
      </c>
      <c r="F7" s="225">
        <v>64013</v>
      </c>
      <c r="G7" s="225">
        <v>254619</v>
      </c>
      <c r="H7" s="225">
        <v>287480</v>
      </c>
      <c r="I7" s="225">
        <v>210627</v>
      </c>
      <c r="J7" s="225">
        <v>58920400576</v>
      </c>
      <c r="K7" s="146"/>
      <c r="L7" s="225">
        <v>57341519908</v>
      </c>
      <c r="M7" s="225">
        <v>3131805</v>
      </c>
      <c r="N7" s="225">
        <v>39620153058</v>
      </c>
      <c r="O7" s="225">
        <v>2967841</v>
      </c>
      <c r="P7" s="225">
        <v>35851356475</v>
      </c>
      <c r="Q7" s="225">
        <v>163964</v>
      </c>
      <c r="R7" s="225">
        <v>3768796583</v>
      </c>
    </row>
    <row r="8" spans="1:18" ht="15" customHeight="1">
      <c r="B8" s="224">
        <v>27</v>
      </c>
      <c r="C8" s="225">
        <v>13744</v>
      </c>
      <c r="D8" s="225">
        <v>153672</v>
      </c>
      <c r="E8" s="225">
        <v>87895</v>
      </c>
      <c r="F8" s="225">
        <v>65777</v>
      </c>
      <c r="G8" s="225">
        <v>256029</v>
      </c>
      <c r="H8" s="225">
        <v>288674</v>
      </c>
      <c r="I8" s="225">
        <v>212407</v>
      </c>
      <c r="J8" s="225">
        <v>60181681534</v>
      </c>
      <c r="K8" s="146"/>
      <c r="L8" s="225">
        <v>58624202783</v>
      </c>
      <c r="M8" s="225">
        <v>3229168</v>
      </c>
      <c r="N8" s="225">
        <v>41373105591</v>
      </c>
      <c r="O8" s="225">
        <v>3059969</v>
      </c>
      <c r="P8" s="225">
        <v>37714300382</v>
      </c>
      <c r="Q8" s="225">
        <v>169199</v>
      </c>
      <c r="R8" s="225">
        <v>3658805209</v>
      </c>
    </row>
    <row r="9" spans="1:18" ht="15" customHeight="1">
      <c r="B9" s="224">
        <v>28</v>
      </c>
      <c r="C9" s="226">
        <v>14226</v>
      </c>
      <c r="D9" s="226">
        <v>156003</v>
      </c>
      <c r="E9" s="226">
        <v>89760</v>
      </c>
      <c r="F9" s="226">
        <v>66243</v>
      </c>
      <c r="G9" s="226">
        <v>257685</v>
      </c>
      <c r="H9" s="226">
        <v>290883</v>
      </c>
      <c r="I9" s="226">
        <v>212702</v>
      </c>
      <c r="J9" s="226">
        <v>62131065658</v>
      </c>
      <c r="K9" s="226"/>
      <c r="L9" s="226">
        <v>60774669815</v>
      </c>
      <c r="M9" s="226">
        <v>3315059</v>
      </c>
      <c r="N9" s="226">
        <v>42217279278</v>
      </c>
      <c r="O9" s="226">
        <v>3141447</v>
      </c>
      <c r="P9" s="226">
        <v>38340936135</v>
      </c>
      <c r="Q9" s="226">
        <v>173612</v>
      </c>
      <c r="R9" s="226">
        <v>3876243043</v>
      </c>
    </row>
    <row r="10" spans="1:18" s="54" customFormat="1" ht="15" customHeight="1">
      <c r="B10" s="224">
        <v>29</v>
      </c>
      <c r="C10" s="226">
        <v>14531</v>
      </c>
      <c r="D10" s="226">
        <v>158698</v>
      </c>
      <c r="E10" s="226">
        <v>91302</v>
      </c>
      <c r="F10" s="226">
        <v>67396</v>
      </c>
      <c r="G10" s="226">
        <v>260591</v>
      </c>
      <c r="H10" s="226">
        <v>293590</v>
      </c>
      <c r="I10" s="226">
        <v>215887</v>
      </c>
      <c r="J10" s="226">
        <v>63871598600</v>
      </c>
      <c r="K10" s="226"/>
      <c r="L10" s="226">
        <v>62557222457</v>
      </c>
      <c r="M10" s="226">
        <v>3385119</v>
      </c>
      <c r="N10" s="226">
        <v>43038425582</v>
      </c>
      <c r="O10" s="226">
        <v>3217620</v>
      </c>
      <c r="P10" s="226">
        <v>39298567122</v>
      </c>
      <c r="Q10" s="226">
        <v>167499</v>
      </c>
      <c r="R10" s="226">
        <v>3739858460</v>
      </c>
    </row>
    <row r="11" spans="1:18" s="54" customFormat="1" ht="15" customHeight="1">
      <c r="B11" s="224">
        <v>30</v>
      </c>
      <c r="C11" s="227">
        <v>14769</v>
      </c>
      <c r="D11" s="225">
        <v>160972</v>
      </c>
      <c r="E11" s="225">
        <v>92464</v>
      </c>
      <c r="F11" s="225">
        <v>68508</v>
      </c>
      <c r="G11" s="225">
        <v>263653</v>
      </c>
      <c r="H11" s="225">
        <v>296733</v>
      </c>
      <c r="I11" s="225">
        <v>219006</v>
      </c>
      <c r="J11" s="228">
        <v>65872212614</v>
      </c>
      <c r="K11" s="229"/>
      <c r="L11" s="229">
        <v>64616625322</v>
      </c>
      <c r="M11" s="226">
        <v>3416182</v>
      </c>
      <c r="N11" s="226">
        <v>43482585508</v>
      </c>
      <c r="O11" s="226">
        <v>3251014</v>
      </c>
      <c r="P11" s="226">
        <v>39755185563</v>
      </c>
      <c r="Q11" s="226">
        <v>165168</v>
      </c>
      <c r="R11" s="226">
        <v>3727399945</v>
      </c>
    </row>
    <row r="12" spans="1:18" ht="10.5" customHeight="1">
      <c r="B12" s="230"/>
      <c r="C12" s="227"/>
      <c r="D12" s="226"/>
      <c r="E12" s="226"/>
      <c r="F12" s="226"/>
      <c r="G12" s="226"/>
      <c r="H12" s="226"/>
      <c r="I12" s="226"/>
      <c r="J12" s="229"/>
      <c r="K12" s="229"/>
      <c r="L12" s="229"/>
      <c r="M12" s="226"/>
      <c r="N12" s="226"/>
      <c r="O12" s="226"/>
      <c r="P12" s="226"/>
      <c r="Q12" s="226"/>
      <c r="R12" s="226"/>
    </row>
    <row r="13" spans="1:18" ht="15" customHeight="1">
      <c r="B13" s="146" t="s">
        <v>252</v>
      </c>
      <c r="C13" s="227">
        <v>14598</v>
      </c>
      <c r="D13" s="225">
        <v>160765</v>
      </c>
      <c r="E13" s="225">
        <v>92387</v>
      </c>
      <c r="F13" s="225">
        <v>68378</v>
      </c>
      <c r="G13" s="225">
        <v>259429</v>
      </c>
      <c r="H13" s="225">
        <v>292177</v>
      </c>
      <c r="I13" s="225">
        <v>215184</v>
      </c>
      <c r="J13" s="231">
        <v>5760440377</v>
      </c>
      <c r="K13" s="228"/>
      <c r="L13" s="228">
        <v>4673770202</v>
      </c>
      <c r="M13" s="225">
        <v>274515</v>
      </c>
      <c r="N13" s="225">
        <v>3430001832</v>
      </c>
      <c r="O13" s="225">
        <v>261435</v>
      </c>
      <c r="P13" s="225">
        <v>3121548394</v>
      </c>
      <c r="Q13" s="225">
        <v>13080</v>
      </c>
      <c r="R13" s="225">
        <v>308453438</v>
      </c>
    </row>
    <row r="14" spans="1:18" ht="15" customHeight="1">
      <c r="B14" s="232" t="s">
        <v>253</v>
      </c>
      <c r="C14" s="227">
        <v>14621</v>
      </c>
      <c r="D14" s="225">
        <v>160964</v>
      </c>
      <c r="E14" s="225">
        <v>92446</v>
      </c>
      <c r="F14" s="225">
        <v>68518</v>
      </c>
      <c r="G14" s="225">
        <v>259217</v>
      </c>
      <c r="H14" s="225">
        <v>291982</v>
      </c>
      <c r="I14" s="225">
        <v>215010</v>
      </c>
      <c r="J14" s="225">
        <v>5060924681</v>
      </c>
      <c r="K14" s="225"/>
      <c r="L14" s="225">
        <v>4771205031</v>
      </c>
      <c r="M14" s="225">
        <v>284165</v>
      </c>
      <c r="N14" s="225">
        <v>3636703225</v>
      </c>
      <c r="O14" s="225">
        <v>270419</v>
      </c>
      <c r="P14" s="225">
        <v>3258186077</v>
      </c>
      <c r="Q14" s="225">
        <v>13746</v>
      </c>
      <c r="R14" s="225">
        <v>378517148</v>
      </c>
    </row>
    <row r="15" spans="1:18" ht="15" customHeight="1">
      <c r="B15" s="232" t="s">
        <v>254</v>
      </c>
      <c r="C15" s="227">
        <v>14629</v>
      </c>
      <c r="D15" s="225">
        <v>161156</v>
      </c>
      <c r="E15" s="225">
        <v>92541</v>
      </c>
      <c r="F15" s="225">
        <v>68615</v>
      </c>
      <c r="G15" s="225">
        <v>258949</v>
      </c>
      <c r="H15" s="225">
        <v>291577</v>
      </c>
      <c r="I15" s="225">
        <v>214944</v>
      </c>
      <c r="J15" s="225">
        <v>4714333752</v>
      </c>
      <c r="K15" s="225"/>
      <c r="L15" s="225">
        <v>4731390113</v>
      </c>
      <c r="M15" s="225">
        <v>279501</v>
      </c>
      <c r="N15" s="225">
        <v>3581006966</v>
      </c>
      <c r="O15" s="225">
        <v>266196</v>
      </c>
      <c r="P15" s="225">
        <v>3253128637</v>
      </c>
      <c r="Q15" s="225">
        <v>13305</v>
      </c>
      <c r="R15" s="225">
        <v>327878329</v>
      </c>
    </row>
    <row r="16" spans="1:18" ht="15" customHeight="1">
      <c r="B16" s="232" t="s">
        <v>255</v>
      </c>
      <c r="C16" s="227">
        <v>14635</v>
      </c>
      <c r="D16" s="225">
        <v>161231</v>
      </c>
      <c r="E16" s="225">
        <v>92554</v>
      </c>
      <c r="F16" s="225">
        <v>68677</v>
      </c>
      <c r="G16" s="225">
        <v>259707</v>
      </c>
      <c r="H16" s="225">
        <v>292624</v>
      </c>
      <c r="I16" s="225">
        <v>215345</v>
      </c>
      <c r="J16" s="225">
        <v>5537408815</v>
      </c>
      <c r="K16" s="225"/>
      <c r="L16" s="225">
        <v>5519610036</v>
      </c>
      <c r="M16" s="225">
        <v>279243</v>
      </c>
      <c r="N16" s="225">
        <v>3657513004</v>
      </c>
      <c r="O16" s="225">
        <v>264922</v>
      </c>
      <c r="P16" s="225">
        <v>3340725546</v>
      </c>
      <c r="Q16" s="225">
        <v>14321</v>
      </c>
      <c r="R16" s="225">
        <v>316787458</v>
      </c>
    </row>
    <row r="17" spans="2:18" ht="15" customHeight="1">
      <c r="B17" s="232" t="s">
        <v>256</v>
      </c>
      <c r="C17" s="227">
        <v>14669</v>
      </c>
      <c r="D17" s="225">
        <v>161149</v>
      </c>
      <c r="E17" s="225">
        <v>92563</v>
      </c>
      <c r="F17" s="225">
        <v>68586</v>
      </c>
      <c r="G17" s="225">
        <v>259888</v>
      </c>
      <c r="H17" s="225">
        <v>292705</v>
      </c>
      <c r="I17" s="225">
        <v>215600</v>
      </c>
      <c r="J17" s="225">
        <v>6687497359</v>
      </c>
      <c r="K17" s="225"/>
      <c r="L17" s="225">
        <v>6695289502</v>
      </c>
      <c r="M17" s="225">
        <v>270957</v>
      </c>
      <c r="N17" s="225">
        <v>3583609285</v>
      </c>
      <c r="O17" s="225">
        <v>256399</v>
      </c>
      <c r="P17" s="225">
        <v>3288489447</v>
      </c>
      <c r="Q17" s="225">
        <v>14558</v>
      </c>
      <c r="R17" s="225">
        <v>295119838</v>
      </c>
    </row>
    <row r="18" spans="2:18" ht="15" customHeight="1">
      <c r="B18" s="232" t="s">
        <v>257</v>
      </c>
      <c r="C18" s="227">
        <v>14688</v>
      </c>
      <c r="D18" s="225">
        <v>161223</v>
      </c>
      <c r="E18" s="225">
        <v>92559</v>
      </c>
      <c r="F18" s="225">
        <v>68664</v>
      </c>
      <c r="G18" s="225">
        <v>264208</v>
      </c>
      <c r="H18" s="225">
        <v>297514</v>
      </c>
      <c r="I18" s="225">
        <v>219312</v>
      </c>
      <c r="J18" s="225">
        <v>5176998349</v>
      </c>
      <c r="K18" s="225"/>
      <c r="L18" s="225">
        <v>5117600636</v>
      </c>
      <c r="M18" s="225">
        <v>261539</v>
      </c>
      <c r="N18" s="225">
        <v>3422909195</v>
      </c>
      <c r="O18" s="225">
        <v>247643</v>
      </c>
      <c r="P18" s="225">
        <v>3105750443</v>
      </c>
      <c r="Q18" s="225">
        <v>13896</v>
      </c>
      <c r="R18" s="225">
        <v>317158752</v>
      </c>
    </row>
    <row r="19" spans="2:18" ht="15" customHeight="1">
      <c r="B19" s="233" t="s">
        <v>258</v>
      </c>
      <c r="C19" s="227">
        <v>14706</v>
      </c>
      <c r="D19" s="225">
        <v>161193</v>
      </c>
      <c r="E19" s="225">
        <v>92464</v>
      </c>
      <c r="F19" s="225">
        <v>68729</v>
      </c>
      <c r="G19" s="225">
        <v>264156</v>
      </c>
      <c r="H19" s="225">
        <v>297597</v>
      </c>
      <c r="I19" s="225">
        <v>219168</v>
      </c>
      <c r="J19" s="225">
        <v>4835650894</v>
      </c>
      <c r="K19" s="225"/>
      <c r="L19" s="225">
        <v>4886736228</v>
      </c>
      <c r="M19" s="225">
        <v>288888</v>
      </c>
      <c r="N19" s="225">
        <v>3816121563</v>
      </c>
      <c r="O19" s="225">
        <v>274783</v>
      </c>
      <c r="P19" s="225">
        <v>3462619026</v>
      </c>
      <c r="Q19" s="225">
        <v>14105</v>
      </c>
      <c r="R19" s="225">
        <v>353502537</v>
      </c>
    </row>
    <row r="20" spans="2:18" ht="15" customHeight="1">
      <c r="B20" s="233" t="s">
        <v>259</v>
      </c>
      <c r="C20" s="227">
        <v>14727</v>
      </c>
      <c r="D20" s="225">
        <v>161445</v>
      </c>
      <c r="E20" s="225">
        <v>92594</v>
      </c>
      <c r="F20" s="225">
        <v>68851</v>
      </c>
      <c r="G20" s="225">
        <v>263980</v>
      </c>
      <c r="H20" s="225">
        <v>297363</v>
      </c>
      <c r="I20" s="225">
        <v>219085</v>
      </c>
      <c r="J20" s="225">
        <v>4816976503</v>
      </c>
      <c r="K20" s="225"/>
      <c r="L20" s="225">
        <v>4821339653</v>
      </c>
      <c r="M20" s="225">
        <v>278825</v>
      </c>
      <c r="N20" s="225">
        <v>3587788910</v>
      </c>
      <c r="O20" s="225">
        <v>265168</v>
      </c>
      <c r="P20" s="225">
        <v>3257818508</v>
      </c>
      <c r="Q20" s="225">
        <v>13657</v>
      </c>
      <c r="R20" s="225">
        <v>329970402</v>
      </c>
    </row>
    <row r="21" spans="2:18" ht="15" customHeight="1">
      <c r="B21" s="233" t="s">
        <v>260</v>
      </c>
      <c r="C21" s="227">
        <v>14756</v>
      </c>
      <c r="D21" s="225">
        <v>161579</v>
      </c>
      <c r="E21" s="225">
        <v>92674</v>
      </c>
      <c r="F21" s="225">
        <v>68905</v>
      </c>
      <c r="G21" s="225">
        <v>263793</v>
      </c>
      <c r="H21" s="225">
        <v>297113</v>
      </c>
      <c r="I21" s="225">
        <v>218979</v>
      </c>
      <c r="J21" s="225">
        <v>4808132861</v>
      </c>
      <c r="K21" s="225"/>
      <c r="L21" s="225">
        <v>4782469060</v>
      </c>
      <c r="M21" s="225">
        <v>292744</v>
      </c>
      <c r="N21" s="225">
        <v>3675661917</v>
      </c>
      <c r="O21" s="225">
        <v>278429</v>
      </c>
      <c r="P21" s="225">
        <v>3389148242</v>
      </c>
      <c r="Q21" s="225">
        <v>14315</v>
      </c>
      <c r="R21" s="225">
        <v>286513675</v>
      </c>
    </row>
    <row r="22" spans="2:18" ht="15" customHeight="1">
      <c r="B22" s="146" t="s">
        <v>261</v>
      </c>
      <c r="C22" s="227">
        <v>14776</v>
      </c>
      <c r="D22" s="225">
        <v>161476</v>
      </c>
      <c r="E22" s="225">
        <v>92650</v>
      </c>
      <c r="F22" s="225">
        <v>68826</v>
      </c>
      <c r="G22" s="225">
        <v>263713</v>
      </c>
      <c r="H22" s="225">
        <v>296980</v>
      </c>
      <c r="I22" s="225">
        <v>218929</v>
      </c>
      <c r="J22" s="225">
        <v>8404984158</v>
      </c>
      <c r="K22" s="225"/>
      <c r="L22" s="225">
        <v>8422524910</v>
      </c>
      <c r="M22" s="225">
        <v>302484</v>
      </c>
      <c r="N22" s="225">
        <v>3684556815</v>
      </c>
      <c r="O22" s="225">
        <v>288807</v>
      </c>
      <c r="P22" s="225">
        <v>3418718676</v>
      </c>
      <c r="Q22" s="225">
        <v>13677</v>
      </c>
      <c r="R22" s="225">
        <v>265838139</v>
      </c>
    </row>
    <row r="23" spans="2:18" ht="15" customHeight="1">
      <c r="B23" s="232" t="s">
        <v>262</v>
      </c>
      <c r="C23" s="227">
        <v>14775</v>
      </c>
      <c r="D23" s="225">
        <v>161375</v>
      </c>
      <c r="E23" s="225">
        <v>92623</v>
      </c>
      <c r="F23" s="225">
        <v>68752</v>
      </c>
      <c r="G23" s="225">
        <v>263657</v>
      </c>
      <c r="H23" s="225">
        <v>296854</v>
      </c>
      <c r="I23" s="225">
        <v>218934</v>
      </c>
      <c r="J23" s="225">
        <v>5270246765</v>
      </c>
      <c r="K23" s="225"/>
      <c r="L23" s="225">
        <v>5261427481</v>
      </c>
      <c r="M23" s="225">
        <v>291294</v>
      </c>
      <c r="N23" s="225">
        <v>3509380194</v>
      </c>
      <c r="O23" s="225">
        <v>278102</v>
      </c>
      <c r="P23" s="225">
        <v>3294099685</v>
      </c>
      <c r="Q23" s="225">
        <v>13192</v>
      </c>
      <c r="R23" s="225">
        <v>215280509</v>
      </c>
    </row>
    <row r="24" spans="2:18" ht="15" customHeight="1">
      <c r="B24" s="232" t="s">
        <v>263</v>
      </c>
      <c r="C24" s="227">
        <v>14769</v>
      </c>
      <c r="D24" s="225">
        <v>160972</v>
      </c>
      <c r="E24" s="225">
        <v>92464</v>
      </c>
      <c r="F24" s="225">
        <v>68508</v>
      </c>
      <c r="G24" s="225">
        <v>263653</v>
      </c>
      <c r="H24" s="225">
        <v>296733</v>
      </c>
      <c r="I24" s="225">
        <v>219006</v>
      </c>
      <c r="J24" s="225">
        <v>4798802159</v>
      </c>
      <c r="K24" s="225"/>
      <c r="L24" s="225">
        <v>4822908128</v>
      </c>
      <c r="M24" s="225">
        <v>312027</v>
      </c>
      <c r="N24" s="225">
        <v>3897332602</v>
      </c>
      <c r="O24" s="225">
        <v>298711</v>
      </c>
      <c r="P24" s="225">
        <v>3564952882</v>
      </c>
      <c r="Q24" s="225">
        <v>13316</v>
      </c>
      <c r="R24" s="225">
        <v>332379720</v>
      </c>
    </row>
    <row r="25" spans="2:18" ht="15" customHeight="1" thickBot="1">
      <c r="B25" s="234" t="s">
        <v>264</v>
      </c>
      <c r="C25" s="235" t="s">
        <v>125</v>
      </c>
      <c r="D25" s="236" t="s">
        <v>265</v>
      </c>
      <c r="E25" s="236" t="s">
        <v>74</v>
      </c>
      <c r="F25" s="236" t="s">
        <v>74</v>
      </c>
      <c r="G25" s="236" t="s">
        <v>266</v>
      </c>
      <c r="H25" s="236" t="s">
        <v>74</v>
      </c>
      <c r="I25" s="236" t="s">
        <v>74</v>
      </c>
      <c r="J25" s="237" t="s">
        <v>267</v>
      </c>
      <c r="K25" s="146"/>
      <c r="L25" s="238">
        <v>110354342</v>
      </c>
      <c r="M25" s="236" t="s">
        <v>74</v>
      </c>
      <c r="N25" s="236" t="s">
        <v>74</v>
      </c>
      <c r="O25" s="236" t="s">
        <v>74</v>
      </c>
      <c r="P25" s="236" t="s">
        <v>74</v>
      </c>
      <c r="Q25" s="236" t="s">
        <v>74</v>
      </c>
      <c r="R25" s="236" t="s">
        <v>74</v>
      </c>
    </row>
    <row r="26" spans="2:18" ht="15" customHeight="1">
      <c r="B26" s="239" t="s">
        <v>268</v>
      </c>
      <c r="C26" s="240"/>
      <c r="D26" s="240"/>
      <c r="E26" s="241"/>
      <c r="F26" s="241"/>
      <c r="G26" s="241"/>
      <c r="H26" s="241"/>
      <c r="I26" s="241"/>
      <c r="J26" s="241"/>
      <c r="K26" s="146"/>
      <c r="L26" s="242" t="s">
        <v>269</v>
      </c>
      <c r="M26" s="241"/>
      <c r="N26" s="241"/>
      <c r="O26" s="241"/>
      <c r="P26" s="241"/>
      <c r="Q26" s="241"/>
      <c r="R26" s="241"/>
    </row>
    <row r="27" spans="2:18" ht="15" customHeight="1">
      <c r="B27" s="243" t="s">
        <v>270</v>
      </c>
      <c r="C27" s="241"/>
      <c r="D27" s="241"/>
      <c r="E27" s="241"/>
      <c r="F27" s="241"/>
      <c r="G27" s="241"/>
      <c r="H27" s="241"/>
      <c r="I27" s="241"/>
      <c r="J27" s="241"/>
      <c r="K27" s="146"/>
      <c r="L27" s="244" t="s">
        <v>271</v>
      </c>
      <c r="M27" s="241"/>
      <c r="N27" s="241"/>
      <c r="O27" s="241"/>
      <c r="P27" s="241"/>
      <c r="Q27" s="241"/>
      <c r="R27" s="241"/>
    </row>
    <row r="28" spans="2:18" ht="15" customHeight="1">
      <c r="B28" s="243" t="s">
        <v>272</v>
      </c>
      <c r="L28" s="245"/>
    </row>
    <row r="29" spans="2:18" ht="16.5" customHeight="1">
      <c r="L29" s="246"/>
    </row>
    <row r="30" spans="2:18" ht="16.5" customHeight="1"/>
    <row r="31" spans="2:18" ht="9.9499999999999993" customHeight="1"/>
    <row r="32" spans="2:18"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sheetData>
  <mergeCells count="17">
    <mergeCell ref="B2:J2"/>
    <mergeCell ref="B4:B6"/>
    <mergeCell ref="C4:C6"/>
    <mergeCell ref="D4:F4"/>
    <mergeCell ref="G4:I4"/>
    <mergeCell ref="H5:H6"/>
    <mergeCell ref="I5:I6"/>
    <mergeCell ref="J5:J6"/>
    <mergeCell ref="M4:R4"/>
    <mergeCell ref="D5:D6"/>
    <mergeCell ref="E5:E6"/>
    <mergeCell ref="F5:F6"/>
    <mergeCell ref="G5:G6"/>
    <mergeCell ref="Q5:R5"/>
    <mergeCell ref="L5:L6"/>
    <mergeCell ref="M5:N5"/>
    <mergeCell ref="O5:P5"/>
  </mergeCells>
  <phoneticPr fontId="3"/>
  <printOptions horizontalCentered="1"/>
  <pageMargins left="0.51181102362204722" right="0.51181102362204722" top="0.74803149606299213" bottom="0.55118110236220474" header="0.51181102362204722" footer="0.51181102362204722"/>
  <pageSetup paperSize="9" scale="93" fitToWidth="2" orientation="portrait" r:id="rId1"/>
  <headerFooter alignWithMargins="0"/>
  <colBreaks count="1" manualBreakCount="1">
    <brk id="11" min="1" max="6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N34"/>
  <sheetViews>
    <sheetView showGridLines="0" topLeftCell="A34" zoomScaleNormal="100" zoomScaleSheetLayoutView="100" workbookViewId="0">
      <selection activeCell="E39" sqref="E39"/>
    </sheetView>
  </sheetViews>
  <sheetFormatPr defaultColWidth="16.875" defaultRowHeight="13.5"/>
  <cols>
    <col min="1" max="1" width="16.875" style="35"/>
    <col min="2" max="2" width="11.875" style="35" customWidth="1"/>
    <col min="3" max="7" width="16.375" style="35" customWidth="1"/>
    <col min="8" max="8" width="0.5" style="20" customWidth="1"/>
    <col min="9" max="14" width="15.625" style="35" customWidth="1"/>
    <col min="15" max="16384" width="16.875" style="35"/>
  </cols>
  <sheetData>
    <row r="2" spans="1:14" ht="28.5" customHeight="1">
      <c r="A2" s="81"/>
      <c r="B2" s="542" t="s">
        <v>273</v>
      </c>
      <c r="C2" s="542"/>
      <c r="D2" s="542"/>
      <c r="E2" s="542"/>
      <c r="F2" s="542"/>
      <c r="G2" s="542"/>
      <c r="I2" s="247"/>
      <c r="J2" s="248"/>
      <c r="M2" s="248"/>
      <c r="N2" s="93"/>
    </row>
    <row r="3" spans="1:14" ht="15" customHeight="1" thickBot="1">
      <c r="B3" s="147"/>
      <c r="C3" s="147"/>
      <c r="D3" s="147"/>
      <c r="E3" s="147"/>
      <c r="F3" s="147"/>
      <c r="G3" s="147"/>
      <c r="I3" s="147"/>
      <c r="J3" s="147"/>
      <c r="K3" s="147"/>
      <c r="L3" s="147"/>
      <c r="M3" s="147"/>
      <c r="N3" s="249" t="s">
        <v>275</v>
      </c>
    </row>
    <row r="4" spans="1:14" ht="15" customHeight="1">
      <c r="B4" s="692" t="s">
        <v>276</v>
      </c>
      <c r="C4" s="694" t="s">
        <v>277</v>
      </c>
      <c r="D4" s="696" t="s">
        <v>278</v>
      </c>
      <c r="E4" s="698" t="s">
        <v>279</v>
      </c>
      <c r="F4" s="701" t="s">
        <v>280</v>
      </c>
      <c r="G4" s="702"/>
      <c r="H4" s="83"/>
      <c r="I4" s="703" t="s">
        <v>281</v>
      </c>
      <c r="J4" s="703"/>
      <c r="K4" s="703"/>
      <c r="L4" s="703"/>
      <c r="M4" s="703"/>
      <c r="N4" s="703"/>
    </row>
    <row r="5" spans="1:14" ht="15" customHeight="1">
      <c r="B5" s="692"/>
      <c r="C5" s="694"/>
      <c r="D5" s="696"/>
      <c r="E5" s="699"/>
      <c r="F5" s="704" t="s">
        <v>282</v>
      </c>
      <c r="G5" s="706" t="s">
        <v>283</v>
      </c>
      <c r="H5" s="83"/>
      <c r="I5" s="708" t="s">
        <v>8</v>
      </c>
      <c r="J5" s="709"/>
      <c r="K5" s="710" t="s">
        <v>249</v>
      </c>
      <c r="L5" s="711"/>
      <c r="M5" s="710" t="s">
        <v>250</v>
      </c>
      <c r="N5" s="712"/>
    </row>
    <row r="6" spans="1:14" ht="15" customHeight="1">
      <c r="B6" s="693"/>
      <c r="C6" s="695"/>
      <c r="D6" s="697"/>
      <c r="E6" s="700"/>
      <c r="F6" s="705"/>
      <c r="G6" s="707"/>
      <c r="H6" s="83"/>
      <c r="I6" s="250" t="s">
        <v>50</v>
      </c>
      <c r="J6" s="251" t="s">
        <v>51</v>
      </c>
      <c r="K6" s="252" t="s">
        <v>50</v>
      </c>
      <c r="L6" s="252" t="s">
        <v>51</v>
      </c>
      <c r="M6" s="250" t="s">
        <v>50</v>
      </c>
      <c r="N6" s="253" t="s">
        <v>51</v>
      </c>
    </row>
    <row r="7" spans="1:14" ht="15" customHeight="1">
      <c r="B7" s="224" t="s">
        <v>285</v>
      </c>
      <c r="C7" s="254">
        <v>7</v>
      </c>
      <c r="D7" s="254">
        <v>56</v>
      </c>
      <c r="E7" s="255">
        <v>13153</v>
      </c>
      <c r="F7" s="255">
        <v>255981</v>
      </c>
      <c r="G7" s="255">
        <v>255981</v>
      </c>
      <c r="H7" s="83"/>
      <c r="I7" s="254">
        <v>744</v>
      </c>
      <c r="J7" s="254">
        <v>6527554</v>
      </c>
      <c r="K7" s="256">
        <v>717</v>
      </c>
      <c r="L7" s="256">
        <v>6377168</v>
      </c>
      <c r="M7" s="256">
        <v>27</v>
      </c>
      <c r="N7" s="257">
        <v>150386</v>
      </c>
    </row>
    <row r="8" spans="1:14" ht="15" customHeight="1">
      <c r="B8" s="224">
        <v>27</v>
      </c>
      <c r="C8" s="254">
        <v>7</v>
      </c>
      <c r="D8" s="254">
        <v>56</v>
      </c>
      <c r="E8" s="255">
        <v>14972</v>
      </c>
      <c r="F8" s="255">
        <v>244686</v>
      </c>
      <c r="G8" s="255">
        <v>244686</v>
      </c>
      <c r="H8" s="83"/>
      <c r="I8" s="254">
        <v>674</v>
      </c>
      <c r="J8" s="254">
        <v>13013965</v>
      </c>
      <c r="K8" s="256">
        <v>644</v>
      </c>
      <c r="L8" s="256">
        <v>12923553</v>
      </c>
      <c r="M8" s="256">
        <v>30</v>
      </c>
      <c r="N8" s="257">
        <v>90412</v>
      </c>
    </row>
    <row r="9" spans="1:14" ht="15" customHeight="1">
      <c r="B9" s="224">
        <v>28</v>
      </c>
      <c r="C9" s="255">
        <v>4</v>
      </c>
      <c r="D9" s="255">
        <v>56</v>
      </c>
      <c r="E9" s="255">
        <v>14265</v>
      </c>
      <c r="F9" s="255">
        <v>255661</v>
      </c>
      <c r="G9" s="255">
        <v>255661</v>
      </c>
      <c r="H9" s="83"/>
      <c r="I9" s="255">
        <v>529</v>
      </c>
      <c r="J9" s="255">
        <v>3189393</v>
      </c>
      <c r="K9" s="255">
        <v>501</v>
      </c>
      <c r="L9" s="255">
        <v>3121926</v>
      </c>
      <c r="M9" s="255">
        <v>28</v>
      </c>
      <c r="N9" s="255">
        <v>67467</v>
      </c>
    </row>
    <row r="10" spans="1:14" ht="15" customHeight="1">
      <c r="B10" s="224">
        <v>29</v>
      </c>
      <c r="C10" s="255">
        <v>5</v>
      </c>
      <c r="D10" s="255">
        <v>45</v>
      </c>
      <c r="E10" s="255">
        <v>11095</v>
      </c>
      <c r="F10" s="255">
        <v>143045</v>
      </c>
      <c r="G10" s="255">
        <v>143045</v>
      </c>
      <c r="H10" s="83"/>
      <c r="I10" s="255">
        <v>313</v>
      </c>
      <c r="J10" s="255">
        <v>3437350</v>
      </c>
      <c r="K10" s="255">
        <v>292</v>
      </c>
      <c r="L10" s="255">
        <v>3358538</v>
      </c>
      <c r="M10" s="255">
        <v>21</v>
      </c>
      <c r="N10" s="255">
        <v>78812</v>
      </c>
    </row>
    <row r="11" spans="1:14" ht="15" customHeight="1">
      <c r="B11" s="224">
        <v>30</v>
      </c>
      <c r="C11" s="255">
        <v>2</v>
      </c>
      <c r="D11" s="255">
        <v>45</v>
      </c>
      <c r="E11" s="255">
        <v>14938</v>
      </c>
      <c r="F11" s="255" t="s">
        <v>286</v>
      </c>
      <c r="G11" s="255" t="s">
        <v>286</v>
      </c>
      <c r="H11" s="83"/>
      <c r="I11" s="255">
        <v>223</v>
      </c>
      <c r="J11" s="255">
        <v>1492712</v>
      </c>
      <c r="K11" s="255">
        <v>203</v>
      </c>
      <c r="L11" s="255">
        <v>1396990</v>
      </c>
      <c r="M11" s="255">
        <v>20</v>
      </c>
      <c r="N11" s="255">
        <v>95722</v>
      </c>
    </row>
    <row r="12" spans="1:14" ht="15" customHeight="1">
      <c r="B12" s="230"/>
      <c r="C12" s="254"/>
      <c r="D12" s="254"/>
      <c r="E12" s="257"/>
      <c r="F12" s="257"/>
      <c r="G12" s="257"/>
      <c r="H12" s="83"/>
      <c r="I12" s="256"/>
      <c r="J12" s="256"/>
      <c r="K12" s="256"/>
      <c r="L12" s="256"/>
      <c r="M12" s="256"/>
      <c r="N12" s="257"/>
    </row>
    <row r="13" spans="1:14" ht="10.5" customHeight="1">
      <c r="B13" s="146" t="s">
        <v>252</v>
      </c>
      <c r="C13" s="258">
        <v>4</v>
      </c>
      <c r="D13" s="254">
        <v>45</v>
      </c>
      <c r="E13" s="257">
        <v>14092</v>
      </c>
      <c r="F13" s="255" t="s">
        <v>286</v>
      </c>
      <c r="G13" s="255" t="s">
        <v>286</v>
      </c>
      <c r="H13" s="83"/>
      <c r="I13" s="256">
        <v>17</v>
      </c>
      <c r="J13" s="256">
        <v>121209</v>
      </c>
      <c r="K13" s="256">
        <v>16</v>
      </c>
      <c r="L13" s="256">
        <v>114548</v>
      </c>
      <c r="M13" s="256">
        <v>1</v>
      </c>
      <c r="N13" s="257">
        <v>6661</v>
      </c>
    </row>
    <row r="14" spans="1:14" ht="15" customHeight="1">
      <c r="B14" s="232" t="s">
        <v>253</v>
      </c>
      <c r="C14" s="258">
        <v>4</v>
      </c>
      <c r="D14" s="254">
        <v>45</v>
      </c>
      <c r="E14" s="257">
        <v>11530</v>
      </c>
      <c r="F14" s="255" t="s">
        <v>286</v>
      </c>
      <c r="G14" s="255" t="s">
        <v>286</v>
      </c>
      <c r="H14" s="83"/>
      <c r="I14" s="256">
        <v>20</v>
      </c>
      <c r="J14" s="256">
        <v>208011</v>
      </c>
      <c r="K14" s="256">
        <v>19</v>
      </c>
      <c r="L14" s="256">
        <v>200985</v>
      </c>
      <c r="M14" s="256">
        <v>1</v>
      </c>
      <c r="N14" s="257">
        <v>7026</v>
      </c>
    </row>
    <row r="15" spans="1:14" ht="15" customHeight="1">
      <c r="B15" s="232" t="s">
        <v>254</v>
      </c>
      <c r="C15" s="258">
        <v>4</v>
      </c>
      <c r="D15" s="254">
        <v>45</v>
      </c>
      <c r="E15" s="257">
        <v>14052</v>
      </c>
      <c r="F15" s="255" t="s">
        <v>286</v>
      </c>
      <c r="G15" s="255" t="s">
        <v>286</v>
      </c>
      <c r="H15" s="83"/>
      <c r="I15" s="256">
        <v>22</v>
      </c>
      <c r="J15" s="256">
        <v>152520</v>
      </c>
      <c r="K15" s="256">
        <v>21</v>
      </c>
      <c r="L15" s="256">
        <v>149190</v>
      </c>
      <c r="M15" s="256">
        <v>1</v>
      </c>
      <c r="N15" s="257">
        <v>3330</v>
      </c>
    </row>
    <row r="16" spans="1:14" ht="15" customHeight="1">
      <c r="B16" s="232" t="s">
        <v>255</v>
      </c>
      <c r="C16" s="258">
        <v>4</v>
      </c>
      <c r="D16" s="254">
        <v>45</v>
      </c>
      <c r="E16" s="257">
        <v>10902</v>
      </c>
      <c r="F16" s="255" t="s">
        <v>286</v>
      </c>
      <c r="G16" s="255" t="s">
        <v>286</v>
      </c>
      <c r="H16" s="83"/>
      <c r="I16" s="256">
        <v>24</v>
      </c>
      <c r="J16" s="256">
        <v>136470</v>
      </c>
      <c r="K16" s="256">
        <v>23</v>
      </c>
      <c r="L16" s="256">
        <v>130919</v>
      </c>
      <c r="M16" s="256">
        <v>1</v>
      </c>
      <c r="N16" s="257">
        <v>5551</v>
      </c>
    </row>
    <row r="17" spans="2:14" ht="15" customHeight="1">
      <c r="B17" s="232" t="s">
        <v>256</v>
      </c>
      <c r="C17" s="258">
        <v>2</v>
      </c>
      <c r="D17" s="254">
        <v>45</v>
      </c>
      <c r="E17" s="257">
        <v>11590</v>
      </c>
      <c r="F17" s="255" t="s">
        <v>286</v>
      </c>
      <c r="G17" s="255" t="s">
        <v>286</v>
      </c>
      <c r="H17" s="83"/>
      <c r="I17" s="256">
        <v>18</v>
      </c>
      <c r="J17" s="256">
        <v>137443</v>
      </c>
      <c r="K17" s="256">
        <v>16</v>
      </c>
      <c r="L17" s="256">
        <v>128181</v>
      </c>
      <c r="M17" s="256">
        <v>2</v>
      </c>
      <c r="N17" s="257">
        <v>9262</v>
      </c>
    </row>
    <row r="18" spans="2:14" ht="15" customHeight="1">
      <c r="B18" s="232" t="s">
        <v>257</v>
      </c>
      <c r="C18" s="258">
        <v>4</v>
      </c>
      <c r="D18" s="254">
        <v>45</v>
      </c>
      <c r="E18" s="257">
        <v>14506</v>
      </c>
      <c r="F18" s="255" t="s">
        <v>286</v>
      </c>
      <c r="G18" s="255" t="s">
        <v>286</v>
      </c>
      <c r="H18" s="83"/>
      <c r="I18" s="256">
        <v>16</v>
      </c>
      <c r="J18" s="256">
        <v>112874</v>
      </c>
      <c r="K18" s="256">
        <v>13</v>
      </c>
      <c r="L18" s="256">
        <v>87394</v>
      </c>
      <c r="M18" s="256">
        <v>3</v>
      </c>
      <c r="N18" s="257">
        <v>25480</v>
      </c>
    </row>
    <row r="19" spans="2:14" ht="15" customHeight="1">
      <c r="B19" s="233" t="s">
        <v>258</v>
      </c>
      <c r="C19" s="258">
        <v>4</v>
      </c>
      <c r="D19" s="254">
        <v>45</v>
      </c>
      <c r="E19" s="257">
        <v>13812</v>
      </c>
      <c r="F19" s="255" t="s">
        <v>286</v>
      </c>
      <c r="G19" s="255" t="s">
        <v>286</v>
      </c>
      <c r="H19" s="83"/>
      <c r="I19" s="256">
        <v>17</v>
      </c>
      <c r="J19" s="256">
        <v>76160</v>
      </c>
      <c r="K19" s="256">
        <v>15</v>
      </c>
      <c r="L19" s="256">
        <v>69342</v>
      </c>
      <c r="M19" s="256">
        <v>2</v>
      </c>
      <c r="N19" s="257">
        <v>6818</v>
      </c>
    </row>
    <row r="20" spans="2:14" ht="15" customHeight="1">
      <c r="B20" s="233" t="s">
        <v>259</v>
      </c>
      <c r="C20" s="258">
        <v>4</v>
      </c>
      <c r="D20" s="254">
        <v>45</v>
      </c>
      <c r="E20" s="257">
        <v>14508</v>
      </c>
      <c r="F20" s="255" t="s">
        <v>286</v>
      </c>
      <c r="G20" s="255" t="s">
        <v>286</v>
      </c>
      <c r="H20" s="83"/>
      <c r="I20" s="256">
        <v>24</v>
      </c>
      <c r="J20" s="256">
        <v>147691</v>
      </c>
      <c r="K20" s="256">
        <v>21</v>
      </c>
      <c r="L20" s="256">
        <v>139774</v>
      </c>
      <c r="M20" s="256">
        <v>3</v>
      </c>
      <c r="N20" s="257">
        <v>7917</v>
      </c>
    </row>
    <row r="21" spans="2:14" ht="15" customHeight="1">
      <c r="B21" s="233" t="s">
        <v>260</v>
      </c>
      <c r="C21" s="258">
        <v>4</v>
      </c>
      <c r="D21" s="254">
        <v>45</v>
      </c>
      <c r="E21" s="257">
        <v>11267</v>
      </c>
      <c r="F21" s="255" t="s">
        <v>286</v>
      </c>
      <c r="G21" s="255" t="s">
        <v>286</v>
      </c>
      <c r="H21" s="83"/>
      <c r="I21" s="256">
        <v>8</v>
      </c>
      <c r="J21" s="256">
        <v>31782</v>
      </c>
      <c r="K21" s="256">
        <v>7</v>
      </c>
      <c r="L21" s="256">
        <v>27342</v>
      </c>
      <c r="M21" s="256">
        <v>1</v>
      </c>
      <c r="N21" s="257">
        <v>4440</v>
      </c>
    </row>
    <row r="22" spans="2:14" ht="15" customHeight="1">
      <c r="B22" s="146" t="s">
        <v>261</v>
      </c>
      <c r="C22" s="258">
        <v>2</v>
      </c>
      <c r="D22" s="254">
        <v>45</v>
      </c>
      <c r="E22" s="257">
        <v>12517</v>
      </c>
      <c r="F22" s="255" t="s">
        <v>286</v>
      </c>
      <c r="G22" s="255" t="s">
        <v>286</v>
      </c>
      <c r="H22" s="83"/>
      <c r="I22" s="256">
        <v>17</v>
      </c>
      <c r="J22" s="256">
        <v>108136</v>
      </c>
      <c r="K22" s="256">
        <v>15</v>
      </c>
      <c r="L22" s="256">
        <v>100441</v>
      </c>
      <c r="M22" s="256">
        <v>2</v>
      </c>
      <c r="N22" s="257">
        <v>7695</v>
      </c>
    </row>
    <row r="23" spans="2:14" ht="15" customHeight="1">
      <c r="B23" s="232" t="s">
        <v>262</v>
      </c>
      <c r="C23" s="258">
        <v>2</v>
      </c>
      <c r="D23" s="254">
        <v>45</v>
      </c>
      <c r="E23" s="257">
        <v>14240</v>
      </c>
      <c r="F23" s="255" t="s">
        <v>286</v>
      </c>
      <c r="G23" s="255" t="s">
        <v>286</v>
      </c>
      <c r="H23" s="83"/>
      <c r="I23" s="256">
        <v>17</v>
      </c>
      <c r="J23" s="256">
        <v>94806</v>
      </c>
      <c r="K23" s="256">
        <v>15</v>
      </c>
      <c r="L23" s="256">
        <v>86594</v>
      </c>
      <c r="M23" s="256">
        <v>2</v>
      </c>
      <c r="N23" s="257">
        <v>8212</v>
      </c>
    </row>
    <row r="24" spans="2:14" ht="15" customHeight="1">
      <c r="B24" s="232" t="s">
        <v>263</v>
      </c>
      <c r="C24" s="258">
        <v>2</v>
      </c>
      <c r="D24" s="254">
        <v>45</v>
      </c>
      <c r="E24" s="257">
        <v>14938</v>
      </c>
      <c r="F24" s="255" t="s">
        <v>286</v>
      </c>
      <c r="G24" s="255" t="s">
        <v>286</v>
      </c>
      <c r="H24" s="83"/>
      <c r="I24" s="256">
        <v>23</v>
      </c>
      <c r="J24" s="256">
        <v>165610</v>
      </c>
      <c r="K24" s="256">
        <v>22</v>
      </c>
      <c r="L24" s="256">
        <v>162280</v>
      </c>
      <c r="M24" s="256">
        <v>1</v>
      </c>
      <c r="N24" s="257">
        <v>3330</v>
      </c>
    </row>
    <row r="25" spans="2:14" ht="15" customHeight="1" thickBot="1">
      <c r="B25" s="234" t="s">
        <v>264</v>
      </c>
      <c r="C25" s="259" t="s">
        <v>155</v>
      </c>
      <c r="D25" s="260" t="s">
        <v>74</v>
      </c>
      <c r="E25" s="260" t="s">
        <v>287</v>
      </c>
      <c r="F25" s="260" t="s">
        <v>286</v>
      </c>
      <c r="G25" s="260" t="s">
        <v>286</v>
      </c>
      <c r="H25" s="82"/>
      <c r="I25" s="260" t="s">
        <v>74</v>
      </c>
      <c r="J25" s="260" t="s">
        <v>266</v>
      </c>
      <c r="K25" s="260" t="s">
        <v>266</v>
      </c>
      <c r="L25" s="260" t="s">
        <v>74</v>
      </c>
      <c r="M25" s="260" t="s">
        <v>155</v>
      </c>
      <c r="N25" s="260" t="s">
        <v>266</v>
      </c>
    </row>
    <row r="26" spans="2:14" ht="14.25" customHeight="1">
      <c r="B26" s="261" t="s">
        <v>288</v>
      </c>
      <c r="C26" s="83"/>
      <c r="D26" s="83"/>
      <c r="E26" s="146"/>
      <c r="F26" s="146"/>
      <c r="G26" s="146"/>
      <c r="H26" s="146"/>
      <c r="I26" s="146"/>
      <c r="J26" s="146"/>
      <c r="K26" s="146"/>
      <c r="L26" s="146"/>
      <c r="M26" s="146"/>
      <c r="N26" s="146"/>
    </row>
    <row r="27" spans="2:14" ht="14.25" customHeight="1">
      <c r="B27" s="261" t="s">
        <v>289</v>
      </c>
      <c r="C27" s="83"/>
      <c r="D27" s="146"/>
      <c r="E27" s="146"/>
      <c r="F27" s="146"/>
      <c r="G27" s="146"/>
      <c r="H27" s="83"/>
      <c r="I27" s="262"/>
      <c r="J27" s="146"/>
      <c r="K27" s="146"/>
      <c r="L27" s="146"/>
      <c r="M27" s="146"/>
      <c r="N27" s="146"/>
    </row>
    <row r="28" spans="2:14" ht="14.25" customHeight="1"/>
    <row r="33" spans="3:3">
      <c r="C33" s="20"/>
    </row>
    <row r="34" spans="3:3">
      <c r="C34" s="20"/>
    </row>
  </sheetData>
  <mergeCells count="12">
    <mergeCell ref="I4:N4"/>
    <mergeCell ref="F5:F6"/>
    <mergeCell ref="G5:G6"/>
    <mergeCell ref="I5:J5"/>
    <mergeCell ref="K5:L5"/>
    <mergeCell ref="M5:N5"/>
    <mergeCell ref="B2:G2"/>
    <mergeCell ref="B4:B6"/>
    <mergeCell ref="C4:C6"/>
    <mergeCell ref="D4:D6"/>
    <mergeCell ref="E4:E6"/>
    <mergeCell ref="F4:G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8" min="1" max="27" man="1"/>
  </colBreaks>
  <ignoredErrors>
    <ignoredError sqref="B14:B25"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S64"/>
  <sheetViews>
    <sheetView showGridLines="0" view="pageBreakPreview" topLeftCell="A7" zoomScaleNormal="90" zoomScaleSheetLayoutView="100" workbookViewId="0">
      <selection activeCell="N6" sqref="N6"/>
    </sheetView>
  </sheetViews>
  <sheetFormatPr defaultColWidth="16.875" defaultRowHeight="13.5"/>
  <cols>
    <col min="1" max="1" width="16.875" style="35"/>
    <col min="2" max="2" width="13.125" style="35" customWidth="1"/>
    <col min="3" max="3" width="11.625" style="35" customWidth="1"/>
    <col min="4" max="10" width="9.875" style="35" customWidth="1"/>
    <col min="11" max="11" width="0.375" style="20" customWidth="1"/>
    <col min="12" max="14" width="9.875" style="35" customWidth="1"/>
    <col min="15" max="15" width="17.625" style="35" customWidth="1"/>
    <col min="16" max="16" width="17.625" style="20" customWidth="1"/>
    <col min="17" max="17" width="6.625" style="35" customWidth="1"/>
    <col min="18" max="18" width="11.75" style="35" customWidth="1"/>
    <col min="19" max="19" width="10.125" style="35" customWidth="1"/>
    <col min="20" max="16384" width="16.875" style="35"/>
  </cols>
  <sheetData>
    <row r="2" spans="1:19" ht="28.5" customHeight="1">
      <c r="A2" s="81"/>
      <c r="B2" s="569" t="s">
        <v>290</v>
      </c>
      <c r="C2" s="569"/>
      <c r="D2" s="569"/>
      <c r="E2" s="569"/>
      <c r="F2" s="569"/>
      <c r="G2" s="569"/>
      <c r="H2" s="569"/>
      <c r="I2" s="569"/>
      <c r="J2" s="569"/>
      <c r="K2" s="263"/>
      <c r="L2" s="215"/>
      <c r="M2" s="216"/>
      <c r="N2" s="127"/>
      <c r="O2" s="127"/>
      <c r="P2" s="127"/>
      <c r="Q2" s="127"/>
      <c r="R2" s="127"/>
      <c r="S2" s="127"/>
    </row>
    <row r="3" spans="1:19" ht="19.5" customHeight="1" thickBot="1">
      <c r="B3" s="264"/>
      <c r="C3" s="264"/>
      <c r="D3" s="264"/>
      <c r="E3" s="264"/>
      <c r="F3" s="264"/>
      <c r="G3" s="264"/>
      <c r="H3" s="264"/>
      <c r="I3" s="264"/>
      <c r="J3" s="264"/>
      <c r="K3" s="263"/>
      <c r="L3" s="264"/>
      <c r="M3" s="264"/>
      <c r="N3" s="264"/>
      <c r="O3" s="264"/>
      <c r="P3" s="264"/>
      <c r="Q3" s="264"/>
      <c r="R3" s="93"/>
      <c r="S3" s="265" t="s">
        <v>274</v>
      </c>
    </row>
    <row r="4" spans="1:19" s="266" customFormat="1" ht="18" customHeight="1">
      <c r="B4" s="580" t="s">
        <v>291</v>
      </c>
      <c r="C4" s="582" t="s">
        <v>237</v>
      </c>
      <c r="D4" s="576" t="s">
        <v>238</v>
      </c>
      <c r="E4" s="584"/>
      <c r="F4" s="584"/>
      <c r="G4" s="584"/>
      <c r="H4" s="577"/>
      <c r="I4" s="578" t="s">
        <v>292</v>
      </c>
      <c r="J4" s="579"/>
      <c r="K4" s="267"/>
      <c r="L4" s="579" t="s">
        <v>293</v>
      </c>
      <c r="M4" s="579"/>
      <c r="N4" s="585"/>
      <c r="O4" s="576" t="s">
        <v>294</v>
      </c>
      <c r="P4" s="577"/>
      <c r="Q4" s="578" t="s">
        <v>295</v>
      </c>
      <c r="R4" s="579"/>
      <c r="S4" s="579"/>
    </row>
    <row r="5" spans="1:19" s="266" customFormat="1" ht="18" customHeight="1">
      <c r="B5" s="581"/>
      <c r="C5" s="583"/>
      <c r="D5" s="268" t="s">
        <v>8</v>
      </c>
      <c r="E5" s="268" t="s">
        <v>296</v>
      </c>
      <c r="F5" s="269" t="s">
        <v>297</v>
      </c>
      <c r="G5" s="268" t="s">
        <v>298</v>
      </c>
      <c r="H5" s="268" t="s">
        <v>299</v>
      </c>
      <c r="I5" s="268" t="s">
        <v>300</v>
      </c>
      <c r="J5" s="270" t="s">
        <v>296</v>
      </c>
      <c r="K5" s="267"/>
      <c r="L5" s="499" t="s">
        <v>301</v>
      </c>
      <c r="M5" s="268" t="s">
        <v>302</v>
      </c>
      <c r="N5" s="268" t="s">
        <v>303</v>
      </c>
      <c r="O5" s="268" t="s">
        <v>282</v>
      </c>
      <c r="P5" s="268" t="s">
        <v>283</v>
      </c>
      <c r="Q5" s="268" t="s">
        <v>50</v>
      </c>
      <c r="R5" s="268" t="s">
        <v>51</v>
      </c>
      <c r="S5" s="271" t="s">
        <v>304</v>
      </c>
    </row>
    <row r="6" spans="1:19" ht="18" customHeight="1">
      <c r="B6" s="224" t="s">
        <v>305</v>
      </c>
      <c r="C6" s="254">
        <v>13700</v>
      </c>
      <c r="D6" s="254">
        <v>166350</v>
      </c>
      <c r="E6" s="254">
        <v>96495</v>
      </c>
      <c r="F6" s="254">
        <v>69855</v>
      </c>
      <c r="G6" s="256" t="s">
        <v>44</v>
      </c>
      <c r="H6" s="272" t="s">
        <v>44</v>
      </c>
      <c r="I6" s="254">
        <v>257057</v>
      </c>
      <c r="J6" s="254">
        <v>289259</v>
      </c>
      <c r="K6" s="273"/>
      <c r="L6" s="500">
        <v>212575</v>
      </c>
      <c r="M6" s="274" t="s">
        <v>44</v>
      </c>
      <c r="N6" s="506" t="s">
        <v>44</v>
      </c>
      <c r="O6" s="225">
        <v>102314157159</v>
      </c>
      <c r="P6" s="225">
        <v>99736789531</v>
      </c>
      <c r="Q6" s="225">
        <v>17</v>
      </c>
      <c r="R6" s="225">
        <v>146909</v>
      </c>
      <c r="S6" s="225">
        <v>88053</v>
      </c>
    </row>
    <row r="7" spans="1:19" ht="18" customHeight="1">
      <c r="B7" s="224">
        <v>27</v>
      </c>
      <c r="C7" s="254">
        <v>14145</v>
      </c>
      <c r="D7" s="254">
        <v>170610</v>
      </c>
      <c r="E7" s="254">
        <v>98892</v>
      </c>
      <c r="F7" s="254">
        <v>71718</v>
      </c>
      <c r="G7" s="256" t="s">
        <v>44</v>
      </c>
      <c r="H7" s="272" t="s">
        <v>44</v>
      </c>
      <c r="I7" s="254">
        <v>258017</v>
      </c>
      <c r="J7" s="254">
        <v>289896</v>
      </c>
      <c r="K7" s="273"/>
      <c r="L7" s="225">
        <v>214058</v>
      </c>
      <c r="M7" s="274" t="s">
        <v>44</v>
      </c>
      <c r="N7" s="256" t="s">
        <v>44</v>
      </c>
      <c r="O7" s="225">
        <v>108745204928</v>
      </c>
      <c r="P7" s="225">
        <v>106213387400</v>
      </c>
      <c r="Q7" s="274" t="s">
        <v>286</v>
      </c>
      <c r="R7" s="274" t="s">
        <v>286</v>
      </c>
      <c r="S7" s="274" t="s">
        <v>286</v>
      </c>
    </row>
    <row r="8" spans="1:19" ht="18" customHeight="1">
      <c r="B8" s="224">
        <v>28</v>
      </c>
      <c r="C8" s="254">
        <v>14625</v>
      </c>
      <c r="D8" s="254">
        <v>174057</v>
      </c>
      <c r="E8" s="254">
        <v>101068</v>
      </c>
      <c r="F8" s="254">
        <v>72989</v>
      </c>
      <c r="G8" s="256" t="s">
        <v>44</v>
      </c>
      <c r="H8" s="272" t="s">
        <v>44</v>
      </c>
      <c r="I8" s="254">
        <v>259656</v>
      </c>
      <c r="J8" s="254">
        <v>291501</v>
      </c>
      <c r="K8" s="240"/>
      <c r="L8" s="225">
        <v>215560</v>
      </c>
      <c r="M8" s="274" t="s">
        <v>44</v>
      </c>
      <c r="N8" s="256" t="s">
        <v>44</v>
      </c>
      <c r="O8" s="225">
        <v>115176225005</v>
      </c>
      <c r="P8" s="225">
        <v>112951514014</v>
      </c>
      <c r="Q8" s="274" t="s">
        <v>286</v>
      </c>
      <c r="R8" s="274" t="s">
        <v>286</v>
      </c>
      <c r="S8" s="274" t="s">
        <v>286</v>
      </c>
    </row>
    <row r="9" spans="1:19" ht="18" customHeight="1">
      <c r="B9" s="224">
        <v>29</v>
      </c>
      <c r="C9" s="275">
        <v>14920</v>
      </c>
      <c r="D9" s="254">
        <v>175985</v>
      </c>
      <c r="E9" s="254">
        <v>102144</v>
      </c>
      <c r="F9" s="254">
        <v>73840</v>
      </c>
      <c r="G9" s="256" t="s">
        <v>44</v>
      </c>
      <c r="H9" s="256" t="s">
        <v>44</v>
      </c>
      <c r="I9" s="254">
        <v>262126</v>
      </c>
      <c r="J9" s="254">
        <v>293634</v>
      </c>
      <c r="K9" s="254"/>
      <c r="L9" s="254">
        <v>218542</v>
      </c>
      <c r="M9" s="274" t="s">
        <v>44</v>
      </c>
      <c r="N9" s="256" t="s">
        <v>44</v>
      </c>
      <c r="O9" s="276">
        <v>119457328842</v>
      </c>
      <c r="P9" s="276">
        <v>117291222086</v>
      </c>
      <c r="Q9" s="274" t="s">
        <v>286</v>
      </c>
      <c r="R9" s="274" t="s">
        <v>286</v>
      </c>
      <c r="S9" s="274" t="s">
        <v>286</v>
      </c>
    </row>
    <row r="10" spans="1:19" ht="18" customHeight="1">
      <c r="B10" s="224">
        <v>30</v>
      </c>
      <c r="C10" s="275">
        <v>15153</v>
      </c>
      <c r="D10" s="254">
        <v>177766</v>
      </c>
      <c r="E10" s="254">
        <v>102930</v>
      </c>
      <c r="F10" s="254">
        <v>74836</v>
      </c>
      <c r="G10" s="256" t="s">
        <v>44</v>
      </c>
      <c r="H10" s="256" t="s">
        <v>44</v>
      </c>
      <c r="I10" s="254">
        <v>265085</v>
      </c>
      <c r="J10" s="254">
        <v>296617</v>
      </c>
      <c r="K10" s="254"/>
      <c r="L10" s="254">
        <v>221718</v>
      </c>
      <c r="M10" s="274" t="s">
        <v>44</v>
      </c>
      <c r="N10" s="256" t="s">
        <v>44</v>
      </c>
      <c r="O10" s="276">
        <v>122118739252</v>
      </c>
      <c r="P10" s="276">
        <v>120052808000</v>
      </c>
      <c r="Q10" s="274" t="s">
        <v>286</v>
      </c>
      <c r="R10" s="274" t="s">
        <v>286</v>
      </c>
      <c r="S10" s="274" t="s">
        <v>286</v>
      </c>
    </row>
    <row r="11" spans="1:19" ht="18" customHeight="1">
      <c r="B11" s="230"/>
      <c r="C11" s="275"/>
      <c r="D11" s="254"/>
      <c r="E11" s="254"/>
      <c r="F11" s="254"/>
      <c r="G11" s="254"/>
      <c r="H11" s="254"/>
      <c r="I11" s="254"/>
      <c r="J11" s="254"/>
      <c r="K11" s="277"/>
      <c r="L11" s="225"/>
      <c r="M11" s="274"/>
      <c r="N11" s="225"/>
      <c r="O11" s="228"/>
      <c r="P11" s="228"/>
      <c r="Q11" s="225"/>
      <c r="R11" s="225"/>
      <c r="S11" s="225"/>
    </row>
    <row r="12" spans="1:19" ht="18" customHeight="1">
      <c r="B12" s="146" t="s">
        <v>252</v>
      </c>
      <c r="C12" s="275">
        <v>14987</v>
      </c>
      <c r="D12" s="254">
        <v>178461</v>
      </c>
      <c r="E12" s="254">
        <v>103460</v>
      </c>
      <c r="F12" s="254">
        <v>75001</v>
      </c>
      <c r="G12" s="256" t="s">
        <v>44</v>
      </c>
      <c r="H12" s="256" t="s">
        <v>44</v>
      </c>
      <c r="I12" s="254">
        <v>260765</v>
      </c>
      <c r="J12" s="254">
        <v>292015</v>
      </c>
      <c r="K12" s="254"/>
      <c r="L12" s="254">
        <v>217660</v>
      </c>
      <c r="M12" s="274" t="s">
        <v>44</v>
      </c>
      <c r="N12" s="256" t="s">
        <v>44</v>
      </c>
      <c r="O12" s="231">
        <v>10343244743</v>
      </c>
      <c r="P12" s="276">
        <v>8556131162</v>
      </c>
      <c r="Q12" s="274" t="s">
        <v>286</v>
      </c>
      <c r="R12" s="274" t="s">
        <v>286</v>
      </c>
      <c r="S12" s="274" t="s">
        <v>286</v>
      </c>
    </row>
    <row r="13" spans="1:19" ht="18" customHeight="1">
      <c r="B13" s="232" t="s">
        <v>253</v>
      </c>
      <c r="C13" s="275">
        <v>15010</v>
      </c>
      <c r="D13" s="254">
        <v>178601</v>
      </c>
      <c r="E13" s="254">
        <v>103459</v>
      </c>
      <c r="F13" s="254">
        <v>75142</v>
      </c>
      <c r="G13" s="256" t="s">
        <v>44</v>
      </c>
      <c r="H13" s="256" t="s">
        <v>44</v>
      </c>
      <c r="I13" s="254">
        <v>260503</v>
      </c>
      <c r="J13" s="254">
        <v>291765</v>
      </c>
      <c r="K13" s="254"/>
      <c r="L13" s="254">
        <v>217462</v>
      </c>
      <c r="M13" s="274" t="s">
        <v>44</v>
      </c>
      <c r="N13" s="256" t="s">
        <v>44</v>
      </c>
      <c r="O13" s="254">
        <v>9230101645</v>
      </c>
      <c r="P13" s="254">
        <v>8753608828</v>
      </c>
      <c r="Q13" s="274" t="s">
        <v>286</v>
      </c>
      <c r="R13" s="274" t="s">
        <v>286</v>
      </c>
      <c r="S13" s="274" t="s">
        <v>286</v>
      </c>
    </row>
    <row r="14" spans="1:19" ht="18" customHeight="1">
      <c r="B14" s="232" t="s">
        <v>254</v>
      </c>
      <c r="C14" s="275">
        <v>15017</v>
      </c>
      <c r="D14" s="254">
        <v>178700</v>
      </c>
      <c r="E14" s="254">
        <v>103491</v>
      </c>
      <c r="F14" s="254">
        <v>75209</v>
      </c>
      <c r="G14" s="256" t="s">
        <v>44</v>
      </c>
      <c r="H14" s="256" t="s">
        <v>44</v>
      </c>
      <c r="I14" s="254">
        <v>260295</v>
      </c>
      <c r="J14" s="254">
        <v>291405</v>
      </c>
      <c r="K14" s="254"/>
      <c r="L14" s="254">
        <v>217488</v>
      </c>
      <c r="M14" s="274" t="s">
        <v>44</v>
      </c>
      <c r="N14" s="256" t="s">
        <v>44</v>
      </c>
      <c r="O14" s="254">
        <v>8642342592</v>
      </c>
      <c r="P14" s="254">
        <v>8666617133</v>
      </c>
      <c r="Q14" s="274" t="s">
        <v>286</v>
      </c>
      <c r="R14" s="274" t="s">
        <v>286</v>
      </c>
      <c r="S14" s="274" t="s">
        <v>286</v>
      </c>
    </row>
    <row r="15" spans="1:19" ht="18" customHeight="1">
      <c r="B15" s="232" t="s">
        <v>255</v>
      </c>
      <c r="C15" s="275">
        <v>15023</v>
      </c>
      <c r="D15" s="254">
        <v>178787</v>
      </c>
      <c r="E15" s="254">
        <v>103540</v>
      </c>
      <c r="F15" s="254">
        <v>75247</v>
      </c>
      <c r="G15" s="256" t="s">
        <v>44</v>
      </c>
      <c r="H15" s="256" t="s">
        <v>44</v>
      </c>
      <c r="I15" s="254">
        <v>261315</v>
      </c>
      <c r="J15" s="254">
        <v>292779</v>
      </c>
      <c r="K15" s="254"/>
      <c r="L15" s="254">
        <v>218022</v>
      </c>
      <c r="M15" s="274" t="s">
        <v>44</v>
      </c>
      <c r="N15" s="256" t="s">
        <v>44</v>
      </c>
      <c r="O15" s="254">
        <v>11126461395</v>
      </c>
      <c r="P15" s="254">
        <v>11102000650</v>
      </c>
      <c r="Q15" s="274" t="s">
        <v>286</v>
      </c>
      <c r="R15" s="274" t="s">
        <v>286</v>
      </c>
      <c r="S15" s="274" t="s">
        <v>286</v>
      </c>
    </row>
    <row r="16" spans="1:19" ht="18" customHeight="1">
      <c r="B16" s="232" t="s">
        <v>256</v>
      </c>
      <c r="C16" s="275">
        <v>15057</v>
      </c>
      <c r="D16" s="254">
        <v>178634</v>
      </c>
      <c r="E16" s="254">
        <v>103499</v>
      </c>
      <c r="F16" s="254">
        <v>75135</v>
      </c>
      <c r="G16" s="256" t="s">
        <v>44</v>
      </c>
      <c r="H16" s="256" t="s">
        <v>44</v>
      </c>
      <c r="I16" s="254">
        <v>261493</v>
      </c>
      <c r="J16" s="254">
        <v>292859</v>
      </c>
      <c r="K16" s="254"/>
      <c r="L16" s="254">
        <v>218289</v>
      </c>
      <c r="M16" s="274" t="s">
        <v>44</v>
      </c>
      <c r="N16" s="256" t="s">
        <v>44</v>
      </c>
      <c r="O16" s="254">
        <v>12303701627</v>
      </c>
      <c r="P16" s="254">
        <v>12314522129</v>
      </c>
      <c r="Q16" s="274" t="s">
        <v>286</v>
      </c>
      <c r="R16" s="274" t="s">
        <v>286</v>
      </c>
      <c r="S16" s="274" t="s">
        <v>286</v>
      </c>
    </row>
    <row r="17" spans="2:19" ht="18" customHeight="1">
      <c r="B17" s="232" t="s">
        <v>257</v>
      </c>
      <c r="C17" s="275">
        <v>15076</v>
      </c>
      <c r="D17" s="254">
        <v>178604</v>
      </c>
      <c r="E17" s="254">
        <v>103419</v>
      </c>
      <c r="F17" s="254">
        <v>75185</v>
      </c>
      <c r="G17" s="256" t="s">
        <v>44</v>
      </c>
      <c r="H17" s="256" t="s">
        <v>44</v>
      </c>
      <c r="I17" s="254">
        <v>265693</v>
      </c>
      <c r="J17" s="254">
        <v>297436</v>
      </c>
      <c r="K17" s="254"/>
      <c r="L17" s="254">
        <v>222032</v>
      </c>
      <c r="M17" s="274" t="s">
        <v>44</v>
      </c>
      <c r="N17" s="256" t="s">
        <v>44</v>
      </c>
      <c r="O17" s="254">
        <v>9429524667</v>
      </c>
      <c r="P17" s="254">
        <v>9292982515</v>
      </c>
      <c r="Q17" s="274" t="s">
        <v>286</v>
      </c>
      <c r="R17" s="274" t="s">
        <v>286</v>
      </c>
      <c r="S17" s="274" t="s">
        <v>286</v>
      </c>
    </row>
    <row r="18" spans="2:19" ht="18" customHeight="1">
      <c r="B18" s="233" t="s">
        <v>258</v>
      </c>
      <c r="C18" s="275">
        <v>15093</v>
      </c>
      <c r="D18" s="254">
        <v>178477</v>
      </c>
      <c r="E18" s="254">
        <v>103261</v>
      </c>
      <c r="F18" s="254">
        <v>75216</v>
      </c>
      <c r="G18" s="256" t="s">
        <v>44</v>
      </c>
      <c r="H18" s="256" t="s">
        <v>44</v>
      </c>
      <c r="I18" s="254">
        <v>265615</v>
      </c>
      <c r="J18" s="254">
        <v>297469</v>
      </c>
      <c r="K18" s="254"/>
      <c r="L18" s="254">
        <v>221887</v>
      </c>
      <c r="M18" s="274" t="s">
        <v>44</v>
      </c>
      <c r="N18" s="256" t="s">
        <v>44</v>
      </c>
      <c r="O18" s="254">
        <v>8850081824</v>
      </c>
      <c r="P18" s="254">
        <v>8972309188</v>
      </c>
      <c r="Q18" s="274" t="s">
        <v>286</v>
      </c>
      <c r="R18" s="274" t="s">
        <v>286</v>
      </c>
      <c r="S18" s="274" t="s">
        <v>286</v>
      </c>
    </row>
    <row r="19" spans="2:19" ht="18" customHeight="1">
      <c r="B19" s="233" t="s">
        <v>259</v>
      </c>
      <c r="C19" s="275">
        <v>15112</v>
      </c>
      <c r="D19" s="254">
        <v>178648</v>
      </c>
      <c r="E19" s="254">
        <v>103347</v>
      </c>
      <c r="F19" s="254">
        <v>75301</v>
      </c>
      <c r="G19" s="256" t="s">
        <v>44</v>
      </c>
      <c r="H19" s="256" t="s">
        <v>44</v>
      </c>
      <c r="I19" s="254">
        <v>265432</v>
      </c>
      <c r="J19" s="254">
        <v>297212</v>
      </c>
      <c r="K19" s="254"/>
      <c r="L19" s="254">
        <v>221816</v>
      </c>
      <c r="M19" s="274" t="s">
        <v>44</v>
      </c>
      <c r="N19" s="256" t="s">
        <v>44</v>
      </c>
      <c r="O19" s="254">
        <v>8837649464</v>
      </c>
      <c r="P19" s="254">
        <v>8847140045</v>
      </c>
      <c r="Q19" s="274" t="s">
        <v>286</v>
      </c>
      <c r="R19" s="274" t="s">
        <v>286</v>
      </c>
      <c r="S19" s="274" t="s">
        <v>286</v>
      </c>
    </row>
    <row r="20" spans="2:19" ht="18" customHeight="1">
      <c r="B20" s="233" t="s">
        <v>260</v>
      </c>
      <c r="C20" s="275">
        <v>15141</v>
      </c>
      <c r="D20" s="254">
        <v>178703</v>
      </c>
      <c r="E20" s="254">
        <v>103367</v>
      </c>
      <c r="F20" s="254">
        <v>75336</v>
      </c>
      <c r="G20" s="256" t="s">
        <v>44</v>
      </c>
      <c r="H20" s="256" t="s">
        <v>44</v>
      </c>
      <c r="I20" s="254">
        <v>265244</v>
      </c>
      <c r="J20" s="254">
        <v>296982</v>
      </c>
      <c r="K20" s="254"/>
      <c r="L20" s="254">
        <v>221700</v>
      </c>
      <c r="M20" s="274" t="s">
        <v>44</v>
      </c>
      <c r="N20" s="256" t="s">
        <v>44</v>
      </c>
      <c r="O20" s="254">
        <v>8792435597</v>
      </c>
      <c r="P20" s="254">
        <v>8703181362</v>
      </c>
      <c r="Q20" s="274" t="s">
        <v>286</v>
      </c>
      <c r="R20" s="274" t="s">
        <v>286</v>
      </c>
      <c r="S20" s="274" t="s">
        <v>286</v>
      </c>
    </row>
    <row r="21" spans="2:19" ht="18" customHeight="1">
      <c r="B21" s="146" t="s">
        <v>261</v>
      </c>
      <c r="C21" s="275">
        <v>15160</v>
      </c>
      <c r="D21" s="254">
        <v>178476</v>
      </c>
      <c r="E21" s="254">
        <v>103252</v>
      </c>
      <c r="F21" s="254">
        <v>75224</v>
      </c>
      <c r="G21" s="256" t="s">
        <v>44</v>
      </c>
      <c r="H21" s="256" t="s">
        <v>44</v>
      </c>
      <c r="I21" s="254">
        <v>265168</v>
      </c>
      <c r="J21" s="254">
        <v>296868</v>
      </c>
      <c r="K21" s="254"/>
      <c r="L21" s="254">
        <v>221658</v>
      </c>
      <c r="M21" s="274" t="s">
        <v>44</v>
      </c>
      <c r="N21" s="256" t="s">
        <v>44</v>
      </c>
      <c r="O21" s="254">
        <v>16092909625</v>
      </c>
      <c r="P21" s="254">
        <v>16167397942</v>
      </c>
      <c r="Q21" s="274" t="s">
        <v>286</v>
      </c>
      <c r="R21" s="274" t="s">
        <v>286</v>
      </c>
      <c r="S21" s="274" t="s">
        <v>286</v>
      </c>
    </row>
    <row r="22" spans="2:19" ht="18" customHeight="1">
      <c r="B22" s="232" t="s">
        <v>262</v>
      </c>
      <c r="C22" s="275">
        <v>15159</v>
      </c>
      <c r="D22" s="254">
        <v>178248</v>
      </c>
      <c r="E22" s="254">
        <v>103139</v>
      </c>
      <c r="F22" s="254">
        <v>75109</v>
      </c>
      <c r="G22" s="256" t="s">
        <v>44</v>
      </c>
      <c r="H22" s="256" t="s">
        <v>44</v>
      </c>
      <c r="I22" s="254">
        <v>265084</v>
      </c>
      <c r="J22" s="254">
        <v>296718</v>
      </c>
      <c r="K22" s="254"/>
      <c r="L22" s="254">
        <v>221647</v>
      </c>
      <c r="M22" s="274" t="s">
        <v>44</v>
      </c>
      <c r="N22" s="256" t="s">
        <v>44</v>
      </c>
      <c r="O22" s="254">
        <v>9711548878</v>
      </c>
      <c r="P22" s="254">
        <v>9700327717</v>
      </c>
      <c r="Q22" s="274" t="s">
        <v>286</v>
      </c>
      <c r="R22" s="274" t="s">
        <v>286</v>
      </c>
      <c r="S22" s="274" t="s">
        <v>286</v>
      </c>
    </row>
    <row r="23" spans="2:19" ht="18" customHeight="1">
      <c r="B23" s="232" t="s">
        <v>263</v>
      </c>
      <c r="C23" s="275">
        <v>15153</v>
      </c>
      <c r="D23" s="254">
        <v>177766</v>
      </c>
      <c r="E23" s="254">
        <v>102930</v>
      </c>
      <c r="F23" s="254">
        <v>74836</v>
      </c>
      <c r="G23" s="256" t="s">
        <v>44</v>
      </c>
      <c r="H23" s="256" t="s">
        <v>44</v>
      </c>
      <c r="I23" s="254">
        <v>265085</v>
      </c>
      <c r="J23" s="254">
        <v>296617</v>
      </c>
      <c r="K23" s="254"/>
      <c r="L23" s="254">
        <v>221718</v>
      </c>
      <c r="M23" s="274" t="s">
        <v>44</v>
      </c>
      <c r="N23" s="256" t="s">
        <v>44</v>
      </c>
      <c r="O23" s="254">
        <v>8759058909</v>
      </c>
      <c r="P23" s="254">
        <v>8794993907</v>
      </c>
      <c r="Q23" s="274" t="s">
        <v>286</v>
      </c>
      <c r="R23" s="274" t="s">
        <v>286</v>
      </c>
      <c r="S23" s="274" t="s">
        <v>286</v>
      </c>
    </row>
    <row r="24" spans="2:19" ht="18" customHeight="1" thickBot="1">
      <c r="B24" s="278" t="s">
        <v>264</v>
      </c>
      <c r="C24" s="279" t="s">
        <v>44</v>
      </c>
      <c r="D24" s="279" t="s">
        <v>44</v>
      </c>
      <c r="E24" s="279" t="s">
        <v>44</v>
      </c>
      <c r="F24" s="279" t="s">
        <v>44</v>
      </c>
      <c r="G24" s="279" t="s">
        <v>44</v>
      </c>
      <c r="H24" s="279" t="s">
        <v>44</v>
      </c>
      <c r="I24" s="279" t="s">
        <v>44</v>
      </c>
      <c r="J24" s="279" t="s">
        <v>44</v>
      </c>
      <c r="K24" s="279" t="s">
        <v>44</v>
      </c>
      <c r="L24" s="279" t="s">
        <v>44</v>
      </c>
      <c r="M24" s="279" t="s">
        <v>44</v>
      </c>
      <c r="N24" s="279" t="s">
        <v>44</v>
      </c>
      <c r="O24" s="279">
        <v>-321714</v>
      </c>
      <c r="P24" s="280">
        <v>181595422</v>
      </c>
      <c r="Q24" s="279" t="s">
        <v>286</v>
      </c>
      <c r="R24" s="279" t="s">
        <v>286</v>
      </c>
      <c r="S24" s="279" t="s">
        <v>286</v>
      </c>
    </row>
    <row r="25" spans="2:19" ht="16.5" customHeight="1">
      <c r="B25" s="281" t="s">
        <v>306</v>
      </c>
      <c r="C25" s="281"/>
      <c r="D25" s="281"/>
      <c r="E25" s="281"/>
      <c r="F25" s="281"/>
      <c r="G25" s="281"/>
      <c r="H25" s="281"/>
      <c r="I25" s="281"/>
      <c r="J25" s="281"/>
      <c r="K25" s="281"/>
      <c r="L25" s="281"/>
      <c r="M25" s="281"/>
      <c r="N25" s="281"/>
      <c r="O25" s="282"/>
      <c r="P25" s="281"/>
      <c r="Q25" s="281"/>
      <c r="R25" s="281"/>
      <c r="S25" s="281"/>
    </row>
    <row r="26" spans="2:19" ht="9.75" customHeight="1"/>
    <row r="27" spans="2:19" ht="16.5" customHeight="1">
      <c r="L27" s="246"/>
    </row>
    <row r="28" spans="2:19" ht="9.9499999999999993" customHeight="1"/>
    <row r="29" spans="2:19" ht="9.9499999999999993" customHeight="1"/>
    <row r="30" spans="2:19" ht="9.9499999999999993" customHeight="1"/>
    <row r="31" spans="2:19" ht="9.9499999999999993" customHeight="1"/>
    <row r="32" spans="2:19"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sheetData>
  <mergeCells count="8">
    <mergeCell ref="O4:P4"/>
    <mergeCell ref="Q4:S4"/>
    <mergeCell ref="B2:J2"/>
    <mergeCell ref="B4:B5"/>
    <mergeCell ref="C4:C5"/>
    <mergeCell ref="D4:H4"/>
    <mergeCell ref="I4:J4"/>
    <mergeCell ref="L4:N4"/>
  </mergeCells>
  <phoneticPr fontId="3"/>
  <printOptions horizontalCentered="1"/>
  <pageMargins left="0.51181102362204722" right="0.51181102362204722" top="0.74803149606299213" bottom="0.55118110236220474" header="0.51181102362204722" footer="0.51181102362204722"/>
  <pageSetup paperSize="9" fitToWidth="2" orientation="portrait" r:id="rId1"/>
  <headerFooter alignWithMargins="0"/>
  <colBreaks count="1" manualBreakCount="1">
    <brk id="11" min="1" max="50"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P14"/>
  <sheetViews>
    <sheetView showGridLines="0" topLeftCell="G1" zoomScaleNormal="100" zoomScaleSheetLayoutView="100" workbookViewId="0">
      <selection activeCell="M23" sqref="M23"/>
    </sheetView>
  </sheetViews>
  <sheetFormatPr defaultColWidth="16.875" defaultRowHeight="13.5"/>
  <cols>
    <col min="1" max="1" width="16.875" style="35"/>
    <col min="2" max="2" width="13.125" style="35" customWidth="1"/>
    <col min="3" max="4" width="10.625" style="35" customWidth="1"/>
    <col min="5" max="9" width="9.875" style="35" customWidth="1"/>
    <col min="10" max="10" width="15.125" style="35" customWidth="1"/>
    <col min="11" max="11" width="15.375" style="35" customWidth="1"/>
    <col min="12" max="12" width="2.375" style="20" customWidth="1"/>
    <col min="13" max="13" width="23.5" style="20" customWidth="1"/>
    <col min="14" max="16" width="23.5" style="35" customWidth="1"/>
    <col min="17" max="16384" width="16.875" style="35"/>
  </cols>
  <sheetData>
    <row r="2" spans="1:16" ht="28.5" customHeight="1">
      <c r="A2" s="81"/>
      <c r="B2" s="713" t="s">
        <v>307</v>
      </c>
      <c r="C2" s="713"/>
      <c r="D2" s="713"/>
      <c r="E2" s="713"/>
      <c r="F2" s="713"/>
      <c r="G2" s="713"/>
      <c r="H2" s="713"/>
      <c r="I2" s="713"/>
      <c r="J2" s="713"/>
      <c r="K2" s="713"/>
      <c r="L2" s="283"/>
      <c r="M2" s="284"/>
    </row>
    <row r="3" spans="1:16" s="93" customFormat="1" ht="19.5" customHeight="1" thickBot="1">
      <c r="B3" s="94"/>
      <c r="C3" s="94"/>
      <c r="D3" s="94"/>
      <c r="E3" s="94"/>
      <c r="F3" s="94"/>
      <c r="G3" s="94"/>
      <c r="H3" s="94"/>
      <c r="I3" s="94"/>
      <c r="J3" s="94"/>
      <c r="K3" s="94"/>
      <c r="L3" s="285"/>
      <c r="M3" s="94"/>
      <c r="N3" s="94"/>
      <c r="O3" s="94"/>
      <c r="P3" s="286"/>
    </row>
    <row r="4" spans="1:16" s="93" customFormat="1" ht="15" customHeight="1">
      <c r="B4" s="714" t="s">
        <v>308</v>
      </c>
      <c r="C4" s="715" t="s">
        <v>309</v>
      </c>
      <c r="D4" s="717" t="s">
        <v>310</v>
      </c>
      <c r="E4" s="718"/>
      <c r="F4" s="719"/>
      <c r="G4" s="717" t="s">
        <v>311</v>
      </c>
      <c r="H4" s="718"/>
      <c r="I4" s="719"/>
      <c r="J4" s="717" t="s">
        <v>312</v>
      </c>
      <c r="K4" s="718"/>
      <c r="L4" s="83"/>
      <c r="M4" s="722" t="s">
        <v>313</v>
      </c>
      <c r="N4" s="722"/>
      <c r="O4" s="722"/>
      <c r="P4" s="722"/>
    </row>
    <row r="5" spans="1:16" s="93" customFormat="1" ht="15" customHeight="1">
      <c r="B5" s="692"/>
      <c r="C5" s="716"/>
      <c r="D5" s="723" t="s">
        <v>243</v>
      </c>
      <c r="E5" s="724" t="s">
        <v>314</v>
      </c>
      <c r="F5" s="724" t="s">
        <v>315</v>
      </c>
      <c r="G5" s="725" t="s">
        <v>243</v>
      </c>
      <c r="H5" s="724" t="s">
        <v>314</v>
      </c>
      <c r="I5" s="724" t="s">
        <v>315</v>
      </c>
      <c r="J5" s="724" t="s">
        <v>282</v>
      </c>
      <c r="K5" s="710" t="s">
        <v>283</v>
      </c>
      <c r="L5" s="83"/>
      <c r="M5" s="721" t="s">
        <v>316</v>
      </c>
      <c r="N5" s="721"/>
      <c r="O5" s="720" t="s">
        <v>317</v>
      </c>
      <c r="P5" s="721"/>
    </row>
    <row r="6" spans="1:16" s="93" customFormat="1" ht="15" customHeight="1">
      <c r="B6" s="693"/>
      <c r="C6" s="287" t="s">
        <v>318</v>
      </c>
      <c r="D6" s="723"/>
      <c r="E6" s="724"/>
      <c r="F6" s="724"/>
      <c r="G6" s="725"/>
      <c r="H6" s="724"/>
      <c r="I6" s="724"/>
      <c r="J6" s="724"/>
      <c r="K6" s="710"/>
      <c r="L6" s="83"/>
      <c r="M6" s="288" t="s">
        <v>319</v>
      </c>
      <c r="N6" s="289" t="s">
        <v>320</v>
      </c>
      <c r="O6" s="289" t="s">
        <v>321</v>
      </c>
      <c r="P6" s="289" t="s">
        <v>322</v>
      </c>
    </row>
    <row r="7" spans="1:16" ht="15" customHeight="1">
      <c r="B7" s="224" t="s">
        <v>323</v>
      </c>
      <c r="C7" s="256" t="s">
        <v>286</v>
      </c>
      <c r="D7" s="256" t="s">
        <v>286</v>
      </c>
      <c r="E7" s="256" t="s">
        <v>286</v>
      </c>
      <c r="F7" s="256" t="s">
        <v>286</v>
      </c>
      <c r="G7" s="256" t="s">
        <v>286</v>
      </c>
      <c r="H7" s="256" t="s">
        <v>286</v>
      </c>
      <c r="I7" s="256" t="s">
        <v>286</v>
      </c>
      <c r="J7" s="256" t="s">
        <v>286</v>
      </c>
      <c r="K7" s="255" t="s">
        <v>286</v>
      </c>
      <c r="L7" s="84"/>
      <c r="M7" s="290">
        <v>25855</v>
      </c>
      <c r="N7" s="290">
        <v>368810</v>
      </c>
      <c r="O7" s="290">
        <v>4</v>
      </c>
      <c r="P7" s="290">
        <v>8558577</v>
      </c>
    </row>
    <row r="8" spans="1:16" ht="15" customHeight="1">
      <c r="B8" s="224">
        <v>25</v>
      </c>
      <c r="C8" s="256" t="s">
        <v>324</v>
      </c>
      <c r="D8" s="256" t="s">
        <v>286</v>
      </c>
      <c r="E8" s="256" t="s">
        <v>286</v>
      </c>
      <c r="F8" s="256" t="s">
        <v>286</v>
      </c>
      <c r="G8" s="256" t="s">
        <v>286</v>
      </c>
      <c r="H8" s="256" t="s">
        <v>286</v>
      </c>
      <c r="I8" s="256" t="s">
        <v>286</v>
      </c>
      <c r="J8" s="256" t="s">
        <v>286</v>
      </c>
      <c r="K8" s="255" t="s">
        <v>286</v>
      </c>
      <c r="L8" s="84"/>
      <c r="M8" s="255">
        <v>24945</v>
      </c>
      <c r="N8" s="255">
        <v>377334</v>
      </c>
      <c r="O8" s="255">
        <v>8</v>
      </c>
      <c r="P8" s="255">
        <v>12450742</v>
      </c>
    </row>
    <row r="9" spans="1:16" ht="15" customHeight="1">
      <c r="B9" s="224">
        <v>26</v>
      </c>
      <c r="C9" s="256" t="s">
        <v>286</v>
      </c>
      <c r="D9" s="256" t="s">
        <v>286</v>
      </c>
      <c r="E9" s="256" t="s">
        <v>286</v>
      </c>
      <c r="F9" s="256" t="s">
        <v>286</v>
      </c>
      <c r="G9" s="256" t="s">
        <v>286</v>
      </c>
      <c r="H9" s="256" t="s">
        <v>286</v>
      </c>
      <c r="I9" s="256" t="s">
        <v>286</v>
      </c>
      <c r="J9" s="256" t="s">
        <v>286</v>
      </c>
      <c r="K9" s="255" t="s">
        <v>286</v>
      </c>
      <c r="L9" s="84"/>
      <c r="M9" s="255">
        <v>24067</v>
      </c>
      <c r="N9" s="291">
        <v>375071</v>
      </c>
      <c r="O9" s="255">
        <v>8</v>
      </c>
      <c r="P9" s="255">
        <v>14045507</v>
      </c>
    </row>
    <row r="10" spans="1:16" ht="15" customHeight="1">
      <c r="B10" s="224">
        <v>27</v>
      </c>
      <c r="C10" s="256" t="s">
        <v>286</v>
      </c>
      <c r="D10" s="256" t="s">
        <v>286</v>
      </c>
      <c r="E10" s="256" t="s">
        <v>286</v>
      </c>
      <c r="F10" s="256" t="s">
        <v>286</v>
      </c>
      <c r="G10" s="256" t="s">
        <v>286</v>
      </c>
      <c r="H10" s="256" t="s">
        <v>286</v>
      </c>
      <c r="I10" s="256" t="s">
        <v>286</v>
      </c>
      <c r="J10" s="256" t="s">
        <v>286</v>
      </c>
      <c r="K10" s="255" t="s">
        <v>286</v>
      </c>
      <c r="L10" s="84"/>
      <c r="M10" s="255">
        <v>23432</v>
      </c>
      <c r="N10" s="291">
        <v>355121</v>
      </c>
      <c r="O10" s="255">
        <v>2</v>
      </c>
      <c r="P10" s="255">
        <v>4363863</v>
      </c>
    </row>
    <row r="11" spans="1:16" ht="15" customHeight="1" thickBot="1">
      <c r="B11" s="292">
        <v>28</v>
      </c>
      <c r="C11" s="260" t="s">
        <v>286</v>
      </c>
      <c r="D11" s="260" t="s">
        <v>286</v>
      </c>
      <c r="E11" s="260" t="s">
        <v>286</v>
      </c>
      <c r="F11" s="260" t="s">
        <v>286</v>
      </c>
      <c r="G11" s="260" t="s">
        <v>286</v>
      </c>
      <c r="H11" s="260" t="s">
        <v>286</v>
      </c>
      <c r="I11" s="260" t="s">
        <v>286</v>
      </c>
      <c r="J11" s="260" t="s">
        <v>286</v>
      </c>
      <c r="K11" s="260" t="s">
        <v>286</v>
      </c>
      <c r="L11" s="255"/>
      <c r="M11" s="260">
        <v>23361</v>
      </c>
      <c r="N11" s="293">
        <v>357550</v>
      </c>
      <c r="O11" s="260">
        <v>20</v>
      </c>
      <c r="P11" s="260">
        <v>4241419</v>
      </c>
    </row>
    <row r="12" spans="1:16" ht="16.5" customHeight="1">
      <c r="B12" s="83" t="s">
        <v>325</v>
      </c>
      <c r="C12" s="83"/>
      <c r="D12" s="83"/>
      <c r="E12" s="83"/>
      <c r="F12" s="83"/>
      <c r="G12" s="83"/>
      <c r="H12" s="146"/>
      <c r="I12" s="146"/>
      <c r="J12" s="146"/>
      <c r="K12" s="146"/>
      <c r="L12" s="83"/>
      <c r="N12" s="146"/>
      <c r="O12" s="146"/>
      <c r="P12" s="146"/>
    </row>
    <row r="13" spans="1:16" ht="16.5" customHeight="1">
      <c r="B13" s="83" t="s">
        <v>326</v>
      </c>
      <c r="C13" s="83"/>
      <c r="D13" s="83"/>
      <c r="E13" s="83"/>
      <c r="F13" s="83"/>
      <c r="G13" s="83"/>
      <c r="H13" s="146"/>
      <c r="I13" s="146"/>
      <c r="J13" s="146"/>
      <c r="K13" s="146"/>
      <c r="L13" s="83"/>
      <c r="M13" s="83"/>
      <c r="N13" s="146"/>
      <c r="O13" s="146"/>
      <c r="P13" s="146"/>
    </row>
    <row r="14" spans="1:16" ht="16.5" customHeight="1">
      <c r="B14" s="146" t="s">
        <v>327</v>
      </c>
      <c r="C14" s="146"/>
      <c r="D14" s="146"/>
      <c r="E14" s="146"/>
      <c r="F14" s="146"/>
      <c r="G14" s="146"/>
      <c r="H14" s="146"/>
      <c r="I14" s="146"/>
      <c r="J14" s="294"/>
      <c r="K14" s="294"/>
      <c r="L14" s="83"/>
      <c r="M14" s="83"/>
      <c r="N14" s="146"/>
      <c r="O14" s="146"/>
      <c r="P14" s="146"/>
    </row>
  </sheetData>
  <mergeCells count="17">
    <mergeCell ref="O5:P5"/>
    <mergeCell ref="M4:P4"/>
    <mergeCell ref="D5:D6"/>
    <mergeCell ref="E5:E6"/>
    <mergeCell ref="F5:F6"/>
    <mergeCell ref="G5:G6"/>
    <mergeCell ref="H5:H6"/>
    <mergeCell ref="I5:I6"/>
    <mergeCell ref="J5:J6"/>
    <mergeCell ref="K5:K6"/>
    <mergeCell ref="M5:N5"/>
    <mergeCell ref="B2:K2"/>
    <mergeCell ref="B4:B6"/>
    <mergeCell ref="C4:C5"/>
    <mergeCell ref="D4:F4"/>
    <mergeCell ref="G4:I4"/>
    <mergeCell ref="J4:K4"/>
  </mergeCells>
  <phoneticPr fontId="3"/>
  <printOptions horizontalCentered="1"/>
  <pageMargins left="0.51181102362204722" right="0.51181102362204722" top="0.74803149606299213" bottom="0.74803149606299213" header="0.51181102362204722" footer="0.51181102362204722"/>
  <pageSetup paperSize="9" scale="65" orientation="landscape" r:id="rId1"/>
  <headerFooter alignWithMargins="0"/>
  <colBreaks count="1" manualBreakCount="1">
    <brk id="12" min="1" max="26"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R65"/>
  <sheetViews>
    <sheetView showGridLines="0" view="pageBreakPreview" topLeftCell="A10" zoomScaleNormal="100" zoomScaleSheetLayoutView="100" workbookViewId="0">
      <selection activeCell="N6" sqref="N6"/>
    </sheetView>
  </sheetViews>
  <sheetFormatPr defaultColWidth="16.875" defaultRowHeight="13.5"/>
  <cols>
    <col min="1" max="1" width="16.875" style="35"/>
    <col min="2" max="2" width="11.625" style="35" customWidth="1"/>
    <col min="3" max="3" width="8.125" style="35" customWidth="1"/>
    <col min="4" max="4" width="10.375" style="35" customWidth="1"/>
    <col min="5" max="6" width="10.625" style="35" customWidth="1"/>
    <col min="7" max="7" width="10.375" style="35" customWidth="1"/>
    <col min="8" max="10" width="10.625" style="35" customWidth="1"/>
    <col min="11" max="11" width="0.5" style="35" customWidth="1"/>
    <col min="12" max="12" width="14.375" style="35" customWidth="1"/>
    <col min="13" max="14" width="12.625" style="35" customWidth="1"/>
    <col min="15" max="15" width="12.625" style="20" customWidth="1"/>
    <col min="16" max="16" width="12.625" style="35" customWidth="1"/>
    <col min="17" max="18" width="14.375" style="35" customWidth="1"/>
    <col min="19" max="16384" width="16.875" style="35"/>
  </cols>
  <sheetData>
    <row r="2" spans="1:18" ht="28.5" customHeight="1">
      <c r="A2" s="81"/>
      <c r="B2" s="542" t="s">
        <v>328</v>
      </c>
      <c r="C2" s="542"/>
      <c r="D2" s="542"/>
      <c r="E2" s="542"/>
      <c r="F2" s="542"/>
      <c r="G2" s="542"/>
      <c r="H2" s="542"/>
      <c r="I2" s="542"/>
      <c r="J2" s="542"/>
      <c r="L2" s="248"/>
      <c r="M2" s="248"/>
      <c r="N2" s="93"/>
      <c r="O2" s="93"/>
    </row>
    <row r="3" spans="1:18" s="295" customFormat="1" ht="19.5" customHeight="1" thickBot="1">
      <c r="B3" s="296"/>
      <c r="C3" s="296"/>
      <c r="D3" s="296"/>
      <c r="E3" s="296"/>
      <c r="F3" s="296"/>
      <c r="G3" s="296"/>
      <c r="H3" s="296"/>
      <c r="I3" s="296"/>
      <c r="J3" s="296"/>
      <c r="L3" s="296"/>
      <c r="M3" s="296"/>
      <c r="N3" s="296"/>
      <c r="O3" s="296"/>
      <c r="P3" s="296"/>
      <c r="Q3" s="296"/>
      <c r="R3" s="297" t="s">
        <v>329</v>
      </c>
    </row>
    <row r="4" spans="1:18" s="295" customFormat="1" ht="23.45" customHeight="1">
      <c r="B4" s="586" t="s">
        <v>330</v>
      </c>
      <c r="C4" s="588" t="s">
        <v>331</v>
      </c>
      <c r="D4" s="590" t="s">
        <v>332</v>
      </c>
      <c r="E4" s="591"/>
      <c r="F4" s="586"/>
      <c r="G4" s="590" t="s">
        <v>333</v>
      </c>
      <c r="H4" s="591"/>
      <c r="I4" s="586"/>
      <c r="J4" s="594" t="s">
        <v>545</v>
      </c>
      <c r="K4" s="298"/>
      <c r="L4" s="591" t="s">
        <v>334</v>
      </c>
      <c r="M4" s="591"/>
      <c r="N4" s="591"/>
      <c r="O4" s="591"/>
      <c r="P4" s="591"/>
      <c r="Q4" s="591"/>
      <c r="R4" s="591"/>
    </row>
    <row r="5" spans="1:18" s="295" customFormat="1" ht="23.45" customHeight="1">
      <c r="B5" s="586"/>
      <c r="C5" s="588"/>
      <c r="D5" s="592"/>
      <c r="E5" s="593"/>
      <c r="F5" s="587"/>
      <c r="G5" s="592"/>
      <c r="H5" s="593"/>
      <c r="I5" s="587"/>
      <c r="J5" s="595"/>
      <c r="K5" s="298"/>
      <c r="L5" s="598" t="s">
        <v>8</v>
      </c>
      <c r="M5" s="489" t="s">
        <v>335</v>
      </c>
      <c r="N5" s="490"/>
      <c r="O5" s="490"/>
      <c r="P5" s="491"/>
      <c r="Q5" s="601" t="s">
        <v>336</v>
      </c>
      <c r="R5" s="602"/>
    </row>
    <row r="6" spans="1:18" s="295" customFormat="1" ht="23.45" customHeight="1">
      <c r="B6" s="586"/>
      <c r="C6" s="588"/>
      <c r="D6" s="603" t="s">
        <v>8</v>
      </c>
      <c r="E6" s="603" t="s">
        <v>337</v>
      </c>
      <c r="F6" s="603" t="s">
        <v>338</v>
      </c>
      <c r="G6" s="603" t="s">
        <v>339</v>
      </c>
      <c r="H6" s="603" t="s">
        <v>337</v>
      </c>
      <c r="I6" s="603" t="s">
        <v>338</v>
      </c>
      <c r="J6" s="596" t="s">
        <v>340</v>
      </c>
      <c r="K6" s="298"/>
      <c r="L6" s="599"/>
      <c r="M6" s="492"/>
      <c r="N6" s="508"/>
      <c r="O6" s="493"/>
      <c r="P6" s="494"/>
      <c r="Q6" s="592"/>
      <c r="R6" s="593"/>
    </row>
    <row r="7" spans="1:18" s="295" customFormat="1" ht="23.45" customHeight="1">
      <c r="B7" s="587"/>
      <c r="C7" s="589"/>
      <c r="D7" s="589"/>
      <c r="E7" s="589"/>
      <c r="F7" s="589"/>
      <c r="G7" s="589"/>
      <c r="H7" s="589"/>
      <c r="I7" s="589"/>
      <c r="J7" s="597"/>
      <c r="K7" s="298"/>
      <c r="L7" s="600"/>
      <c r="M7" s="604" t="s">
        <v>39</v>
      </c>
      <c r="N7" s="605"/>
      <c r="O7" s="604" t="s">
        <v>40</v>
      </c>
      <c r="P7" s="605"/>
      <c r="Q7" s="299" t="s">
        <v>341</v>
      </c>
      <c r="R7" s="300" t="s">
        <v>342</v>
      </c>
    </row>
    <row r="8" spans="1:18" ht="23.45" customHeight="1">
      <c r="B8" s="294" t="s">
        <v>343</v>
      </c>
      <c r="C8" s="301">
        <v>3</v>
      </c>
      <c r="D8" s="302">
        <v>21778</v>
      </c>
      <c r="E8" s="302">
        <v>15873</v>
      </c>
      <c r="F8" s="302">
        <v>5905</v>
      </c>
      <c r="G8" s="302">
        <v>365501</v>
      </c>
      <c r="H8" s="302">
        <v>430044</v>
      </c>
      <c r="I8" s="302">
        <v>262854</v>
      </c>
      <c r="J8" s="302">
        <v>13114582</v>
      </c>
      <c r="K8" s="69"/>
      <c r="L8" s="302">
        <v>6000043</v>
      </c>
      <c r="M8" s="606" t="s">
        <v>344</v>
      </c>
      <c r="N8" s="606"/>
      <c r="O8" s="606">
        <v>4986961</v>
      </c>
      <c r="P8" s="606"/>
      <c r="Q8" s="69">
        <v>871897</v>
      </c>
      <c r="R8" s="303">
        <v>141185</v>
      </c>
    </row>
    <row r="9" spans="1:18" ht="23.45" customHeight="1">
      <c r="B9" s="304" t="s">
        <v>345</v>
      </c>
      <c r="C9" s="301">
        <v>3</v>
      </c>
      <c r="D9" s="302">
        <f>SUM(E9:F9)</f>
        <v>22041</v>
      </c>
      <c r="E9" s="302">
        <v>16023</v>
      </c>
      <c r="F9" s="302">
        <v>6018</v>
      </c>
      <c r="G9" s="302">
        <v>364022</v>
      </c>
      <c r="H9" s="302">
        <v>427235</v>
      </c>
      <c r="I9" s="302">
        <v>264463</v>
      </c>
      <c r="J9" s="302">
        <v>12998715</v>
      </c>
      <c r="K9" s="69"/>
      <c r="L9" s="302">
        <v>6203423</v>
      </c>
      <c r="M9" s="606" t="s">
        <v>346</v>
      </c>
      <c r="N9" s="606"/>
      <c r="O9" s="606">
        <v>5160846</v>
      </c>
      <c r="P9" s="606"/>
      <c r="Q9" s="69">
        <v>895694</v>
      </c>
      <c r="R9" s="303">
        <v>146883</v>
      </c>
    </row>
    <row r="10" spans="1:18" ht="23.45" customHeight="1">
      <c r="B10" s="304" t="s">
        <v>347</v>
      </c>
      <c r="C10" s="301">
        <v>3</v>
      </c>
      <c r="D10" s="302">
        <v>22259</v>
      </c>
      <c r="E10" s="302">
        <v>16052</v>
      </c>
      <c r="F10" s="302">
        <v>6207</v>
      </c>
      <c r="G10" s="302">
        <v>363878</v>
      </c>
      <c r="H10" s="302">
        <v>428622</v>
      </c>
      <c r="I10" s="302">
        <v>265175</v>
      </c>
      <c r="J10" s="302">
        <v>13086937</v>
      </c>
      <c r="K10" s="69"/>
      <c r="L10" s="302">
        <v>6192845</v>
      </c>
      <c r="M10" s="606" t="s">
        <v>348</v>
      </c>
      <c r="N10" s="606"/>
      <c r="O10" s="606">
        <v>5186302</v>
      </c>
      <c r="P10" s="606"/>
      <c r="Q10" s="69">
        <v>863497</v>
      </c>
      <c r="R10" s="303">
        <v>143046</v>
      </c>
    </row>
    <row r="11" spans="1:18" ht="23.45" customHeight="1">
      <c r="B11" s="305" t="s">
        <v>349</v>
      </c>
      <c r="C11" s="301">
        <v>3</v>
      </c>
      <c r="D11" s="302">
        <v>22272</v>
      </c>
      <c r="E11" s="302">
        <v>16018</v>
      </c>
      <c r="F11" s="302">
        <v>6254</v>
      </c>
      <c r="G11" s="302">
        <v>361958</v>
      </c>
      <c r="H11" s="302">
        <v>427228</v>
      </c>
      <c r="I11" s="302">
        <v>265547</v>
      </c>
      <c r="J11" s="302">
        <v>13054385</v>
      </c>
      <c r="K11" s="69"/>
      <c r="L11" s="302">
        <v>6386835</v>
      </c>
      <c r="M11" s="606" t="s">
        <v>46</v>
      </c>
      <c r="N11" s="609"/>
      <c r="O11" s="606">
        <v>5384830</v>
      </c>
      <c r="P11" s="606"/>
      <c r="Q11" s="69">
        <v>871126</v>
      </c>
      <c r="R11" s="303">
        <v>130879</v>
      </c>
    </row>
    <row r="12" spans="1:18" ht="23.45" customHeight="1" thickBot="1">
      <c r="B12" s="306">
        <v>30</v>
      </c>
      <c r="C12" s="307">
        <v>3</v>
      </c>
      <c r="D12" s="308">
        <v>22450</v>
      </c>
      <c r="E12" s="308">
        <v>16020</v>
      </c>
      <c r="F12" s="308">
        <v>6430</v>
      </c>
      <c r="G12" s="308">
        <v>361763</v>
      </c>
      <c r="H12" s="308">
        <v>427015</v>
      </c>
      <c r="I12" s="308">
        <v>267696</v>
      </c>
      <c r="J12" s="308">
        <v>13092066</v>
      </c>
      <c r="K12" s="69"/>
      <c r="L12" s="308">
        <v>6404902</v>
      </c>
      <c r="M12" s="607" t="s">
        <v>46</v>
      </c>
      <c r="N12" s="608"/>
      <c r="O12" s="68"/>
      <c r="P12" s="68">
        <v>5341364</v>
      </c>
      <c r="Q12" s="67">
        <v>924762</v>
      </c>
      <c r="R12" s="66">
        <v>138776</v>
      </c>
    </row>
    <row r="13" spans="1:18" ht="16.5" customHeight="1">
      <c r="B13" s="83" t="s">
        <v>350</v>
      </c>
      <c r="C13" s="285"/>
      <c r="D13" s="309"/>
      <c r="E13" s="285"/>
      <c r="F13" s="285"/>
      <c r="G13" s="310"/>
      <c r="H13" s="20"/>
      <c r="I13" s="20"/>
      <c r="J13" s="20"/>
      <c r="L13" s="310"/>
      <c r="M13" s="20"/>
      <c r="N13" s="20"/>
      <c r="P13" s="20"/>
      <c r="Q13" s="20"/>
      <c r="R13" s="20"/>
    </row>
    <row r="14" spans="1:18" ht="16.5" customHeight="1">
      <c r="B14" s="146" t="s">
        <v>351</v>
      </c>
      <c r="C14" s="20"/>
      <c r="D14" s="20"/>
      <c r="E14" s="20"/>
      <c r="F14" s="20"/>
      <c r="G14" s="20"/>
      <c r="H14" s="20"/>
      <c r="I14" s="20"/>
      <c r="J14" s="20"/>
      <c r="L14" s="20"/>
      <c r="M14" s="20"/>
      <c r="N14" s="20"/>
      <c r="P14" s="20"/>
      <c r="Q14" s="20"/>
      <c r="R14" s="20"/>
    </row>
    <row r="15" spans="1:18" ht="9.9499999999999993" customHeight="1">
      <c r="B15" s="93"/>
      <c r="C15" s="93"/>
      <c r="D15" s="93"/>
      <c r="E15" s="93"/>
      <c r="F15" s="93"/>
      <c r="G15" s="93"/>
      <c r="H15" s="93"/>
      <c r="I15" s="93"/>
      <c r="J15" s="93"/>
      <c r="M15" s="93"/>
      <c r="N15" s="93"/>
    </row>
    <row r="16" spans="1:18"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sheetData>
  <mergeCells count="27">
    <mergeCell ref="M8:N8"/>
    <mergeCell ref="O8:P8"/>
    <mergeCell ref="M9:N9"/>
    <mergeCell ref="O9:P9"/>
    <mergeCell ref="M12:N12"/>
    <mergeCell ref="M10:N10"/>
    <mergeCell ref="O10:P10"/>
    <mergeCell ref="M11:N11"/>
    <mergeCell ref="O11:P11"/>
    <mergeCell ref="L4:R4"/>
    <mergeCell ref="L5:L7"/>
    <mergeCell ref="Q5:R6"/>
    <mergeCell ref="D6:D7"/>
    <mergeCell ref="E6:E7"/>
    <mergeCell ref="F6:F7"/>
    <mergeCell ref="G6:G7"/>
    <mergeCell ref="H6:H7"/>
    <mergeCell ref="I6:I7"/>
    <mergeCell ref="M7:N7"/>
    <mergeCell ref="O7:P7"/>
    <mergeCell ref="B2:J2"/>
    <mergeCell ref="B4:B7"/>
    <mergeCell ref="C4:C7"/>
    <mergeCell ref="D4:F5"/>
    <mergeCell ref="G4:I5"/>
    <mergeCell ref="J4:J5"/>
    <mergeCell ref="J6:J7"/>
  </mergeCells>
  <phoneticPr fontId="3"/>
  <printOptions horizontalCentered="1"/>
  <pageMargins left="0.51181102362204722" right="0.51181102362204722" top="0.74803149606299213" bottom="0.55118110236220474" header="0.51181102362204722" footer="0.51181102362204722"/>
  <pageSetup paperSize="9" scale="99" fitToWidth="2" orientation="portrait" r:id="rId1"/>
  <headerFooter alignWithMargins="0"/>
  <colBreaks count="1" manualBreakCount="1">
    <brk id="11" min="1" max="66"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T29"/>
  <sheetViews>
    <sheetView showGridLines="0" topLeftCell="C10" zoomScale="89" zoomScaleNormal="89" zoomScaleSheetLayoutView="100" workbookViewId="0">
      <selection activeCell="J22" sqref="J22"/>
    </sheetView>
  </sheetViews>
  <sheetFormatPr defaultColWidth="16.875" defaultRowHeight="13.5"/>
  <cols>
    <col min="1" max="1" width="16.875" style="35"/>
    <col min="2" max="2" width="11.625" style="35" customWidth="1"/>
    <col min="3" max="5" width="8.25" style="35" customWidth="1"/>
    <col min="6" max="10" width="9.5" style="35" customWidth="1"/>
    <col min="11" max="11" width="9.5" style="20" customWidth="1"/>
    <col min="12" max="12" width="0.75" style="35" customWidth="1"/>
    <col min="13" max="14" width="13.625" style="35" customWidth="1"/>
    <col min="15" max="15" width="9.625" style="35" customWidth="1"/>
    <col min="16" max="16" width="14.625" style="20" customWidth="1"/>
    <col min="17" max="17" width="9.625" style="35" customWidth="1"/>
    <col min="18" max="18" width="14.125" style="35" customWidth="1"/>
    <col min="19" max="19" width="6.25" style="35" customWidth="1"/>
    <col min="20" max="20" width="11.625" style="35" customWidth="1"/>
    <col min="21" max="16384" width="16.875" style="35"/>
  </cols>
  <sheetData>
    <row r="1" spans="1:20">
      <c r="B1" s="18"/>
      <c r="C1" s="18"/>
      <c r="D1" s="18"/>
      <c r="E1" s="18"/>
      <c r="F1" s="18"/>
      <c r="G1" s="18"/>
      <c r="H1" s="18"/>
      <c r="I1" s="18"/>
      <c r="J1" s="18"/>
      <c r="K1" s="46"/>
      <c r="L1" s="18"/>
      <c r="M1" s="18"/>
      <c r="N1" s="18"/>
      <c r="O1" s="18"/>
      <c r="P1" s="46"/>
      <c r="Q1" s="18"/>
      <c r="R1" s="18"/>
      <c r="S1" s="18"/>
      <c r="T1" s="18"/>
    </row>
    <row r="2" spans="1:20" ht="21" customHeight="1">
      <c r="A2" s="81"/>
      <c r="B2" s="518" t="s">
        <v>352</v>
      </c>
      <c r="C2" s="518"/>
      <c r="D2" s="518"/>
      <c r="E2" s="518"/>
      <c r="F2" s="518"/>
      <c r="G2" s="518"/>
      <c r="H2" s="518"/>
      <c r="I2" s="518"/>
      <c r="J2" s="518"/>
      <c r="K2" s="518"/>
      <c r="L2" s="311"/>
      <c r="M2" s="3"/>
      <c r="N2" s="311"/>
      <c r="O2" s="311"/>
      <c r="P2" s="311"/>
      <c r="Q2" s="311"/>
      <c r="R2" s="311"/>
      <c r="S2" s="311"/>
      <c r="T2" s="311"/>
    </row>
    <row r="3" spans="1:20" s="93" customFormat="1" ht="15" customHeight="1" thickBot="1">
      <c r="B3" s="71"/>
      <c r="C3" s="71"/>
      <c r="D3" s="71"/>
      <c r="E3" s="71"/>
      <c r="F3" s="71"/>
      <c r="G3" s="71"/>
      <c r="H3" s="71"/>
      <c r="I3" s="71"/>
      <c r="J3" s="71"/>
      <c r="K3" s="71"/>
      <c r="L3" s="311"/>
      <c r="M3" s="72"/>
      <c r="N3" s="72"/>
      <c r="O3" s="72"/>
      <c r="P3" s="72"/>
      <c r="Q3" s="72"/>
      <c r="R3" s="72"/>
      <c r="S3" s="311"/>
      <c r="T3" s="34" t="s">
        <v>353</v>
      </c>
    </row>
    <row r="4" spans="1:20" s="93" customFormat="1" ht="18" customHeight="1">
      <c r="B4" s="728" t="s">
        <v>354</v>
      </c>
      <c r="C4" s="730" t="s">
        <v>355</v>
      </c>
      <c r="D4" s="730"/>
      <c r="E4" s="730"/>
      <c r="F4" s="730" t="s">
        <v>356</v>
      </c>
      <c r="G4" s="730"/>
      <c r="H4" s="730"/>
      <c r="I4" s="730" t="s">
        <v>357</v>
      </c>
      <c r="J4" s="730"/>
      <c r="K4" s="731"/>
      <c r="L4" s="6"/>
      <c r="M4" s="737" t="s">
        <v>358</v>
      </c>
      <c r="N4" s="740"/>
      <c r="O4" s="736" t="s">
        <v>359</v>
      </c>
      <c r="P4" s="737"/>
      <c r="Q4" s="737"/>
      <c r="R4" s="737"/>
      <c r="S4" s="737"/>
      <c r="T4" s="737"/>
    </row>
    <row r="5" spans="1:20" s="93" customFormat="1" ht="18" customHeight="1">
      <c r="B5" s="729"/>
      <c r="C5" s="738" t="s">
        <v>8</v>
      </c>
      <c r="D5" s="738" t="s">
        <v>360</v>
      </c>
      <c r="E5" s="738" t="s">
        <v>361</v>
      </c>
      <c r="F5" s="738" t="s">
        <v>8</v>
      </c>
      <c r="G5" s="738" t="s">
        <v>360</v>
      </c>
      <c r="H5" s="738" t="s">
        <v>361</v>
      </c>
      <c r="I5" s="738" t="s">
        <v>8</v>
      </c>
      <c r="J5" s="738" t="s">
        <v>360</v>
      </c>
      <c r="K5" s="739" t="s">
        <v>361</v>
      </c>
      <c r="L5" s="6"/>
      <c r="M5" s="741" t="s">
        <v>362</v>
      </c>
      <c r="N5" s="726" t="s">
        <v>363</v>
      </c>
      <c r="O5" s="732" t="s">
        <v>8</v>
      </c>
      <c r="P5" s="733"/>
      <c r="Q5" s="732" t="s">
        <v>364</v>
      </c>
      <c r="R5" s="733"/>
      <c r="S5" s="732" t="s">
        <v>365</v>
      </c>
      <c r="T5" s="734"/>
    </row>
    <row r="6" spans="1:20" s="93" customFormat="1" ht="18" customHeight="1">
      <c r="B6" s="729"/>
      <c r="C6" s="738"/>
      <c r="D6" s="738"/>
      <c r="E6" s="738"/>
      <c r="F6" s="738"/>
      <c r="G6" s="738"/>
      <c r="H6" s="738"/>
      <c r="I6" s="738"/>
      <c r="J6" s="738"/>
      <c r="K6" s="739"/>
      <c r="L6" s="6"/>
      <c r="M6" s="675"/>
      <c r="N6" s="727"/>
      <c r="O6" s="76" t="s">
        <v>366</v>
      </c>
      <c r="P6" s="76" t="s">
        <v>367</v>
      </c>
      <c r="Q6" s="76" t="s">
        <v>366</v>
      </c>
      <c r="R6" s="76" t="s">
        <v>367</v>
      </c>
      <c r="S6" s="76" t="s">
        <v>368</v>
      </c>
      <c r="T6" s="76" t="s">
        <v>369</v>
      </c>
    </row>
    <row r="7" spans="1:20" ht="18" customHeight="1">
      <c r="B7" s="312" t="s">
        <v>370</v>
      </c>
      <c r="C7" s="313">
        <v>26</v>
      </c>
      <c r="D7" s="313">
        <v>24</v>
      </c>
      <c r="E7" s="313">
        <v>2</v>
      </c>
      <c r="F7" s="313">
        <v>116266</v>
      </c>
      <c r="G7" s="313">
        <v>109999</v>
      </c>
      <c r="H7" s="313">
        <v>6267</v>
      </c>
      <c r="I7" s="313">
        <v>199229</v>
      </c>
      <c r="J7" s="313">
        <v>185720</v>
      </c>
      <c r="K7" s="313">
        <v>13509</v>
      </c>
      <c r="L7" s="314"/>
      <c r="M7" s="315">
        <v>23352855275</v>
      </c>
      <c r="N7" s="315">
        <v>17792510004</v>
      </c>
      <c r="O7" s="315">
        <v>2968702</v>
      </c>
      <c r="P7" s="315">
        <v>73143525238</v>
      </c>
      <c r="Q7" s="315">
        <v>2958411</v>
      </c>
      <c r="R7" s="315">
        <v>72717259219</v>
      </c>
      <c r="S7" s="315">
        <v>10291</v>
      </c>
      <c r="T7" s="315">
        <v>426266019</v>
      </c>
    </row>
    <row r="8" spans="1:20" ht="18" customHeight="1">
      <c r="B8" s="312">
        <v>26</v>
      </c>
      <c r="C8" s="313">
        <v>26</v>
      </c>
      <c r="D8" s="313">
        <v>24</v>
      </c>
      <c r="E8" s="313">
        <v>2</v>
      </c>
      <c r="F8" s="313">
        <v>114694</v>
      </c>
      <c r="G8" s="313">
        <v>108578</v>
      </c>
      <c r="H8" s="313">
        <v>6116</v>
      </c>
      <c r="I8" s="313">
        <v>194183</v>
      </c>
      <c r="J8" s="313">
        <v>181120</v>
      </c>
      <c r="K8" s="313">
        <v>13063</v>
      </c>
      <c r="L8" s="314"/>
      <c r="M8" s="315">
        <v>23031474696</v>
      </c>
      <c r="N8" s="315">
        <v>17842824060</v>
      </c>
      <c r="O8" s="315">
        <v>2969416</v>
      </c>
      <c r="P8" s="315">
        <v>72874186603</v>
      </c>
      <c r="Q8" s="315">
        <v>2964126</v>
      </c>
      <c r="R8" s="315">
        <v>72500922888</v>
      </c>
      <c r="S8" s="315">
        <v>5290</v>
      </c>
      <c r="T8" s="315">
        <v>373263715</v>
      </c>
    </row>
    <row r="9" spans="1:20" ht="18" customHeight="1">
      <c r="B9" s="312">
        <v>27</v>
      </c>
      <c r="C9" s="313">
        <v>26</v>
      </c>
      <c r="D9" s="313">
        <v>24</v>
      </c>
      <c r="E9" s="313">
        <v>2</v>
      </c>
      <c r="F9" s="313">
        <v>112607</v>
      </c>
      <c r="G9" s="313">
        <v>106596</v>
      </c>
      <c r="H9" s="313">
        <v>6011</v>
      </c>
      <c r="I9" s="313">
        <v>187894</v>
      </c>
      <c r="J9" s="313">
        <v>175236</v>
      </c>
      <c r="K9" s="313">
        <v>12658</v>
      </c>
      <c r="L9" s="314"/>
      <c r="M9" s="315">
        <v>21942393849</v>
      </c>
      <c r="N9" s="315">
        <v>17109471548</v>
      </c>
      <c r="O9" s="315">
        <v>2938683</v>
      </c>
      <c r="P9" s="315">
        <v>74103379142</v>
      </c>
      <c r="Q9" s="315">
        <v>2934847</v>
      </c>
      <c r="R9" s="315">
        <v>73754398455</v>
      </c>
      <c r="S9" s="315">
        <v>3836</v>
      </c>
      <c r="T9" s="315">
        <v>348980687</v>
      </c>
    </row>
    <row r="10" spans="1:20" s="316" customFormat="1" ht="18" customHeight="1">
      <c r="B10" s="312">
        <v>28</v>
      </c>
      <c r="C10" s="313">
        <v>26</v>
      </c>
      <c r="D10" s="313">
        <v>24</v>
      </c>
      <c r="E10" s="313">
        <v>2</v>
      </c>
      <c r="F10" s="313">
        <v>109574</v>
      </c>
      <c r="G10" s="313">
        <v>103622</v>
      </c>
      <c r="H10" s="313">
        <v>5952</v>
      </c>
      <c r="I10" s="313">
        <v>179968</v>
      </c>
      <c r="J10" s="313">
        <v>167635</v>
      </c>
      <c r="K10" s="313">
        <v>12333</v>
      </c>
      <c r="L10" s="314"/>
      <c r="M10" s="315">
        <v>21423781627</v>
      </c>
      <c r="N10" s="315">
        <v>16999313598</v>
      </c>
      <c r="O10" s="315">
        <f>Q10+S10</f>
        <v>2882242</v>
      </c>
      <c r="P10" s="315">
        <f>R10+T10</f>
        <v>71878388190</v>
      </c>
      <c r="Q10" s="315">
        <v>2878628</v>
      </c>
      <c r="R10" s="315">
        <v>71574415712</v>
      </c>
      <c r="S10" s="315">
        <v>3614</v>
      </c>
      <c r="T10" s="315">
        <v>303972478</v>
      </c>
    </row>
    <row r="11" spans="1:20" s="316" customFormat="1" ht="18" customHeight="1">
      <c r="B11" s="312">
        <v>29</v>
      </c>
      <c r="C11" s="313">
        <v>26</v>
      </c>
      <c r="D11" s="313">
        <v>24</v>
      </c>
      <c r="E11" s="313">
        <v>2</v>
      </c>
      <c r="F11" s="313">
        <v>107264</v>
      </c>
      <c r="G11" s="313">
        <v>101349</v>
      </c>
      <c r="H11" s="313">
        <v>5915</v>
      </c>
      <c r="I11" s="313">
        <v>174070</v>
      </c>
      <c r="J11" s="313">
        <v>162020</v>
      </c>
      <c r="K11" s="313">
        <v>12050</v>
      </c>
      <c r="L11" s="314"/>
      <c r="M11" s="315">
        <v>20571485711</v>
      </c>
      <c r="N11" s="315">
        <v>16592190159</v>
      </c>
      <c r="O11" s="315">
        <v>2800707</v>
      </c>
      <c r="P11" s="315">
        <v>70904683353</v>
      </c>
      <c r="Q11" s="315">
        <v>2797035</v>
      </c>
      <c r="R11" s="315">
        <v>70615042604</v>
      </c>
      <c r="S11" s="315">
        <v>3672</v>
      </c>
      <c r="T11" s="315">
        <v>289640749</v>
      </c>
    </row>
    <row r="12" spans="1:20" s="316" customFormat="1" ht="18" customHeight="1">
      <c r="B12" s="312"/>
      <c r="C12" s="313"/>
      <c r="D12" s="313"/>
      <c r="E12" s="313"/>
      <c r="F12" s="313"/>
      <c r="G12" s="313"/>
      <c r="H12" s="313"/>
      <c r="I12" s="313"/>
      <c r="J12" s="313"/>
      <c r="K12" s="313"/>
      <c r="L12" s="314"/>
      <c r="M12" s="315"/>
      <c r="N12" s="315"/>
      <c r="O12" s="315"/>
      <c r="P12" s="315"/>
      <c r="Q12" s="315"/>
      <c r="R12" s="315"/>
      <c r="S12" s="315"/>
      <c r="T12" s="315"/>
    </row>
    <row r="13" spans="1:20" ht="18" customHeight="1">
      <c r="B13" s="317" t="s">
        <v>371</v>
      </c>
      <c r="C13" s="318" t="s">
        <v>44</v>
      </c>
      <c r="D13" s="319" t="s">
        <v>44</v>
      </c>
      <c r="E13" s="319" t="s">
        <v>44</v>
      </c>
      <c r="F13" s="319" t="s">
        <v>44</v>
      </c>
      <c r="G13" s="319" t="s">
        <v>44</v>
      </c>
      <c r="H13" s="319" t="s">
        <v>44</v>
      </c>
      <c r="I13" s="319" t="s">
        <v>44</v>
      </c>
      <c r="J13" s="319" t="s">
        <v>44</v>
      </c>
      <c r="K13" s="319" t="s">
        <v>44</v>
      </c>
      <c r="L13" s="314"/>
      <c r="M13" s="319" t="s">
        <v>44</v>
      </c>
      <c r="N13" s="319" t="s">
        <v>44</v>
      </c>
      <c r="O13" s="320">
        <v>241513</v>
      </c>
      <c r="P13" s="320">
        <v>6117875802</v>
      </c>
      <c r="Q13" s="320">
        <v>241225</v>
      </c>
      <c r="R13" s="320">
        <v>6093956693</v>
      </c>
      <c r="S13" s="320">
        <v>288</v>
      </c>
      <c r="T13" s="320">
        <v>23919109</v>
      </c>
    </row>
    <row r="14" spans="1:20" ht="18" customHeight="1">
      <c r="B14" s="317" t="s">
        <v>264</v>
      </c>
      <c r="C14" s="313">
        <v>26</v>
      </c>
      <c r="D14" s="313">
        <v>24</v>
      </c>
      <c r="E14" s="313">
        <v>2</v>
      </c>
      <c r="F14" s="319">
        <v>110740</v>
      </c>
      <c r="G14" s="319">
        <v>104782</v>
      </c>
      <c r="H14" s="319">
        <v>5958</v>
      </c>
      <c r="I14" s="319">
        <v>181711</v>
      </c>
      <c r="J14" s="319">
        <v>169403</v>
      </c>
      <c r="K14" s="319">
        <v>12308</v>
      </c>
      <c r="L14" s="314"/>
      <c r="M14" s="320" t="s">
        <v>286</v>
      </c>
      <c r="N14" s="320" t="s">
        <v>286</v>
      </c>
      <c r="O14" s="320">
        <v>233141</v>
      </c>
      <c r="P14" s="320">
        <v>5780888245</v>
      </c>
      <c r="Q14" s="320">
        <v>232862</v>
      </c>
      <c r="R14" s="320">
        <v>5759662351</v>
      </c>
      <c r="S14" s="320">
        <v>279</v>
      </c>
      <c r="T14" s="320">
        <v>21225894</v>
      </c>
    </row>
    <row r="15" spans="1:20" ht="18" customHeight="1">
      <c r="B15" s="317" t="s">
        <v>253</v>
      </c>
      <c r="C15" s="313">
        <v>26</v>
      </c>
      <c r="D15" s="313">
        <v>24</v>
      </c>
      <c r="E15" s="313">
        <v>2</v>
      </c>
      <c r="F15" s="319">
        <v>110399</v>
      </c>
      <c r="G15" s="319">
        <v>104429</v>
      </c>
      <c r="H15" s="319">
        <v>5970</v>
      </c>
      <c r="I15" s="319">
        <v>180808</v>
      </c>
      <c r="J15" s="319">
        <v>168553</v>
      </c>
      <c r="K15" s="319">
        <v>12255</v>
      </c>
      <c r="L15" s="321"/>
      <c r="M15" s="322" t="s">
        <v>286</v>
      </c>
      <c r="N15" s="322" t="s">
        <v>286</v>
      </c>
      <c r="O15" s="322">
        <v>238411</v>
      </c>
      <c r="P15" s="322">
        <v>5947198300</v>
      </c>
      <c r="Q15" s="322">
        <v>238133</v>
      </c>
      <c r="R15" s="322">
        <v>5924468745</v>
      </c>
      <c r="S15" s="322">
        <v>278</v>
      </c>
      <c r="T15" s="322">
        <v>22729555</v>
      </c>
    </row>
    <row r="16" spans="1:20" ht="18" customHeight="1">
      <c r="B16" s="317" t="s">
        <v>254</v>
      </c>
      <c r="C16" s="319">
        <v>26</v>
      </c>
      <c r="D16" s="319">
        <v>24</v>
      </c>
      <c r="E16" s="319">
        <v>2</v>
      </c>
      <c r="F16" s="319">
        <v>110102</v>
      </c>
      <c r="G16" s="319">
        <v>104127</v>
      </c>
      <c r="H16" s="319">
        <v>5975</v>
      </c>
      <c r="I16" s="319">
        <v>180041</v>
      </c>
      <c r="J16" s="319">
        <v>167816</v>
      </c>
      <c r="K16" s="319">
        <v>12225</v>
      </c>
      <c r="L16" s="321"/>
      <c r="M16" s="322" t="s">
        <v>286</v>
      </c>
      <c r="N16" s="322" t="s">
        <v>286</v>
      </c>
      <c r="O16" s="322">
        <v>238199</v>
      </c>
      <c r="P16" s="322">
        <v>6058801590</v>
      </c>
      <c r="Q16" s="322">
        <v>237909</v>
      </c>
      <c r="R16" s="322">
        <v>6038734320</v>
      </c>
      <c r="S16" s="322">
        <v>290</v>
      </c>
      <c r="T16" s="322">
        <v>20067270</v>
      </c>
    </row>
    <row r="17" spans="1:20" ht="18" customHeight="1">
      <c r="B17" s="317" t="s">
        <v>255</v>
      </c>
      <c r="C17" s="319">
        <v>26</v>
      </c>
      <c r="D17" s="319">
        <v>24</v>
      </c>
      <c r="E17" s="319">
        <v>2</v>
      </c>
      <c r="F17" s="319">
        <v>109771</v>
      </c>
      <c r="G17" s="319">
        <v>103809</v>
      </c>
      <c r="H17" s="319">
        <v>5962</v>
      </c>
      <c r="I17" s="319">
        <v>179339</v>
      </c>
      <c r="J17" s="319">
        <v>167147</v>
      </c>
      <c r="K17" s="319">
        <v>12192</v>
      </c>
      <c r="L17" s="321"/>
      <c r="M17" s="322" t="s">
        <v>286</v>
      </c>
      <c r="N17" s="322" t="s">
        <v>286</v>
      </c>
      <c r="O17" s="322">
        <v>233329</v>
      </c>
      <c r="P17" s="322">
        <v>5908059740</v>
      </c>
      <c r="Q17" s="322">
        <v>233032</v>
      </c>
      <c r="R17" s="322">
        <v>5885740358</v>
      </c>
      <c r="S17" s="322">
        <v>297</v>
      </c>
      <c r="T17" s="322">
        <v>22319382</v>
      </c>
    </row>
    <row r="18" spans="1:20" ht="18" customHeight="1">
      <c r="B18" s="317" t="s">
        <v>256</v>
      </c>
      <c r="C18" s="319">
        <v>26</v>
      </c>
      <c r="D18" s="319">
        <v>24</v>
      </c>
      <c r="E18" s="319">
        <v>2</v>
      </c>
      <c r="F18" s="319">
        <v>109398</v>
      </c>
      <c r="G18" s="319">
        <v>103441</v>
      </c>
      <c r="H18" s="319">
        <v>5957</v>
      </c>
      <c r="I18" s="319">
        <v>178584</v>
      </c>
      <c r="J18" s="319">
        <v>166414</v>
      </c>
      <c r="K18" s="319">
        <v>12170</v>
      </c>
      <c r="L18" s="321"/>
      <c r="M18" s="322" t="s">
        <v>286</v>
      </c>
      <c r="N18" s="322" t="s">
        <v>286</v>
      </c>
      <c r="O18" s="322">
        <v>226606</v>
      </c>
      <c r="P18" s="322">
        <v>5821542232</v>
      </c>
      <c r="Q18" s="322">
        <v>226283</v>
      </c>
      <c r="R18" s="322">
        <v>5794575688</v>
      </c>
      <c r="S18" s="322">
        <v>323</v>
      </c>
      <c r="T18" s="322">
        <v>26966544</v>
      </c>
    </row>
    <row r="19" spans="1:20" ht="18" customHeight="1">
      <c r="B19" s="317" t="s">
        <v>257</v>
      </c>
      <c r="C19" s="319">
        <v>26</v>
      </c>
      <c r="D19" s="319">
        <v>24</v>
      </c>
      <c r="E19" s="319">
        <v>2</v>
      </c>
      <c r="F19" s="319">
        <v>109210</v>
      </c>
      <c r="G19" s="319">
        <v>103265</v>
      </c>
      <c r="H19" s="319">
        <v>5945</v>
      </c>
      <c r="I19" s="319">
        <v>178019</v>
      </c>
      <c r="J19" s="319">
        <v>165868</v>
      </c>
      <c r="K19" s="319">
        <v>12151</v>
      </c>
      <c r="L19" s="321"/>
      <c r="M19" s="322" t="s">
        <v>286</v>
      </c>
      <c r="N19" s="322" t="s">
        <v>286</v>
      </c>
      <c r="O19" s="322">
        <v>228685</v>
      </c>
      <c r="P19" s="322">
        <v>5798262864</v>
      </c>
      <c r="Q19" s="322">
        <v>228364</v>
      </c>
      <c r="R19" s="322">
        <v>5771306763</v>
      </c>
      <c r="S19" s="322">
        <v>321</v>
      </c>
      <c r="T19" s="322">
        <v>26956101</v>
      </c>
    </row>
    <row r="20" spans="1:20" ht="18" customHeight="1">
      <c r="B20" s="323" t="s">
        <v>258</v>
      </c>
      <c r="C20" s="319">
        <v>26</v>
      </c>
      <c r="D20" s="319">
        <v>24</v>
      </c>
      <c r="E20" s="319">
        <v>2</v>
      </c>
      <c r="F20" s="319">
        <v>108983</v>
      </c>
      <c r="G20" s="319">
        <v>103043</v>
      </c>
      <c r="H20" s="319">
        <v>5940</v>
      </c>
      <c r="I20" s="319">
        <v>177457</v>
      </c>
      <c r="J20" s="319">
        <v>165328</v>
      </c>
      <c r="K20" s="319">
        <v>12129</v>
      </c>
      <c r="L20" s="321"/>
      <c r="M20" s="322" t="s">
        <v>286</v>
      </c>
      <c r="N20" s="322" t="s">
        <v>286</v>
      </c>
      <c r="O20" s="322">
        <v>232377</v>
      </c>
      <c r="P20" s="322">
        <v>5995683949</v>
      </c>
      <c r="Q20" s="322">
        <v>232078</v>
      </c>
      <c r="R20" s="322">
        <v>5972452012</v>
      </c>
      <c r="S20" s="322">
        <v>299</v>
      </c>
      <c r="T20" s="322">
        <v>23231937</v>
      </c>
    </row>
    <row r="21" spans="1:20" ht="18" customHeight="1">
      <c r="B21" s="323" t="s">
        <v>259</v>
      </c>
      <c r="C21" s="319">
        <v>26</v>
      </c>
      <c r="D21" s="319">
        <v>24</v>
      </c>
      <c r="E21" s="319">
        <v>2</v>
      </c>
      <c r="F21" s="319">
        <v>108628</v>
      </c>
      <c r="G21" s="319">
        <v>102689</v>
      </c>
      <c r="H21" s="319">
        <v>5939</v>
      </c>
      <c r="I21" s="319">
        <v>176797</v>
      </c>
      <c r="J21" s="319">
        <v>164687</v>
      </c>
      <c r="K21" s="319">
        <v>12110</v>
      </c>
      <c r="L21" s="321"/>
      <c r="M21" s="322" t="s">
        <v>286</v>
      </c>
      <c r="N21" s="322" t="s">
        <v>286</v>
      </c>
      <c r="O21" s="322">
        <v>231252</v>
      </c>
      <c r="P21" s="322">
        <v>5835898940</v>
      </c>
      <c r="Q21" s="322">
        <v>230940</v>
      </c>
      <c r="R21" s="322">
        <v>5807788561</v>
      </c>
      <c r="S21" s="322">
        <v>312</v>
      </c>
      <c r="T21" s="322">
        <v>28110379</v>
      </c>
    </row>
    <row r="22" spans="1:20" ht="18" customHeight="1">
      <c r="B22" s="323" t="s">
        <v>260</v>
      </c>
      <c r="C22" s="319">
        <v>26</v>
      </c>
      <c r="D22" s="319">
        <v>24</v>
      </c>
      <c r="E22" s="319">
        <v>2</v>
      </c>
      <c r="F22" s="319">
        <v>108364</v>
      </c>
      <c r="G22" s="319">
        <v>102425</v>
      </c>
      <c r="H22" s="319">
        <v>5939</v>
      </c>
      <c r="I22" s="319">
        <v>176316</v>
      </c>
      <c r="J22" s="319">
        <v>164223</v>
      </c>
      <c r="K22" s="319">
        <v>12093</v>
      </c>
      <c r="L22" s="321"/>
      <c r="M22" s="322" t="s">
        <v>286</v>
      </c>
      <c r="N22" s="322" t="s">
        <v>286</v>
      </c>
      <c r="O22" s="322">
        <v>238755</v>
      </c>
      <c r="P22" s="322">
        <v>6075128363</v>
      </c>
      <c r="Q22" s="322">
        <v>238455</v>
      </c>
      <c r="R22" s="322">
        <v>6054580746</v>
      </c>
      <c r="S22" s="322">
        <v>300</v>
      </c>
      <c r="T22" s="322">
        <v>20547617</v>
      </c>
    </row>
    <row r="23" spans="1:20" ht="18" customHeight="1">
      <c r="B23" s="317" t="s">
        <v>372</v>
      </c>
      <c r="C23" s="319">
        <v>26</v>
      </c>
      <c r="D23" s="319">
        <v>24</v>
      </c>
      <c r="E23" s="319">
        <v>2</v>
      </c>
      <c r="F23" s="319">
        <v>108101</v>
      </c>
      <c r="G23" s="319">
        <v>102171</v>
      </c>
      <c r="H23" s="319">
        <v>5930</v>
      </c>
      <c r="I23" s="319">
        <v>175814</v>
      </c>
      <c r="J23" s="319">
        <v>163742</v>
      </c>
      <c r="K23" s="319">
        <v>12072</v>
      </c>
      <c r="L23" s="321"/>
      <c r="M23" s="322" t="s">
        <v>286</v>
      </c>
      <c r="N23" s="322" t="s">
        <v>286</v>
      </c>
      <c r="O23" s="322">
        <v>231203</v>
      </c>
      <c r="P23" s="322">
        <v>5882640090</v>
      </c>
      <c r="Q23" s="322">
        <v>230892</v>
      </c>
      <c r="R23" s="322">
        <v>5859334371</v>
      </c>
      <c r="S23" s="322">
        <v>311</v>
      </c>
      <c r="T23" s="322">
        <v>23305719</v>
      </c>
    </row>
    <row r="24" spans="1:20" ht="18" customHeight="1">
      <c r="B24" s="317" t="s">
        <v>262</v>
      </c>
      <c r="C24" s="319">
        <v>26</v>
      </c>
      <c r="D24" s="319">
        <v>24</v>
      </c>
      <c r="E24" s="319">
        <v>2</v>
      </c>
      <c r="F24" s="319">
        <v>107768</v>
      </c>
      <c r="G24" s="319">
        <v>101845</v>
      </c>
      <c r="H24" s="319">
        <v>5923</v>
      </c>
      <c r="I24" s="319">
        <v>175095</v>
      </c>
      <c r="J24" s="319">
        <v>163026</v>
      </c>
      <c r="K24" s="319">
        <v>12069</v>
      </c>
      <c r="L24" s="321"/>
      <c r="M24" s="322" t="s">
        <v>286</v>
      </c>
      <c r="N24" s="322" t="s">
        <v>286</v>
      </c>
      <c r="O24" s="322">
        <v>227236</v>
      </c>
      <c r="P24" s="322">
        <v>5682703238</v>
      </c>
      <c r="Q24" s="322">
        <v>226862</v>
      </c>
      <c r="R24" s="322">
        <v>5652441996</v>
      </c>
      <c r="S24" s="322">
        <v>374</v>
      </c>
      <c r="T24" s="322">
        <v>30261242</v>
      </c>
    </row>
    <row r="25" spans="1:20" ht="18" customHeight="1">
      <c r="B25" s="317" t="s">
        <v>263</v>
      </c>
      <c r="C25" s="319">
        <v>26</v>
      </c>
      <c r="D25" s="319">
        <v>24</v>
      </c>
      <c r="E25" s="319">
        <v>2</v>
      </c>
      <c r="F25" s="319">
        <v>107264</v>
      </c>
      <c r="G25" s="319">
        <v>101349</v>
      </c>
      <c r="H25" s="319">
        <v>5915</v>
      </c>
      <c r="I25" s="319">
        <v>174070</v>
      </c>
      <c r="J25" s="319">
        <v>162020</v>
      </c>
      <c r="K25" s="319">
        <v>12050</v>
      </c>
      <c r="L25" s="321"/>
      <c r="M25" s="322" t="s">
        <v>286</v>
      </c>
      <c r="N25" s="322" t="s">
        <v>286</v>
      </c>
      <c r="O25" s="322" t="s">
        <v>44</v>
      </c>
      <c r="P25" s="322" t="s">
        <v>44</v>
      </c>
      <c r="Q25" s="322" t="s">
        <v>44</v>
      </c>
      <c r="R25" s="322" t="s">
        <v>44</v>
      </c>
      <c r="S25" s="322" t="s">
        <v>44</v>
      </c>
      <c r="T25" s="322" t="s">
        <v>44</v>
      </c>
    </row>
    <row r="26" spans="1:20" ht="18" customHeight="1">
      <c r="B26" s="317" t="s">
        <v>264</v>
      </c>
      <c r="C26" s="318" t="s">
        <v>44</v>
      </c>
      <c r="D26" s="319" t="s">
        <v>44</v>
      </c>
      <c r="E26" s="319" t="s">
        <v>44</v>
      </c>
      <c r="F26" s="319" t="s">
        <v>44</v>
      </c>
      <c r="G26" s="319" t="s">
        <v>44</v>
      </c>
      <c r="H26" s="319" t="s">
        <v>44</v>
      </c>
      <c r="I26" s="319" t="s">
        <v>44</v>
      </c>
      <c r="J26" s="319" t="s">
        <v>44</v>
      </c>
      <c r="K26" s="319" t="s">
        <v>44</v>
      </c>
      <c r="L26" s="321"/>
      <c r="M26" s="322" t="s">
        <v>286</v>
      </c>
      <c r="N26" s="322" t="s">
        <v>286</v>
      </c>
      <c r="O26" s="322" t="s">
        <v>44</v>
      </c>
      <c r="P26" s="322" t="s">
        <v>44</v>
      </c>
      <c r="Q26" s="322" t="s">
        <v>44</v>
      </c>
      <c r="R26" s="322" t="s">
        <v>44</v>
      </c>
      <c r="S26" s="322" t="s">
        <v>44</v>
      </c>
      <c r="T26" s="322" t="s">
        <v>44</v>
      </c>
    </row>
    <row r="27" spans="1:20" ht="18" customHeight="1" thickBot="1">
      <c r="B27" s="324" t="s">
        <v>253</v>
      </c>
      <c r="C27" s="325" t="s">
        <v>44</v>
      </c>
      <c r="D27" s="326" t="s">
        <v>44</v>
      </c>
      <c r="E27" s="326" t="s">
        <v>44</v>
      </c>
      <c r="F27" s="326" t="s">
        <v>44</v>
      </c>
      <c r="G27" s="326" t="s">
        <v>44</v>
      </c>
      <c r="H27" s="326" t="s">
        <v>44</v>
      </c>
      <c r="I27" s="326" t="s">
        <v>44</v>
      </c>
      <c r="J27" s="326" t="s">
        <v>44</v>
      </c>
      <c r="K27" s="326" t="s">
        <v>44</v>
      </c>
      <c r="L27" s="321"/>
      <c r="M27" s="327" t="s">
        <v>286</v>
      </c>
      <c r="N27" s="327" t="s">
        <v>286</v>
      </c>
      <c r="O27" s="327" t="s">
        <v>44</v>
      </c>
      <c r="P27" s="327" t="s">
        <v>44</v>
      </c>
      <c r="Q27" s="327" t="s">
        <v>44</v>
      </c>
      <c r="R27" s="327" t="s">
        <v>44</v>
      </c>
      <c r="S27" s="327" t="s">
        <v>44</v>
      </c>
      <c r="T27" s="327" t="s">
        <v>44</v>
      </c>
    </row>
    <row r="28" spans="1:20" ht="16.5" customHeight="1">
      <c r="A28" s="328"/>
      <c r="B28" s="329" t="s">
        <v>373</v>
      </c>
      <c r="C28" s="330"/>
      <c r="D28" s="330"/>
      <c r="E28" s="330"/>
      <c r="F28" s="330"/>
      <c r="G28" s="331"/>
      <c r="H28" s="331"/>
      <c r="I28" s="331"/>
      <c r="J28" s="331"/>
      <c r="K28" s="331"/>
      <c r="L28" s="331"/>
      <c r="M28" s="331"/>
      <c r="N28" s="331"/>
      <c r="O28" s="332"/>
      <c r="P28" s="333"/>
      <c r="Q28" s="334"/>
      <c r="R28" s="334"/>
      <c r="S28" s="334"/>
      <c r="T28" s="334"/>
    </row>
    <row r="29" spans="1:20" ht="16.5" customHeight="1">
      <c r="B29" s="735" t="s">
        <v>374</v>
      </c>
      <c r="C29" s="735"/>
      <c r="D29" s="735"/>
      <c r="E29" s="335"/>
      <c r="F29" s="335"/>
      <c r="G29" s="335"/>
      <c r="H29" s="335"/>
      <c r="I29" s="335"/>
      <c r="J29" s="335"/>
      <c r="K29" s="335"/>
      <c r="L29" s="311"/>
      <c r="M29" s="311"/>
      <c r="N29" s="311"/>
      <c r="O29" s="336"/>
      <c r="P29" s="337"/>
      <c r="Q29" s="311"/>
      <c r="R29" s="311"/>
      <c r="S29" s="311"/>
      <c r="T29" s="311"/>
    </row>
  </sheetData>
  <mergeCells count="22">
    <mergeCell ref="O5:P5"/>
    <mergeCell ref="Q5:R5"/>
    <mergeCell ref="S5:T5"/>
    <mergeCell ref="B29:D29"/>
    <mergeCell ref="O4:T4"/>
    <mergeCell ref="C5:C6"/>
    <mergeCell ref="D5:D6"/>
    <mergeCell ref="E5:E6"/>
    <mergeCell ref="F5:F6"/>
    <mergeCell ref="G5:G6"/>
    <mergeCell ref="H5:H6"/>
    <mergeCell ref="I5:I6"/>
    <mergeCell ref="J5:J6"/>
    <mergeCell ref="K5:K6"/>
    <mergeCell ref="M4:N4"/>
    <mergeCell ref="M5:M6"/>
    <mergeCell ref="N5:N6"/>
    <mergeCell ref="B2:K2"/>
    <mergeCell ref="B4:B6"/>
    <mergeCell ref="C4:E4"/>
    <mergeCell ref="F4:H4"/>
    <mergeCell ref="I4:K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in="1" max="27" man="1"/>
  </colBreaks>
  <ignoredErrors>
    <ignoredError sqref="B14:B27" numberStoredAsText="1"/>
  </ignoredError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2:R95"/>
  <sheetViews>
    <sheetView showGridLines="0" view="pageBreakPreview" topLeftCell="A7" zoomScaleNormal="100" zoomScaleSheetLayoutView="100" workbookViewId="0">
      <selection activeCell="J81" sqref="J81"/>
    </sheetView>
  </sheetViews>
  <sheetFormatPr defaultColWidth="16.875" defaultRowHeight="13.5"/>
  <cols>
    <col min="1" max="1" width="16.875" style="35"/>
    <col min="2" max="2" width="14.75" style="35" customWidth="1"/>
    <col min="3" max="6" width="13.125" style="35" customWidth="1"/>
    <col min="7" max="8" width="13.125" style="20" customWidth="1"/>
    <col min="9" max="9" width="0.75" style="20" customWidth="1"/>
    <col min="10" max="12" width="11.625" style="35" customWidth="1"/>
    <col min="13" max="13" width="11.625" style="20" customWidth="1"/>
    <col min="14" max="17" width="11.625" style="35" customWidth="1"/>
    <col min="18" max="16384" width="16.875" style="35"/>
  </cols>
  <sheetData>
    <row r="2" spans="1:18" ht="28.5" customHeight="1">
      <c r="A2" s="81"/>
      <c r="B2" s="569" t="s">
        <v>415</v>
      </c>
      <c r="C2" s="569"/>
      <c r="D2" s="569"/>
      <c r="E2" s="569"/>
      <c r="F2" s="569"/>
      <c r="G2" s="569"/>
      <c r="H2" s="569"/>
      <c r="I2" s="285"/>
      <c r="J2" s="216"/>
      <c r="K2" s="216"/>
      <c r="L2" s="127"/>
      <c r="M2" s="127"/>
      <c r="N2" s="127"/>
      <c r="O2" s="127"/>
      <c r="P2" s="127"/>
      <c r="Q2" s="93"/>
    </row>
    <row r="3" spans="1:18" s="338" customFormat="1" ht="19.5" customHeight="1" thickBot="1">
      <c r="B3" s="339"/>
      <c r="C3" s="339"/>
      <c r="D3" s="339"/>
      <c r="E3" s="339"/>
      <c r="F3" s="340"/>
      <c r="G3" s="340"/>
      <c r="H3" s="340"/>
      <c r="I3" s="341"/>
      <c r="J3" s="339"/>
      <c r="K3" s="339"/>
      <c r="L3" s="339"/>
      <c r="M3" s="342"/>
      <c r="N3" s="342"/>
      <c r="O3" s="342"/>
      <c r="Q3" s="343" t="s">
        <v>375</v>
      </c>
    </row>
    <row r="4" spans="1:18" s="338" customFormat="1" ht="15" customHeight="1">
      <c r="B4" s="580" t="s">
        <v>376</v>
      </c>
      <c r="C4" s="578" t="s">
        <v>377</v>
      </c>
      <c r="D4" s="579"/>
      <c r="E4" s="579"/>
      <c r="F4" s="579"/>
      <c r="G4" s="579"/>
      <c r="H4" s="579"/>
      <c r="I4" s="344"/>
      <c r="J4" s="579" t="s">
        <v>378</v>
      </c>
      <c r="K4" s="579"/>
      <c r="L4" s="585"/>
      <c r="M4" s="578" t="s">
        <v>379</v>
      </c>
      <c r="N4" s="579"/>
      <c r="O4" s="579"/>
      <c r="P4" s="579"/>
      <c r="Q4" s="579"/>
    </row>
    <row r="5" spans="1:18" s="338" customFormat="1" ht="15" customHeight="1">
      <c r="B5" s="612"/>
      <c r="C5" s="613" t="s">
        <v>380</v>
      </c>
      <c r="D5" s="613" t="s">
        <v>238</v>
      </c>
      <c r="E5" s="614" t="s">
        <v>381</v>
      </c>
      <c r="F5" s="615"/>
      <c r="G5" s="616" t="s">
        <v>382</v>
      </c>
      <c r="H5" s="616" t="s">
        <v>383</v>
      </c>
      <c r="I5" s="344"/>
      <c r="J5" s="618" t="s">
        <v>384</v>
      </c>
      <c r="K5" s="613" t="s">
        <v>385</v>
      </c>
      <c r="L5" s="619" t="s">
        <v>386</v>
      </c>
      <c r="M5" s="621" t="s">
        <v>387</v>
      </c>
      <c r="N5" s="622"/>
      <c r="O5" s="623"/>
      <c r="P5" s="619" t="s">
        <v>388</v>
      </c>
      <c r="Q5" s="610" t="s">
        <v>389</v>
      </c>
    </row>
    <row r="6" spans="1:18" s="338" customFormat="1" ht="15" customHeight="1">
      <c r="B6" s="581"/>
      <c r="C6" s="583"/>
      <c r="D6" s="583"/>
      <c r="E6" s="345" t="s">
        <v>247</v>
      </c>
      <c r="F6" s="346" t="s">
        <v>248</v>
      </c>
      <c r="G6" s="617"/>
      <c r="H6" s="617"/>
      <c r="I6" s="344"/>
      <c r="J6" s="581"/>
      <c r="K6" s="583"/>
      <c r="L6" s="620"/>
      <c r="M6" s="347" t="s">
        <v>390</v>
      </c>
      <c r="N6" s="505" t="s">
        <v>247</v>
      </c>
      <c r="O6" s="348" t="s">
        <v>248</v>
      </c>
      <c r="P6" s="620"/>
      <c r="Q6" s="611"/>
    </row>
    <row r="7" spans="1:18" ht="15" customHeight="1">
      <c r="B7" s="349" t="s">
        <v>284</v>
      </c>
      <c r="C7" s="350">
        <v>13990</v>
      </c>
      <c r="D7" s="351">
        <v>191906</v>
      </c>
      <c r="E7" s="352">
        <v>8654167</v>
      </c>
      <c r="F7" s="352">
        <v>8583830</v>
      </c>
      <c r="G7" s="353" t="s">
        <v>44</v>
      </c>
      <c r="H7" s="351">
        <v>10604</v>
      </c>
      <c r="I7" s="83"/>
      <c r="J7" s="257">
        <v>8808</v>
      </c>
      <c r="K7" s="257">
        <v>1019944</v>
      </c>
      <c r="L7" s="257">
        <v>3330</v>
      </c>
      <c r="M7" s="354">
        <v>848</v>
      </c>
      <c r="N7" s="354">
        <v>0</v>
      </c>
      <c r="O7" s="354">
        <v>0</v>
      </c>
      <c r="P7" s="254">
        <v>31</v>
      </c>
      <c r="Q7" s="257">
        <v>28867</v>
      </c>
    </row>
    <row r="8" spans="1:18" ht="15" customHeight="1">
      <c r="B8" s="355">
        <v>27</v>
      </c>
      <c r="C8" s="356">
        <v>14172</v>
      </c>
      <c r="D8" s="357">
        <v>195514</v>
      </c>
      <c r="E8" s="358">
        <v>8998406</v>
      </c>
      <c r="F8" s="358">
        <v>8929558</v>
      </c>
      <c r="G8" s="353" t="s">
        <v>44</v>
      </c>
      <c r="H8" s="357">
        <v>9325</v>
      </c>
      <c r="I8" s="83"/>
      <c r="J8" s="257">
        <v>7615</v>
      </c>
      <c r="K8" s="257">
        <v>837357</v>
      </c>
      <c r="L8" s="257">
        <v>2742</v>
      </c>
      <c r="M8" s="354">
        <v>891</v>
      </c>
      <c r="N8" s="354">
        <v>0</v>
      </c>
      <c r="O8" s="354">
        <v>0</v>
      </c>
      <c r="P8" s="254">
        <v>29</v>
      </c>
      <c r="Q8" s="257">
        <v>27500</v>
      </c>
    </row>
    <row r="9" spans="1:18" ht="15" customHeight="1">
      <c r="B9" s="355">
        <v>28</v>
      </c>
      <c r="C9" s="356">
        <v>14221</v>
      </c>
      <c r="D9" s="357">
        <v>198569</v>
      </c>
      <c r="E9" s="358">
        <v>7543518</v>
      </c>
      <c r="F9" s="358">
        <v>7482577</v>
      </c>
      <c r="G9" s="353" t="s">
        <v>44</v>
      </c>
      <c r="H9" s="357">
        <v>8922</v>
      </c>
      <c r="I9" s="359"/>
      <c r="J9" s="257">
        <v>7122</v>
      </c>
      <c r="K9" s="257">
        <v>758308</v>
      </c>
      <c r="L9" s="257">
        <v>2557.0833333333335</v>
      </c>
      <c r="M9" s="354">
        <v>857</v>
      </c>
      <c r="N9" s="354">
        <v>0</v>
      </c>
      <c r="O9" s="354">
        <v>0</v>
      </c>
      <c r="P9" s="254">
        <v>28</v>
      </c>
      <c r="Q9" s="257">
        <v>27330</v>
      </c>
    </row>
    <row r="10" spans="1:18" ht="15" customHeight="1">
      <c r="B10" s="360">
        <v>29</v>
      </c>
      <c r="C10" s="356">
        <v>14298</v>
      </c>
      <c r="D10" s="357">
        <v>197990</v>
      </c>
      <c r="E10" s="358">
        <v>6274828</v>
      </c>
      <c r="F10" s="358">
        <v>6227734</v>
      </c>
      <c r="G10" s="353" t="s">
        <v>44</v>
      </c>
      <c r="H10" s="357">
        <v>8816</v>
      </c>
      <c r="I10" s="361"/>
      <c r="J10" s="362">
        <v>6835</v>
      </c>
      <c r="K10" s="362">
        <v>709662</v>
      </c>
      <c r="L10" s="362">
        <v>2398</v>
      </c>
      <c r="M10" s="55">
        <v>515</v>
      </c>
      <c r="N10" s="54">
        <v>0</v>
      </c>
      <c r="O10" s="54">
        <v>0</v>
      </c>
      <c r="P10" s="364">
        <v>18</v>
      </c>
      <c r="Q10" s="363">
        <v>16263</v>
      </c>
    </row>
    <row r="11" spans="1:18" ht="15" customHeight="1">
      <c r="B11" s="360">
        <v>30</v>
      </c>
      <c r="C11" s="356">
        <v>14335</v>
      </c>
      <c r="D11" s="357">
        <v>200178</v>
      </c>
      <c r="E11" s="358">
        <v>6384798</v>
      </c>
      <c r="F11" s="358">
        <v>6384798</v>
      </c>
      <c r="G11" s="353" t="s">
        <v>44</v>
      </c>
      <c r="H11" s="357">
        <v>8415</v>
      </c>
      <c r="I11" s="361"/>
      <c r="J11" s="362">
        <v>6496</v>
      </c>
      <c r="K11" s="363">
        <f>SUM(K13:K24)</f>
        <v>699973</v>
      </c>
      <c r="L11" s="362">
        <v>2339</v>
      </c>
      <c r="M11" s="55">
        <v>420</v>
      </c>
      <c r="N11" s="54">
        <v>0</v>
      </c>
      <c r="O11" s="54">
        <v>0</v>
      </c>
      <c r="P11" s="364">
        <v>13</v>
      </c>
      <c r="Q11" s="363">
        <v>11126</v>
      </c>
      <c r="R11" s="138">
        <f>SUM(Q13:Q24)</f>
        <v>11126</v>
      </c>
    </row>
    <row r="12" spans="1:18" ht="15" customHeight="1">
      <c r="B12" s="365"/>
      <c r="C12" s="356"/>
      <c r="D12" s="357"/>
      <c r="E12" s="357"/>
      <c r="F12" s="357"/>
      <c r="G12" s="362"/>
      <c r="H12" s="362"/>
      <c r="I12" s="362"/>
      <c r="J12" s="362"/>
      <c r="K12" s="362"/>
      <c r="L12" s="362"/>
      <c r="M12" s="362"/>
      <c r="N12" s="362"/>
      <c r="O12" s="362"/>
      <c r="P12" s="362"/>
      <c r="Q12" s="246"/>
    </row>
    <row r="13" spans="1:18" ht="15" customHeight="1">
      <c r="B13" s="366" t="s">
        <v>252</v>
      </c>
      <c r="C13" s="357">
        <v>14296</v>
      </c>
      <c r="D13" s="357">
        <v>198124</v>
      </c>
      <c r="E13" s="357">
        <v>36620</v>
      </c>
      <c r="F13" s="357">
        <v>1331</v>
      </c>
      <c r="G13" s="353" t="s">
        <v>44</v>
      </c>
      <c r="H13" s="357">
        <v>1292</v>
      </c>
      <c r="I13" s="367"/>
      <c r="J13" s="368">
        <v>456</v>
      </c>
      <c r="K13" s="291">
        <v>46421</v>
      </c>
      <c r="L13" s="368">
        <v>2037</v>
      </c>
      <c r="M13" s="368">
        <v>66</v>
      </c>
      <c r="N13" s="368">
        <v>0</v>
      </c>
      <c r="O13" s="368">
        <v>0</v>
      </c>
      <c r="P13" s="362">
        <v>13</v>
      </c>
      <c r="Q13" s="363">
        <v>838</v>
      </c>
    </row>
    <row r="14" spans="1:18" ht="15" customHeight="1">
      <c r="B14" s="369" t="s">
        <v>253</v>
      </c>
      <c r="C14" s="357">
        <v>14324</v>
      </c>
      <c r="D14" s="357">
        <v>200544</v>
      </c>
      <c r="E14" s="357">
        <v>56087</v>
      </c>
      <c r="F14" s="357">
        <v>7723</v>
      </c>
      <c r="G14" s="353" t="s">
        <v>44</v>
      </c>
      <c r="H14" s="357">
        <v>863</v>
      </c>
      <c r="I14" s="367"/>
      <c r="J14" s="368">
        <v>1074</v>
      </c>
      <c r="K14" s="291">
        <v>69221</v>
      </c>
      <c r="L14" s="368">
        <v>2604</v>
      </c>
      <c r="M14" s="368">
        <v>12</v>
      </c>
      <c r="N14" s="368">
        <v>0</v>
      </c>
      <c r="O14" s="368">
        <v>0</v>
      </c>
      <c r="P14" s="362">
        <v>13</v>
      </c>
      <c r="Q14" s="363">
        <v>966</v>
      </c>
    </row>
    <row r="15" spans="1:18" ht="15" customHeight="1">
      <c r="B15" s="369" t="s">
        <v>254</v>
      </c>
      <c r="C15" s="357">
        <v>14333</v>
      </c>
      <c r="D15" s="357">
        <v>200892</v>
      </c>
      <c r="E15" s="357">
        <v>1546149</v>
      </c>
      <c r="F15" s="357">
        <v>271043</v>
      </c>
      <c r="G15" s="353" t="s">
        <v>44</v>
      </c>
      <c r="H15" s="357">
        <v>638</v>
      </c>
      <c r="I15" s="367"/>
      <c r="J15" s="368">
        <v>435</v>
      </c>
      <c r="K15" s="291">
        <v>59161</v>
      </c>
      <c r="L15" s="368">
        <v>2449</v>
      </c>
      <c r="M15" s="368">
        <v>31</v>
      </c>
      <c r="N15" s="368">
        <v>0</v>
      </c>
      <c r="O15" s="368">
        <v>0</v>
      </c>
      <c r="P15" s="362">
        <v>13</v>
      </c>
      <c r="Q15" s="363">
        <v>1001</v>
      </c>
    </row>
    <row r="16" spans="1:18" ht="15" customHeight="1">
      <c r="B16" s="369" t="s">
        <v>255</v>
      </c>
      <c r="C16" s="357">
        <v>14347</v>
      </c>
      <c r="D16" s="357">
        <v>200974</v>
      </c>
      <c r="E16" s="357">
        <v>6120911</v>
      </c>
      <c r="F16" s="357">
        <v>1823190</v>
      </c>
      <c r="G16" s="353" t="s">
        <v>44</v>
      </c>
      <c r="H16" s="357">
        <v>657</v>
      </c>
      <c r="I16" s="367"/>
      <c r="J16" s="368">
        <v>564</v>
      </c>
      <c r="K16" s="291">
        <v>66850</v>
      </c>
      <c r="L16" s="368">
        <v>2604</v>
      </c>
      <c r="M16" s="368">
        <v>32</v>
      </c>
      <c r="N16" s="368">
        <v>0</v>
      </c>
      <c r="O16" s="368">
        <v>0</v>
      </c>
      <c r="P16" s="362">
        <v>13</v>
      </c>
      <c r="Q16" s="363">
        <v>840</v>
      </c>
    </row>
    <row r="17" spans="2:17" ht="15" customHeight="1">
      <c r="B17" s="369" t="s">
        <v>256</v>
      </c>
      <c r="C17" s="357">
        <v>14361</v>
      </c>
      <c r="D17" s="357">
        <v>200738</v>
      </c>
      <c r="E17" s="357">
        <v>6364036</v>
      </c>
      <c r="F17" s="357">
        <v>1961051</v>
      </c>
      <c r="G17" s="353" t="s">
        <v>44</v>
      </c>
      <c r="H17" s="357">
        <v>647</v>
      </c>
      <c r="I17" s="367"/>
      <c r="J17" s="368">
        <v>598</v>
      </c>
      <c r="K17" s="291">
        <v>67285</v>
      </c>
      <c r="L17" s="368">
        <v>2627</v>
      </c>
      <c r="M17" s="368">
        <v>37</v>
      </c>
      <c r="N17" s="368">
        <v>0</v>
      </c>
      <c r="O17" s="368">
        <v>0</v>
      </c>
      <c r="P17" s="362">
        <v>16</v>
      </c>
      <c r="Q17" s="363">
        <v>1121</v>
      </c>
    </row>
    <row r="18" spans="2:17" ht="15" customHeight="1">
      <c r="B18" s="369" t="s">
        <v>257</v>
      </c>
      <c r="C18" s="357">
        <v>14262</v>
      </c>
      <c r="D18" s="357">
        <v>200655</v>
      </c>
      <c r="E18" s="357">
        <v>6387920</v>
      </c>
      <c r="F18" s="357">
        <v>2866668</v>
      </c>
      <c r="G18" s="353" t="s">
        <v>44</v>
      </c>
      <c r="H18" s="357">
        <v>642</v>
      </c>
      <c r="I18" s="367"/>
      <c r="J18" s="368">
        <v>429</v>
      </c>
      <c r="K18" s="291">
        <v>57257</v>
      </c>
      <c r="L18" s="368">
        <v>2380</v>
      </c>
      <c r="M18" s="368">
        <v>34</v>
      </c>
      <c r="N18" s="368">
        <v>0</v>
      </c>
      <c r="O18" s="368">
        <v>0</v>
      </c>
      <c r="P18" s="362">
        <v>13</v>
      </c>
      <c r="Q18" s="363">
        <v>756</v>
      </c>
    </row>
    <row r="19" spans="2:17" ht="15" customHeight="1">
      <c r="B19" s="370" t="s">
        <v>258</v>
      </c>
      <c r="C19" s="357">
        <v>14270</v>
      </c>
      <c r="D19" s="357">
        <v>200711</v>
      </c>
      <c r="E19" s="357">
        <v>6379199</v>
      </c>
      <c r="F19" s="357">
        <v>3035437</v>
      </c>
      <c r="G19" s="353" t="s">
        <v>44</v>
      </c>
      <c r="H19" s="357">
        <v>769</v>
      </c>
      <c r="I19" s="367"/>
      <c r="J19" s="368">
        <v>639</v>
      </c>
      <c r="K19" s="291">
        <v>63676</v>
      </c>
      <c r="L19" s="368">
        <v>2471</v>
      </c>
      <c r="M19" s="368">
        <v>35</v>
      </c>
      <c r="N19" s="368">
        <v>0</v>
      </c>
      <c r="O19" s="368">
        <v>0</v>
      </c>
      <c r="P19" s="362">
        <v>13</v>
      </c>
      <c r="Q19" s="363">
        <v>927</v>
      </c>
    </row>
    <row r="20" spans="2:17" ht="15" customHeight="1">
      <c r="B20" s="370" t="s">
        <v>259</v>
      </c>
      <c r="C20" s="357">
        <v>14289</v>
      </c>
      <c r="D20" s="357">
        <v>201042</v>
      </c>
      <c r="E20" s="357">
        <v>6379839</v>
      </c>
      <c r="F20" s="357">
        <v>4598057</v>
      </c>
      <c r="G20" s="353" t="s">
        <v>44</v>
      </c>
      <c r="H20" s="357">
        <v>567</v>
      </c>
      <c r="I20" s="367"/>
      <c r="J20" s="368">
        <v>504</v>
      </c>
      <c r="K20" s="291">
        <v>58707</v>
      </c>
      <c r="L20" s="368">
        <v>2361</v>
      </c>
      <c r="M20" s="368">
        <v>44</v>
      </c>
      <c r="N20" s="368">
        <v>0</v>
      </c>
      <c r="O20" s="368">
        <v>0</v>
      </c>
      <c r="P20" s="362">
        <v>13</v>
      </c>
      <c r="Q20" s="363">
        <v>958</v>
      </c>
    </row>
    <row r="21" spans="2:17" ht="15" customHeight="1">
      <c r="B21" s="370" t="s">
        <v>260</v>
      </c>
      <c r="C21" s="357">
        <v>14292</v>
      </c>
      <c r="D21" s="357">
        <v>201140</v>
      </c>
      <c r="E21" s="357">
        <v>6381670</v>
      </c>
      <c r="F21" s="357">
        <v>4603717</v>
      </c>
      <c r="G21" s="353" t="s">
        <v>44</v>
      </c>
      <c r="H21" s="357">
        <v>432</v>
      </c>
      <c r="I21" s="367"/>
      <c r="J21" s="368">
        <v>408</v>
      </c>
      <c r="K21" s="291">
        <v>49582</v>
      </c>
      <c r="L21" s="368">
        <v>2197</v>
      </c>
      <c r="M21" s="368">
        <v>42</v>
      </c>
      <c r="N21" s="368">
        <v>0</v>
      </c>
      <c r="O21" s="368">
        <v>0</v>
      </c>
      <c r="P21" s="362">
        <v>13</v>
      </c>
      <c r="Q21" s="363">
        <v>740</v>
      </c>
    </row>
    <row r="22" spans="2:17" ht="15" customHeight="1">
      <c r="B22" s="366" t="s">
        <v>261</v>
      </c>
      <c r="C22" s="357">
        <v>14312</v>
      </c>
      <c r="D22" s="357">
        <v>200359</v>
      </c>
      <c r="E22" s="357">
        <v>6382820</v>
      </c>
      <c r="F22" s="357">
        <v>4802912</v>
      </c>
      <c r="G22" s="353" t="s">
        <v>44</v>
      </c>
      <c r="H22" s="357">
        <v>687</v>
      </c>
      <c r="I22" s="367"/>
      <c r="J22" s="368">
        <v>491</v>
      </c>
      <c r="K22" s="291">
        <v>64451</v>
      </c>
      <c r="L22" s="368">
        <v>2256</v>
      </c>
      <c r="M22" s="368">
        <v>44</v>
      </c>
      <c r="N22" s="368">
        <v>0</v>
      </c>
      <c r="O22" s="368">
        <v>0</v>
      </c>
      <c r="P22" s="362">
        <v>13</v>
      </c>
      <c r="Q22" s="363">
        <v>1271</v>
      </c>
    </row>
    <row r="23" spans="2:17" ht="15" customHeight="1">
      <c r="B23" s="369" t="s">
        <v>262</v>
      </c>
      <c r="C23" s="357">
        <v>14334</v>
      </c>
      <c r="D23" s="357">
        <v>200499</v>
      </c>
      <c r="E23" s="357">
        <v>6383897</v>
      </c>
      <c r="F23" s="357">
        <v>6331522</v>
      </c>
      <c r="G23" s="353" t="s">
        <v>44</v>
      </c>
      <c r="H23" s="357">
        <v>604</v>
      </c>
      <c r="I23" s="367"/>
      <c r="J23" s="368">
        <v>469</v>
      </c>
      <c r="K23" s="291">
        <v>48369</v>
      </c>
      <c r="L23" s="368">
        <v>2053</v>
      </c>
      <c r="M23" s="368">
        <v>11</v>
      </c>
      <c r="N23" s="368">
        <v>0</v>
      </c>
      <c r="O23" s="368">
        <v>0</v>
      </c>
      <c r="P23" s="362">
        <v>13</v>
      </c>
      <c r="Q23" s="363">
        <v>830</v>
      </c>
    </row>
    <row r="24" spans="2:17" ht="15" customHeight="1" thickBot="1">
      <c r="B24" s="371" t="s">
        <v>263</v>
      </c>
      <c r="C24" s="372">
        <v>14335</v>
      </c>
      <c r="D24" s="373">
        <v>200178</v>
      </c>
      <c r="E24" s="373">
        <v>6384677</v>
      </c>
      <c r="F24" s="373">
        <v>6341992</v>
      </c>
      <c r="G24" s="374" t="s">
        <v>44</v>
      </c>
      <c r="H24" s="373">
        <v>617</v>
      </c>
      <c r="I24" s="367"/>
      <c r="J24" s="375">
        <v>429</v>
      </c>
      <c r="K24" s="293">
        <v>48993</v>
      </c>
      <c r="L24" s="375">
        <v>2028</v>
      </c>
      <c r="M24" s="375">
        <v>32</v>
      </c>
      <c r="N24" s="375">
        <v>0</v>
      </c>
      <c r="O24" s="375">
        <v>0</v>
      </c>
      <c r="P24" s="376">
        <v>13</v>
      </c>
      <c r="Q24" s="377">
        <v>878</v>
      </c>
    </row>
    <row r="25" spans="2:17" ht="15" customHeight="1">
      <c r="B25" s="239" t="s">
        <v>391</v>
      </c>
      <c r="C25" s="240"/>
      <c r="D25" s="240"/>
      <c r="E25" s="240"/>
      <c r="F25" s="240"/>
      <c r="G25" s="83"/>
      <c r="H25" s="378"/>
      <c r="I25" s="83"/>
      <c r="J25" s="378"/>
      <c r="K25" s="378"/>
      <c r="L25" s="378"/>
      <c r="M25" s="378"/>
      <c r="N25" s="378"/>
      <c r="O25" s="378"/>
      <c r="P25" s="277"/>
      <c r="Q25" s="83"/>
    </row>
    <row r="26" spans="2:17" ht="15" customHeight="1">
      <c r="B26" s="243" t="s">
        <v>392</v>
      </c>
      <c r="C26" s="241"/>
      <c r="D26" s="241"/>
      <c r="E26" s="241"/>
      <c r="F26" s="241"/>
      <c r="G26" s="351"/>
      <c r="H26" s="83"/>
      <c r="I26" s="83"/>
      <c r="J26" s="146"/>
      <c r="K26" s="146"/>
      <c r="L26" s="146"/>
      <c r="M26" s="83"/>
      <c r="N26" s="146"/>
      <c r="O26" s="146"/>
      <c r="P26" s="146"/>
      <c r="Q26" s="146"/>
    </row>
    <row r="27" spans="2:17" ht="9.9499999999999993" customHeight="1">
      <c r="J27" s="20"/>
    </row>
    <row r="28" spans="2:17" ht="9.9499999999999993" customHeight="1"/>
    <row r="29" spans="2:17" ht="9.9499999999999993" customHeight="1"/>
    <row r="30" spans="2:17" ht="9.9499999999999993" customHeight="1"/>
    <row r="31" spans="2:17" ht="9.9499999999999993" customHeight="1"/>
    <row r="32" spans="2:1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sheetData>
  <mergeCells count="16">
    <mergeCell ref="Q5:Q6"/>
    <mergeCell ref="B2:H2"/>
    <mergeCell ref="B4:B6"/>
    <mergeCell ref="C4:H4"/>
    <mergeCell ref="J4:L4"/>
    <mergeCell ref="M4:Q4"/>
    <mergeCell ref="C5:C6"/>
    <mergeCell ref="D5:D6"/>
    <mergeCell ref="E5:F5"/>
    <mergeCell ref="G5:G6"/>
    <mergeCell ref="H5:H6"/>
    <mergeCell ref="J5:J6"/>
    <mergeCell ref="K5:K6"/>
    <mergeCell ref="L5:L6"/>
    <mergeCell ref="M5:O5"/>
    <mergeCell ref="P5:P6"/>
  </mergeCells>
  <phoneticPr fontId="3"/>
  <printOptions horizontalCentered="1"/>
  <pageMargins left="0.51181102362204722" right="0.51181102362204722" top="0.74803149606299213" bottom="0.55118110236220474" header="0.51181102362204722" footer="0.51181102362204722"/>
  <pageSetup paperSize="9" scale="91" fitToWidth="2" orientation="portrait" r:id="rId1"/>
  <headerFooter alignWithMargins="0"/>
  <colBreaks count="1" manualBreakCount="1">
    <brk id="9" min="1" max="76" man="1"/>
  </col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L16"/>
  <sheetViews>
    <sheetView showGridLines="0" topLeftCell="A13" zoomScaleNormal="100" zoomScaleSheetLayoutView="100" workbookViewId="0">
      <selection activeCell="D16" sqref="D16"/>
    </sheetView>
  </sheetViews>
  <sheetFormatPr defaultColWidth="16.875" defaultRowHeight="13.5"/>
  <cols>
    <col min="1" max="1" width="8.25" style="35" customWidth="1"/>
    <col min="2" max="2" width="5.25" style="35" customWidth="1"/>
    <col min="3" max="3" width="6.125" style="35" customWidth="1"/>
    <col min="4" max="5" width="10.5" style="35" customWidth="1"/>
    <col min="6" max="7" width="5.375" style="35" customWidth="1"/>
    <col min="8" max="8" width="10.625" style="35" customWidth="1"/>
    <col min="9" max="9" width="5.375" style="35" customWidth="1"/>
    <col min="10" max="10" width="10.875" style="20" customWidth="1"/>
    <col min="11" max="11" width="5" style="20" customWidth="1"/>
    <col min="12" max="12" width="10.625" style="20" customWidth="1"/>
    <col min="13" max="16384" width="16.875" style="35"/>
  </cols>
  <sheetData>
    <row r="2" spans="1:12" ht="21" customHeight="1">
      <c r="A2" s="542" t="s">
        <v>416</v>
      </c>
      <c r="B2" s="542"/>
      <c r="C2" s="542"/>
      <c r="D2" s="542"/>
      <c r="E2" s="542"/>
      <c r="F2" s="542"/>
      <c r="G2" s="542"/>
      <c r="H2" s="542"/>
      <c r="I2" s="542"/>
      <c r="J2" s="542"/>
      <c r="K2" s="542"/>
      <c r="L2" s="542"/>
    </row>
    <row r="3" spans="1:12" ht="15" customHeight="1" thickBot="1">
      <c r="A3" s="147"/>
      <c r="B3" s="147"/>
      <c r="C3" s="147"/>
      <c r="D3" s="147"/>
      <c r="E3" s="147"/>
      <c r="F3" s="147"/>
      <c r="G3" s="147"/>
      <c r="H3" s="147"/>
      <c r="I3" s="147"/>
      <c r="J3" s="147"/>
      <c r="K3" s="147"/>
      <c r="L3" s="148" t="s">
        <v>393</v>
      </c>
    </row>
    <row r="4" spans="1:12" s="262" customFormat="1" ht="15" customHeight="1">
      <c r="A4" s="746" t="s">
        <v>394</v>
      </c>
      <c r="B4" s="748" t="s">
        <v>395</v>
      </c>
      <c r="C4" s="748" t="s">
        <v>396</v>
      </c>
      <c r="D4" s="751" t="s">
        <v>294</v>
      </c>
      <c r="E4" s="751"/>
      <c r="F4" s="752" t="s">
        <v>242</v>
      </c>
      <c r="G4" s="753"/>
      <c r="H4" s="753"/>
      <c r="I4" s="753"/>
      <c r="J4" s="753"/>
      <c r="K4" s="753"/>
      <c r="L4" s="753"/>
    </row>
    <row r="5" spans="1:12" s="262" customFormat="1" ht="15" customHeight="1">
      <c r="A5" s="746"/>
      <c r="B5" s="749"/>
      <c r="C5" s="749"/>
      <c r="D5" s="754" t="s">
        <v>282</v>
      </c>
      <c r="E5" s="742" t="s">
        <v>283</v>
      </c>
      <c r="F5" s="742" t="s">
        <v>397</v>
      </c>
      <c r="G5" s="742"/>
      <c r="H5" s="742"/>
      <c r="I5" s="742" t="s">
        <v>417</v>
      </c>
      <c r="J5" s="742"/>
      <c r="K5" s="742" t="s">
        <v>418</v>
      </c>
      <c r="L5" s="743"/>
    </row>
    <row r="6" spans="1:12" s="262" customFormat="1" ht="24" customHeight="1">
      <c r="A6" s="747"/>
      <c r="B6" s="750"/>
      <c r="C6" s="750"/>
      <c r="D6" s="750"/>
      <c r="E6" s="742"/>
      <c r="F6" s="379" t="s">
        <v>399</v>
      </c>
      <c r="G6" s="379" t="s">
        <v>400</v>
      </c>
      <c r="H6" s="380" t="s">
        <v>51</v>
      </c>
      <c r="I6" s="379" t="s">
        <v>399</v>
      </c>
      <c r="J6" s="380" t="s">
        <v>51</v>
      </c>
      <c r="K6" s="379" t="s">
        <v>401</v>
      </c>
      <c r="L6" s="381" t="s">
        <v>51</v>
      </c>
    </row>
    <row r="7" spans="1:12" s="245" customFormat="1" ht="12" customHeight="1">
      <c r="A7" s="382" t="s">
        <v>284</v>
      </c>
      <c r="B7" s="383">
        <v>18303</v>
      </c>
      <c r="C7" s="384">
        <v>238072</v>
      </c>
      <c r="D7" s="384">
        <v>4211964022</v>
      </c>
      <c r="E7" s="384">
        <v>4167842457</v>
      </c>
      <c r="F7" s="384">
        <v>41145</v>
      </c>
      <c r="G7" s="385">
        <v>3228</v>
      </c>
      <c r="H7" s="385">
        <v>5918337105</v>
      </c>
      <c r="I7" s="385">
        <v>23551</v>
      </c>
      <c r="J7" s="385">
        <v>1824753473</v>
      </c>
      <c r="K7" s="384">
        <v>5663</v>
      </c>
      <c r="L7" s="384">
        <v>911429123</v>
      </c>
    </row>
    <row r="8" spans="1:12" s="245" customFormat="1" ht="12" customHeight="1">
      <c r="A8" s="386">
        <v>27</v>
      </c>
      <c r="B8" s="383">
        <v>18345</v>
      </c>
      <c r="C8" s="384">
        <v>239435</v>
      </c>
      <c r="D8" s="384">
        <v>4176467507</v>
      </c>
      <c r="E8" s="384">
        <v>4130098328</v>
      </c>
      <c r="F8" s="384">
        <v>40202</v>
      </c>
      <c r="G8" s="385">
        <v>3259</v>
      </c>
      <c r="H8" s="385">
        <v>5629246364</v>
      </c>
      <c r="I8" s="385">
        <v>23112</v>
      </c>
      <c r="J8" s="385">
        <v>1772371550</v>
      </c>
      <c r="K8" s="384">
        <v>5437</v>
      </c>
      <c r="L8" s="384">
        <v>853427266</v>
      </c>
    </row>
    <row r="9" spans="1:12" s="245" customFormat="1" ht="12" customHeight="1">
      <c r="A9" s="386">
        <v>28</v>
      </c>
      <c r="B9" s="383">
        <v>18433</v>
      </c>
      <c r="C9" s="384">
        <v>248073</v>
      </c>
      <c r="D9" s="384">
        <v>4267755549</v>
      </c>
      <c r="E9" s="384">
        <v>4221893598</v>
      </c>
      <c r="F9" s="384">
        <v>39318</v>
      </c>
      <c r="G9" s="385">
        <v>3313</v>
      </c>
      <c r="H9" s="385">
        <v>5583575476</v>
      </c>
      <c r="I9" s="385">
        <v>22666</v>
      </c>
      <c r="J9" s="385">
        <v>1766268698</v>
      </c>
      <c r="K9" s="384">
        <v>5248</v>
      </c>
      <c r="L9" s="384">
        <v>822629154</v>
      </c>
    </row>
    <row r="10" spans="1:12" s="245" customFormat="1" ht="12" customHeight="1">
      <c r="A10" s="386">
        <v>29</v>
      </c>
      <c r="B10" s="383">
        <v>18398</v>
      </c>
      <c r="C10" s="384">
        <v>250041</v>
      </c>
      <c r="D10" s="384">
        <v>4229813226</v>
      </c>
      <c r="E10" s="384">
        <v>4190270671</v>
      </c>
      <c r="F10" s="384">
        <v>38981</v>
      </c>
      <c r="G10" s="385">
        <v>3334</v>
      </c>
      <c r="H10" s="385">
        <v>5314678009</v>
      </c>
      <c r="I10" s="385">
        <v>22679</v>
      </c>
      <c r="J10" s="385">
        <v>1626476482</v>
      </c>
      <c r="K10" s="384">
        <v>5103</v>
      </c>
      <c r="L10" s="384">
        <v>806286135</v>
      </c>
    </row>
    <row r="11" spans="1:12" s="245" customFormat="1" ht="12" customHeight="1" thickBot="1">
      <c r="A11" s="387">
        <v>30</v>
      </c>
      <c r="B11" s="388">
        <v>18547</v>
      </c>
      <c r="C11" s="388">
        <v>253830</v>
      </c>
      <c r="D11" s="388">
        <v>4069294321</v>
      </c>
      <c r="E11" s="388">
        <v>4030874977</v>
      </c>
      <c r="F11" s="388">
        <v>39151</v>
      </c>
      <c r="G11" s="389">
        <v>3512</v>
      </c>
      <c r="H11" s="389">
        <v>5516943738</v>
      </c>
      <c r="I11" s="389">
        <v>23132</v>
      </c>
      <c r="J11" s="389">
        <v>1842050871</v>
      </c>
      <c r="K11" s="388">
        <v>4994</v>
      </c>
      <c r="L11" s="388">
        <v>763878878</v>
      </c>
    </row>
    <row r="12" spans="1:12" s="169" customFormat="1">
      <c r="B12" s="20"/>
      <c r="C12" s="20"/>
      <c r="D12" s="20"/>
      <c r="E12" s="20"/>
      <c r="F12" s="20"/>
      <c r="G12" s="20"/>
      <c r="H12" s="20"/>
      <c r="I12" s="20"/>
      <c r="J12" s="20"/>
      <c r="K12" s="20"/>
      <c r="L12" s="20"/>
    </row>
    <row r="13" spans="1:12">
      <c r="F13" s="328"/>
      <c r="G13" s="328"/>
      <c r="H13" s="328"/>
      <c r="I13" s="328"/>
      <c r="J13" s="390"/>
      <c r="K13" s="390"/>
      <c r="L13" s="390"/>
    </row>
    <row r="14" spans="1:12">
      <c r="F14" s="328"/>
      <c r="G14" s="328"/>
      <c r="H14" s="328"/>
      <c r="I14" s="328"/>
      <c r="J14" s="390"/>
      <c r="K14" s="390"/>
      <c r="L14" s="390"/>
    </row>
    <row r="15" spans="1:12">
      <c r="F15" s="328"/>
      <c r="G15" s="328"/>
      <c r="H15" s="328"/>
      <c r="I15" s="328"/>
      <c r="J15" s="390"/>
      <c r="K15" s="390"/>
      <c r="L15" s="390"/>
    </row>
    <row r="16" spans="1:12" ht="52.5" customHeight="1">
      <c r="F16" s="744"/>
      <c r="G16" s="745"/>
      <c r="H16" s="745"/>
      <c r="I16" s="745"/>
      <c r="J16" s="745"/>
      <c r="K16" s="745"/>
      <c r="L16" s="745"/>
    </row>
  </sheetData>
  <mergeCells count="12">
    <mergeCell ref="K5:L5"/>
    <mergeCell ref="F16:L16"/>
    <mergeCell ref="A2:L2"/>
    <mergeCell ref="A4:A6"/>
    <mergeCell ref="B4:B6"/>
    <mergeCell ref="C4:C6"/>
    <mergeCell ref="D4:E4"/>
    <mergeCell ref="F4:L4"/>
    <mergeCell ref="D5:D6"/>
    <mergeCell ref="E5:E6"/>
    <mergeCell ref="F5:H5"/>
    <mergeCell ref="I5:J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A55"/>
  <sheetViews>
    <sheetView showGridLines="0" view="pageBreakPreview" zoomScale="88" zoomScaleNormal="100" zoomScaleSheetLayoutView="88" workbookViewId="0">
      <selection activeCell="N6" sqref="N6"/>
    </sheetView>
  </sheetViews>
  <sheetFormatPr defaultColWidth="16.875" defaultRowHeight="13.5"/>
  <cols>
    <col min="1" max="1" width="16.875" style="35"/>
    <col min="2" max="2" width="12.125" style="35" customWidth="1"/>
    <col min="3" max="4" width="7" style="35" customWidth="1"/>
    <col min="5" max="5" width="10.375" style="35" customWidth="1"/>
    <col min="6" max="6" width="7" style="35" customWidth="1"/>
    <col min="7" max="7" width="7.625" style="35" customWidth="1"/>
    <col min="8" max="8" width="7" style="35" customWidth="1"/>
    <col min="9" max="9" width="7.375" style="35" customWidth="1"/>
    <col min="10" max="10" width="6.5" style="35" customWidth="1"/>
    <col min="11" max="11" width="7.375" style="35" customWidth="1"/>
    <col min="12" max="12" width="7" style="35" customWidth="1"/>
    <col min="13" max="13" width="7.375" style="35" customWidth="1"/>
    <col min="14" max="14" width="0.5" style="35" customWidth="1"/>
    <col min="15" max="15" width="7.625" style="20" customWidth="1"/>
    <col min="16" max="17" width="7.625" style="35" customWidth="1"/>
    <col min="18" max="18" width="9.5" style="35" customWidth="1"/>
    <col min="19" max="19" width="6.625" style="35" customWidth="1"/>
    <col min="20" max="20" width="7.625" style="35" customWidth="1"/>
    <col min="21" max="21" width="6.625" style="35" customWidth="1"/>
    <col min="22" max="22" width="7.625" style="35" customWidth="1"/>
    <col min="23" max="23" width="6.625" style="35" customWidth="1"/>
    <col min="24" max="24" width="7.625" style="35" customWidth="1"/>
    <col min="25" max="26" width="8.5" style="35" customWidth="1"/>
    <col min="27" max="27" width="6.625" style="35" customWidth="1"/>
    <col min="28" max="16384" width="16.875" style="35"/>
  </cols>
  <sheetData>
    <row r="2" spans="1:27" s="27" customFormat="1" ht="21">
      <c r="A2" s="26"/>
      <c r="B2" s="518" t="s">
        <v>27</v>
      </c>
      <c r="C2" s="518"/>
      <c r="D2" s="518"/>
      <c r="E2" s="518"/>
      <c r="F2" s="518"/>
      <c r="G2" s="518"/>
      <c r="H2" s="518"/>
      <c r="I2" s="518"/>
      <c r="J2" s="518"/>
      <c r="K2" s="518"/>
      <c r="L2" s="518"/>
      <c r="M2" s="518"/>
      <c r="N2" s="1"/>
      <c r="O2" s="2"/>
      <c r="P2" s="1"/>
      <c r="Q2" s="3"/>
      <c r="R2" s="1"/>
      <c r="S2" s="1"/>
      <c r="T2" s="1"/>
      <c r="U2" s="1"/>
      <c r="V2" s="1"/>
      <c r="W2" s="1"/>
      <c r="X2" s="1"/>
      <c r="Y2" s="1"/>
      <c r="Z2" s="1"/>
      <c r="AA2" s="4"/>
    </row>
    <row r="3" spans="1:27" ht="15" customHeight="1" thickBot="1">
      <c r="B3" s="5"/>
      <c r="C3" s="5"/>
      <c r="D3" s="5"/>
      <c r="E3" s="5"/>
      <c r="F3" s="5"/>
      <c r="G3" s="5"/>
      <c r="H3" s="5"/>
      <c r="I3" s="5"/>
      <c r="J3" s="5"/>
      <c r="K3" s="5"/>
      <c r="L3" s="5"/>
      <c r="M3" s="5"/>
      <c r="N3" s="6"/>
      <c r="O3" s="5"/>
      <c r="P3" s="5"/>
      <c r="Q3" s="5"/>
      <c r="R3" s="5"/>
      <c r="S3" s="5"/>
      <c r="T3" s="5"/>
      <c r="U3" s="5"/>
      <c r="V3" s="5"/>
      <c r="W3" s="5"/>
      <c r="X3" s="5"/>
      <c r="Y3" s="34"/>
      <c r="Z3" s="34"/>
      <c r="AA3" s="34" t="s">
        <v>15</v>
      </c>
    </row>
    <row r="4" spans="1:27" ht="13.5" customHeight="1">
      <c r="B4" s="519" t="s">
        <v>7</v>
      </c>
      <c r="C4" s="7" t="s">
        <v>0</v>
      </c>
      <c r="D4" s="8"/>
      <c r="E4" s="8"/>
      <c r="F4" s="9" t="s">
        <v>1</v>
      </c>
      <c r="G4" s="10"/>
      <c r="H4" s="9" t="s">
        <v>2</v>
      </c>
      <c r="I4" s="10"/>
      <c r="J4" s="9" t="s">
        <v>3</v>
      </c>
      <c r="K4" s="11"/>
      <c r="L4" s="522" t="s">
        <v>16</v>
      </c>
      <c r="M4" s="523"/>
      <c r="N4" s="6"/>
      <c r="O4" s="520" t="s">
        <v>12</v>
      </c>
      <c r="P4" s="520"/>
      <c r="Q4" s="520"/>
      <c r="R4" s="519"/>
      <c r="S4" s="524" t="s">
        <v>4</v>
      </c>
      <c r="T4" s="519"/>
      <c r="U4" s="524" t="s">
        <v>5</v>
      </c>
      <c r="V4" s="519"/>
      <c r="W4" s="524" t="s">
        <v>6</v>
      </c>
      <c r="X4" s="519"/>
      <c r="Y4" s="538" t="s">
        <v>14</v>
      </c>
      <c r="Z4" s="535" t="s">
        <v>21</v>
      </c>
      <c r="AA4" s="535" t="s">
        <v>26</v>
      </c>
    </row>
    <row r="5" spans="1:27" ht="13.5" customHeight="1">
      <c r="B5" s="520"/>
      <c r="C5" s="531" t="s">
        <v>17</v>
      </c>
      <c r="D5" s="531" t="s">
        <v>18</v>
      </c>
      <c r="E5" s="533" t="s">
        <v>19</v>
      </c>
      <c r="F5" s="525" t="s">
        <v>11</v>
      </c>
      <c r="G5" s="525" t="s">
        <v>20</v>
      </c>
      <c r="H5" s="525" t="s">
        <v>11</v>
      </c>
      <c r="I5" s="525" t="s">
        <v>20</v>
      </c>
      <c r="J5" s="525" t="s">
        <v>11</v>
      </c>
      <c r="K5" s="525" t="s">
        <v>20</v>
      </c>
      <c r="L5" s="527" t="s">
        <v>11</v>
      </c>
      <c r="M5" s="529" t="s">
        <v>20</v>
      </c>
      <c r="N5" s="6"/>
      <c r="O5" s="541" t="s">
        <v>13</v>
      </c>
      <c r="P5" s="533"/>
      <c r="Q5" s="533"/>
      <c r="R5" s="525" t="s">
        <v>20</v>
      </c>
      <c r="S5" s="533" t="s">
        <v>11</v>
      </c>
      <c r="T5" s="525" t="s">
        <v>20</v>
      </c>
      <c r="U5" s="533" t="s">
        <v>11</v>
      </c>
      <c r="V5" s="525" t="s">
        <v>20</v>
      </c>
      <c r="W5" s="533" t="s">
        <v>11</v>
      </c>
      <c r="X5" s="525" t="s">
        <v>20</v>
      </c>
      <c r="Y5" s="539"/>
      <c r="Z5" s="536"/>
      <c r="AA5" s="536"/>
    </row>
    <row r="6" spans="1:27" ht="13.5" customHeight="1" thickBot="1">
      <c r="B6" s="521"/>
      <c r="C6" s="532"/>
      <c r="D6" s="532"/>
      <c r="E6" s="534"/>
      <c r="F6" s="526"/>
      <c r="G6" s="526"/>
      <c r="H6" s="526"/>
      <c r="I6" s="526"/>
      <c r="J6" s="526"/>
      <c r="K6" s="526"/>
      <c r="L6" s="528"/>
      <c r="M6" s="530"/>
      <c r="N6" s="512"/>
      <c r="O6" s="21" t="s">
        <v>8</v>
      </c>
      <c r="P6" s="31" t="s">
        <v>9</v>
      </c>
      <c r="Q6" s="31" t="s">
        <v>10</v>
      </c>
      <c r="R6" s="526"/>
      <c r="S6" s="534"/>
      <c r="T6" s="526"/>
      <c r="U6" s="534"/>
      <c r="V6" s="526"/>
      <c r="W6" s="534"/>
      <c r="X6" s="526"/>
      <c r="Y6" s="540"/>
      <c r="Z6" s="537"/>
      <c r="AA6" s="537"/>
    </row>
    <row r="7" spans="1:27" ht="13.5" customHeight="1">
      <c r="B7" s="36" t="s">
        <v>25</v>
      </c>
      <c r="C7" s="15">
        <v>10881</v>
      </c>
      <c r="D7" s="14">
        <v>14567</v>
      </c>
      <c r="E7" s="14">
        <v>1947351</v>
      </c>
      <c r="F7" s="14">
        <v>12775</v>
      </c>
      <c r="G7" s="14">
        <v>622637</v>
      </c>
      <c r="H7" s="14">
        <v>10515</v>
      </c>
      <c r="I7" s="14">
        <v>169588</v>
      </c>
      <c r="J7" s="14">
        <v>834</v>
      </c>
      <c r="K7" s="14">
        <v>10101</v>
      </c>
      <c r="L7" s="14">
        <v>2247</v>
      </c>
      <c r="M7" s="14">
        <v>48132</v>
      </c>
      <c r="N7" s="6"/>
      <c r="O7" s="14">
        <v>12988</v>
      </c>
      <c r="P7" s="14">
        <v>1244</v>
      </c>
      <c r="Q7" s="14">
        <v>11744</v>
      </c>
      <c r="R7" s="14">
        <v>1062460</v>
      </c>
      <c r="S7" s="14">
        <v>1</v>
      </c>
      <c r="T7" s="14">
        <v>219</v>
      </c>
      <c r="U7" s="14">
        <v>347</v>
      </c>
      <c r="V7" s="14">
        <v>5434</v>
      </c>
      <c r="W7" s="14">
        <v>15</v>
      </c>
      <c r="X7" s="14">
        <v>2798</v>
      </c>
      <c r="Y7" s="14">
        <v>25949</v>
      </c>
      <c r="Z7" s="12">
        <v>33</v>
      </c>
      <c r="AA7" s="12" t="s">
        <v>22</v>
      </c>
    </row>
    <row r="8" spans="1:27" ht="13.5" customHeight="1">
      <c r="B8" s="33">
        <v>27</v>
      </c>
      <c r="C8" s="15">
        <v>10854</v>
      </c>
      <c r="D8" s="13">
        <v>14336</v>
      </c>
      <c r="E8" s="13">
        <v>1934353</v>
      </c>
      <c r="F8" s="13">
        <v>12479</v>
      </c>
      <c r="G8" s="13">
        <v>599075</v>
      </c>
      <c r="H8" s="13">
        <v>10373</v>
      </c>
      <c r="I8" s="13">
        <v>171360</v>
      </c>
      <c r="J8" s="13">
        <v>795</v>
      </c>
      <c r="K8" s="13">
        <v>9603</v>
      </c>
      <c r="L8" s="13">
        <v>2346</v>
      </c>
      <c r="M8" s="14">
        <v>48472</v>
      </c>
      <c r="N8" s="6"/>
      <c r="O8" s="14">
        <v>12858</v>
      </c>
      <c r="P8" s="14">
        <v>1211</v>
      </c>
      <c r="Q8" s="14">
        <v>11647</v>
      </c>
      <c r="R8" s="14">
        <v>1071127</v>
      </c>
      <c r="S8" s="14">
        <v>1</v>
      </c>
      <c r="T8" s="14">
        <v>94</v>
      </c>
      <c r="U8" s="14">
        <v>306</v>
      </c>
      <c r="V8" s="14">
        <v>4903</v>
      </c>
      <c r="W8" s="14">
        <v>16</v>
      </c>
      <c r="X8" s="14">
        <v>2810</v>
      </c>
      <c r="Y8" s="14">
        <v>26860</v>
      </c>
      <c r="Z8" s="22">
        <v>49</v>
      </c>
      <c r="AA8" s="12" t="s">
        <v>22</v>
      </c>
    </row>
    <row r="9" spans="1:27" ht="13.5" customHeight="1">
      <c r="B9" s="25">
        <v>28</v>
      </c>
      <c r="C9" s="14">
        <v>10805</v>
      </c>
      <c r="D9" s="13">
        <v>14054</v>
      </c>
      <c r="E9" s="13">
        <v>1921729</v>
      </c>
      <c r="F9" s="13">
        <v>12198</v>
      </c>
      <c r="G9" s="13">
        <v>590247</v>
      </c>
      <c r="H9" s="13">
        <v>10164</v>
      </c>
      <c r="I9" s="13">
        <v>171767</v>
      </c>
      <c r="J9" s="13">
        <v>733</v>
      </c>
      <c r="K9" s="13">
        <v>8974</v>
      </c>
      <c r="L9" s="13">
        <v>2410</v>
      </c>
      <c r="M9" s="14">
        <v>47231</v>
      </c>
      <c r="N9" s="6"/>
      <c r="O9" s="14">
        <v>12498</v>
      </c>
      <c r="P9" s="14">
        <v>1072</v>
      </c>
      <c r="Q9" s="14">
        <v>11426</v>
      </c>
      <c r="R9" s="14">
        <v>1069170</v>
      </c>
      <c r="S9" s="14">
        <v>1</v>
      </c>
      <c r="T9" s="14">
        <v>144</v>
      </c>
      <c r="U9" s="14">
        <v>268</v>
      </c>
      <c r="V9" s="14">
        <v>4537</v>
      </c>
      <c r="W9" s="14">
        <v>17</v>
      </c>
      <c r="X9" s="14">
        <v>2982</v>
      </c>
      <c r="Y9" s="14">
        <v>26582</v>
      </c>
      <c r="Z9" s="22">
        <v>95</v>
      </c>
      <c r="AA9" s="12" t="s">
        <v>22</v>
      </c>
    </row>
    <row r="10" spans="1:27" ht="13.5" customHeight="1">
      <c r="B10" s="32">
        <v>29</v>
      </c>
      <c r="C10" s="30">
        <v>10713</v>
      </c>
      <c r="D10" s="30">
        <v>13788</v>
      </c>
      <c r="E10" s="30">
        <v>1882660</v>
      </c>
      <c r="F10" s="30">
        <v>11902</v>
      </c>
      <c r="G10" s="30">
        <v>565915</v>
      </c>
      <c r="H10" s="30">
        <v>10032</v>
      </c>
      <c r="I10" s="30">
        <v>172857</v>
      </c>
      <c r="J10" s="30">
        <v>675</v>
      </c>
      <c r="K10" s="30">
        <v>8246</v>
      </c>
      <c r="L10" s="30">
        <v>2372</v>
      </c>
      <c r="M10" s="23">
        <v>47796</v>
      </c>
      <c r="N10" s="6"/>
      <c r="O10" s="23">
        <v>12097</v>
      </c>
      <c r="P10" s="23">
        <v>1004</v>
      </c>
      <c r="Q10" s="23">
        <v>11093</v>
      </c>
      <c r="R10" s="23">
        <v>1053409</v>
      </c>
      <c r="S10" s="24">
        <v>1</v>
      </c>
      <c r="T10" s="23">
        <v>162</v>
      </c>
      <c r="U10" s="23">
        <v>265</v>
      </c>
      <c r="V10" s="23">
        <v>4018</v>
      </c>
      <c r="W10" s="23">
        <v>16</v>
      </c>
      <c r="X10" s="23">
        <v>2833</v>
      </c>
      <c r="Y10" s="23">
        <v>27347</v>
      </c>
      <c r="Z10" s="12">
        <v>77</v>
      </c>
      <c r="AA10" s="12" t="s">
        <v>22</v>
      </c>
    </row>
    <row r="11" spans="1:27" ht="13.5" customHeight="1" thickBot="1">
      <c r="B11" s="37">
        <v>30</v>
      </c>
      <c r="C11" s="44">
        <v>10567</v>
      </c>
      <c r="D11" s="30">
        <v>13454</v>
      </c>
      <c r="E11" s="30">
        <v>1875571</v>
      </c>
      <c r="F11" s="30">
        <v>11594</v>
      </c>
      <c r="G11" s="30">
        <v>534889</v>
      </c>
      <c r="H11" s="30">
        <v>9811</v>
      </c>
      <c r="I11" s="30">
        <v>172706</v>
      </c>
      <c r="J11" s="30">
        <v>614</v>
      </c>
      <c r="K11" s="30">
        <v>6682</v>
      </c>
      <c r="L11" s="30">
        <v>2458</v>
      </c>
      <c r="M11" s="23">
        <v>46127</v>
      </c>
      <c r="N11" s="6"/>
      <c r="O11" s="29">
        <v>11814</v>
      </c>
      <c r="P11" s="29">
        <v>969</v>
      </c>
      <c r="Q11" s="29">
        <v>10845</v>
      </c>
      <c r="R11" s="29">
        <v>1080675</v>
      </c>
      <c r="S11" s="28">
        <v>1</v>
      </c>
      <c r="T11" s="29">
        <v>184</v>
      </c>
      <c r="U11" s="29">
        <v>259</v>
      </c>
      <c r="V11" s="29">
        <v>3783</v>
      </c>
      <c r="W11" s="29">
        <v>18</v>
      </c>
      <c r="X11" s="29">
        <v>3059</v>
      </c>
      <c r="Y11" s="29">
        <v>26982</v>
      </c>
      <c r="Z11" s="34">
        <v>134</v>
      </c>
      <c r="AA11" s="34">
        <v>350</v>
      </c>
    </row>
    <row r="12" spans="1:27" ht="13.5" customHeight="1">
      <c r="B12" s="16" t="s">
        <v>24</v>
      </c>
      <c r="C12" s="16"/>
      <c r="D12" s="16"/>
      <c r="E12" s="16"/>
      <c r="F12" s="16"/>
      <c r="G12" s="16"/>
      <c r="H12" s="16"/>
      <c r="I12" s="16"/>
      <c r="J12" s="16"/>
      <c r="K12" s="16"/>
      <c r="L12" s="16"/>
      <c r="M12" s="16"/>
      <c r="N12" s="6"/>
      <c r="O12" s="6"/>
      <c r="P12" s="6"/>
      <c r="Q12" s="6"/>
      <c r="R12" s="6"/>
      <c r="S12" s="6"/>
      <c r="T12" s="6"/>
      <c r="U12" s="6"/>
      <c r="V12" s="6"/>
      <c r="W12" s="6"/>
      <c r="X12" s="6"/>
      <c r="Y12" s="17"/>
      <c r="Z12" s="18"/>
      <c r="AA12" s="18"/>
    </row>
    <row r="13" spans="1:27" ht="13.5" customHeight="1">
      <c r="B13" s="6" t="s">
        <v>23</v>
      </c>
      <c r="C13" s="17"/>
      <c r="D13" s="19"/>
      <c r="E13" s="17"/>
      <c r="F13" s="17"/>
      <c r="G13" s="17"/>
      <c r="H13" s="17"/>
      <c r="I13" s="17"/>
      <c r="J13" s="17"/>
      <c r="K13" s="17"/>
      <c r="L13" s="17"/>
      <c r="M13" s="17"/>
      <c r="N13" s="17"/>
      <c r="O13" s="6"/>
      <c r="P13" s="17"/>
      <c r="Q13" s="17"/>
      <c r="R13" s="17"/>
      <c r="S13" s="17"/>
      <c r="T13" s="17"/>
      <c r="U13" s="17"/>
      <c r="V13" s="17"/>
      <c r="W13" s="17"/>
      <c r="X13" s="17"/>
      <c r="Y13" s="17"/>
      <c r="Z13" s="18"/>
      <c r="AA13" s="18"/>
    </row>
    <row r="14" spans="1:27" ht="9.9499999999999993" customHeight="1"/>
    <row r="15" spans="1:27" ht="9.9499999999999993" customHeight="1"/>
    <row r="16" spans="1:27"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sheetData>
  <mergeCells count="29">
    <mergeCell ref="AA4:AA6"/>
    <mergeCell ref="Z4:Z6"/>
    <mergeCell ref="G5:G6"/>
    <mergeCell ref="U5:U6"/>
    <mergeCell ref="V5:V6"/>
    <mergeCell ref="W4:X4"/>
    <mergeCell ref="Y4:Y6"/>
    <mergeCell ref="U4:V4"/>
    <mergeCell ref="W5:W6"/>
    <mergeCell ref="X5:X6"/>
    <mergeCell ref="O5:Q5"/>
    <mergeCell ref="R5:R6"/>
    <mergeCell ref="S5:S6"/>
    <mergeCell ref="B2:M2"/>
    <mergeCell ref="B4:B6"/>
    <mergeCell ref="L4:M4"/>
    <mergeCell ref="O4:R4"/>
    <mergeCell ref="S4:T4"/>
    <mergeCell ref="J5:J6"/>
    <mergeCell ref="K5:K6"/>
    <mergeCell ref="L5:L6"/>
    <mergeCell ref="M5:M6"/>
    <mergeCell ref="T5:T6"/>
    <mergeCell ref="H5:H6"/>
    <mergeCell ref="I5:I6"/>
    <mergeCell ref="C5:C6"/>
    <mergeCell ref="D5:D6"/>
    <mergeCell ref="E5:E6"/>
    <mergeCell ref="F5:F6"/>
  </mergeCells>
  <phoneticPr fontId="3"/>
  <printOptions horizontalCentered="1"/>
  <pageMargins left="0.51181102362204722" right="0.51181102362204722" top="0.74803149606299213" bottom="0.55118110236220474" header="0.51181102362204722" footer="0.51181102362204722"/>
  <pageSetup paperSize="9" scale="95" fitToWidth="2" orientation="portrait" r:id="rId1"/>
  <headerFooter alignWithMargins="0"/>
  <colBreaks count="1" manualBreakCount="1">
    <brk id="14" min="1" max="7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N15"/>
  <sheetViews>
    <sheetView showGridLines="0" topLeftCell="A22" zoomScaleNormal="100" zoomScaleSheetLayoutView="100" workbookViewId="0">
      <selection activeCell="O46" sqref="O46"/>
    </sheetView>
  </sheetViews>
  <sheetFormatPr defaultColWidth="16.875" defaultRowHeight="13.5"/>
  <cols>
    <col min="1" max="1" width="16.875" style="35"/>
    <col min="2" max="2" width="8.25" style="35" customWidth="1"/>
    <col min="3" max="3" width="3.875" style="35" customWidth="1"/>
    <col min="4" max="4" width="10.125" style="35" customWidth="1"/>
    <col min="5" max="5" width="3.875" style="35" customWidth="1"/>
    <col min="6" max="6" width="10.125" style="35" customWidth="1"/>
    <col min="7" max="7" width="3.875" style="35" customWidth="1"/>
    <col min="8" max="8" width="9.625" style="35" customWidth="1"/>
    <col min="9" max="9" width="3.875" style="35" customWidth="1"/>
    <col min="10" max="10" width="9.625" style="35" customWidth="1"/>
    <col min="11" max="11" width="3.875" style="20" customWidth="1"/>
    <col min="12" max="12" width="9.625" style="20" customWidth="1"/>
    <col min="13" max="13" width="5.625" style="20" customWidth="1"/>
    <col min="14" max="14" width="11.375" style="20" customWidth="1"/>
    <col min="15" max="16384" width="16.875" style="35"/>
  </cols>
  <sheetData>
    <row r="2" spans="1:14" ht="21">
      <c r="A2" s="81"/>
      <c r="B2" s="713" t="s">
        <v>419</v>
      </c>
      <c r="C2" s="713"/>
      <c r="D2" s="713"/>
      <c r="E2" s="713"/>
      <c r="F2" s="713"/>
      <c r="G2" s="713"/>
      <c r="H2" s="713"/>
      <c r="I2" s="713"/>
      <c r="J2" s="713"/>
      <c r="K2" s="713"/>
      <c r="L2" s="713"/>
      <c r="M2" s="713"/>
      <c r="N2" s="713"/>
    </row>
    <row r="3" spans="1:14">
      <c r="B3" s="20"/>
      <c r="C3" s="20"/>
      <c r="D3" s="20"/>
      <c r="E3" s="20"/>
      <c r="F3" s="20"/>
      <c r="G3" s="20"/>
      <c r="H3" s="20"/>
      <c r="I3" s="20"/>
      <c r="J3" s="20"/>
      <c r="N3" s="391" t="s">
        <v>402</v>
      </c>
    </row>
    <row r="4" spans="1:14" s="54" customFormat="1" ht="12" customHeight="1" thickBot="1">
      <c r="B4" s="82"/>
      <c r="C4" s="82"/>
      <c r="D4" s="82"/>
      <c r="E4" s="82"/>
      <c r="F4" s="82"/>
      <c r="G4" s="82"/>
      <c r="H4" s="82"/>
      <c r="I4" s="82"/>
      <c r="J4" s="82"/>
      <c r="K4" s="82"/>
      <c r="L4" s="82"/>
      <c r="M4" s="82"/>
      <c r="N4" s="82"/>
    </row>
    <row r="5" spans="1:14" s="245" customFormat="1" ht="15" customHeight="1">
      <c r="B5" s="756" t="s">
        <v>403</v>
      </c>
      <c r="C5" s="759" t="s">
        <v>404</v>
      </c>
      <c r="D5" s="760"/>
      <c r="E5" s="760"/>
      <c r="F5" s="760"/>
      <c r="G5" s="760"/>
      <c r="H5" s="760"/>
      <c r="I5" s="760"/>
      <c r="J5" s="760"/>
      <c r="K5" s="760"/>
      <c r="L5" s="760"/>
      <c r="M5" s="760"/>
      <c r="N5" s="760"/>
    </row>
    <row r="6" spans="1:14" s="245" customFormat="1" ht="30" customHeight="1">
      <c r="B6" s="757"/>
      <c r="C6" s="761" t="s">
        <v>420</v>
      </c>
      <c r="D6" s="762"/>
      <c r="E6" s="763" t="s">
        <v>421</v>
      </c>
      <c r="F6" s="762"/>
      <c r="G6" s="764" t="s">
        <v>422</v>
      </c>
      <c r="H6" s="765"/>
      <c r="I6" s="764" t="s">
        <v>423</v>
      </c>
      <c r="J6" s="765"/>
      <c r="K6" s="764" t="s">
        <v>405</v>
      </c>
      <c r="L6" s="765"/>
      <c r="M6" s="763" t="s">
        <v>406</v>
      </c>
      <c r="N6" s="766"/>
    </row>
    <row r="7" spans="1:14" s="245" customFormat="1" ht="24" customHeight="1">
      <c r="B7" s="758"/>
      <c r="C7" s="392" t="s">
        <v>407</v>
      </c>
      <c r="D7" s="393" t="s">
        <v>408</v>
      </c>
      <c r="E7" s="392" t="s">
        <v>407</v>
      </c>
      <c r="F7" s="393" t="s">
        <v>409</v>
      </c>
      <c r="G7" s="392" t="s">
        <v>407</v>
      </c>
      <c r="H7" s="393" t="s">
        <v>410</v>
      </c>
      <c r="I7" s="392" t="s">
        <v>407</v>
      </c>
      <c r="J7" s="393" t="s">
        <v>408</v>
      </c>
      <c r="K7" s="392" t="s">
        <v>407</v>
      </c>
      <c r="L7" s="393" t="s">
        <v>411</v>
      </c>
      <c r="M7" s="392" t="s">
        <v>398</v>
      </c>
      <c r="N7" s="394" t="s">
        <v>410</v>
      </c>
    </row>
    <row r="8" spans="1:14" s="245" customFormat="1" ht="12" customHeight="1">
      <c r="B8" s="395" t="s">
        <v>412</v>
      </c>
      <c r="C8" s="396">
        <v>203</v>
      </c>
      <c r="D8" s="385">
        <v>330233069</v>
      </c>
      <c r="E8" s="385">
        <v>7</v>
      </c>
      <c r="F8" s="385">
        <v>59441669</v>
      </c>
      <c r="G8" s="385">
        <v>25</v>
      </c>
      <c r="H8" s="385">
        <v>19786530</v>
      </c>
      <c r="I8" s="385">
        <v>347</v>
      </c>
      <c r="J8" s="385">
        <v>39752009</v>
      </c>
      <c r="K8" s="385">
        <v>15</v>
      </c>
      <c r="L8" s="385">
        <v>412085</v>
      </c>
      <c r="M8" s="385">
        <v>11334</v>
      </c>
      <c r="N8" s="385">
        <v>2732529147</v>
      </c>
    </row>
    <row r="9" spans="1:14" s="245" customFormat="1" ht="12" customHeight="1">
      <c r="B9" s="397">
        <v>27</v>
      </c>
      <c r="C9" s="396">
        <v>176</v>
      </c>
      <c r="D9" s="385">
        <v>296484143</v>
      </c>
      <c r="E9" s="385">
        <v>4</v>
      </c>
      <c r="F9" s="385">
        <v>14358700</v>
      </c>
      <c r="G9" s="385">
        <v>20</v>
      </c>
      <c r="H9" s="385">
        <v>10954455</v>
      </c>
      <c r="I9" s="385">
        <v>337</v>
      </c>
      <c r="J9" s="385">
        <v>38437144</v>
      </c>
      <c r="K9" s="385">
        <v>16</v>
      </c>
      <c r="L9" s="385">
        <v>431581</v>
      </c>
      <c r="M9" s="385">
        <v>11100</v>
      </c>
      <c r="N9" s="385">
        <v>2642781525</v>
      </c>
    </row>
    <row r="10" spans="1:14" s="245" customFormat="1" ht="12" customHeight="1">
      <c r="B10" s="397">
        <v>28</v>
      </c>
      <c r="C10" s="396">
        <v>198</v>
      </c>
      <c r="D10" s="385">
        <v>286974689</v>
      </c>
      <c r="E10" s="385">
        <v>9</v>
      </c>
      <c r="F10" s="385">
        <v>71105539</v>
      </c>
      <c r="G10" s="385">
        <v>21</v>
      </c>
      <c r="H10" s="385">
        <v>14255700</v>
      </c>
      <c r="I10" s="385">
        <v>324</v>
      </c>
      <c r="J10" s="385">
        <v>36841066</v>
      </c>
      <c r="K10" s="385">
        <v>11</v>
      </c>
      <c r="L10" s="385">
        <v>302623</v>
      </c>
      <c r="M10" s="385">
        <v>10841</v>
      </c>
      <c r="N10" s="385">
        <v>2585198007</v>
      </c>
    </row>
    <row r="11" spans="1:14" s="245" customFormat="1" ht="12" customHeight="1">
      <c r="B11" s="397">
        <v>29</v>
      </c>
      <c r="C11" s="396">
        <v>174</v>
      </c>
      <c r="D11" s="385">
        <v>219255037</v>
      </c>
      <c r="E11" s="385">
        <v>3</v>
      </c>
      <c r="F11" s="385">
        <v>39762680</v>
      </c>
      <c r="G11" s="385">
        <v>14</v>
      </c>
      <c r="H11" s="385">
        <v>9684780</v>
      </c>
      <c r="I11" s="385">
        <v>319</v>
      </c>
      <c r="J11" s="385">
        <v>36304192</v>
      </c>
      <c r="K11" s="385">
        <v>14</v>
      </c>
      <c r="L11" s="385">
        <v>361045</v>
      </c>
      <c r="M11" s="385">
        <v>10675</v>
      </c>
      <c r="N11" s="385">
        <v>2576547658</v>
      </c>
    </row>
    <row r="12" spans="1:14" s="245" customFormat="1" ht="12" customHeight="1" thickBot="1">
      <c r="B12" s="387">
        <v>30</v>
      </c>
      <c r="C12" s="389">
        <v>214</v>
      </c>
      <c r="D12" s="389">
        <v>262838139</v>
      </c>
      <c r="E12" s="389">
        <v>7</v>
      </c>
      <c r="F12" s="389">
        <v>41167254</v>
      </c>
      <c r="G12" s="389">
        <v>34</v>
      </c>
      <c r="H12" s="389">
        <v>21652410</v>
      </c>
      <c r="I12" s="389">
        <v>291</v>
      </c>
      <c r="J12" s="389">
        <v>33775760</v>
      </c>
      <c r="K12" s="389">
        <v>12</v>
      </c>
      <c r="L12" s="389">
        <v>282142</v>
      </c>
      <c r="M12" s="389">
        <v>10467</v>
      </c>
      <c r="N12" s="389">
        <v>2551298284</v>
      </c>
    </row>
    <row r="13" spans="1:14" ht="16.5" customHeight="1">
      <c r="B13" s="145" t="s">
        <v>413</v>
      </c>
      <c r="C13" s="145"/>
      <c r="D13" s="145"/>
      <c r="E13" s="145"/>
      <c r="F13" s="145"/>
      <c r="G13" s="47"/>
      <c r="H13" s="93"/>
      <c r="I13" s="47"/>
      <c r="J13" s="47"/>
      <c r="K13" s="93"/>
      <c r="L13" s="93"/>
      <c r="M13" s="93"/>
      <c r="N13" s="93"/>
    </row>
    <row r="14" spans="1:14">
      <c r="B14" s="755" t="s">
        <v>414</v>
      </c>
      <c r="C14" s="755"/>
      <c r="D14" s="755"/>
      <c r="E14" s="755"/>
      <c r="F14" s="755"/>
      <c r="K14" s="35"/>
      <c r="L14" s="35"/>
      <c r="M14" s="35"/>
      <c r="N14" s="35"/>
    </row>
    <row r="15" spans="1:14">
      <c r="B15" s="169"/>
    </row>
  </sheetData>
  <mergeCells count="10">
    <mergeCell ref="B14:F14"/>
    <mergeCell ref="B2:N2"/>
    <mergeCell ref="B5:B7"/>
    <mergeCell ref="C5:N5"/>
    <mergeCell ref="C6:D6"/>
    <mergeCell ref="E6:F6"/>
    <mergeCell ref="G6:H6"/>
    <mergeCell ref="I6:J6"/>
    <mergeCell ref="K6:L6"/>
    <mergeCell ref="M6:N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42"/>
  <sheetViews>
    <sheetView showGridLines="0" tabSelected="1" topLeftCell="A22" zoomScaleNormal="100" zoomScaleSheetLayoutView="100" workbookViewId="0">
      <selection activeCell="M49" sqref="M49"/>
    </sheetView>
  </sheetViews>
  <sheetFormatPr defaultColWidth="16.875" defaultRowHeight="13.5"/>
  <cols>
    <col min="1" max="1" width="1.5" style="128" customWidth="1"/>
    <col min="2" max="2" width="2.875" style="104" customWidth="1"/>
    <col min="3" max="3" width="11.375" style="104" customWidth="1"/>
    <col min="4" max="4" width="4.75" style="104" customWidth="1"/>
    <col min="5" max="5" width="10.5" style="104" bestFit="1" customWidth="1"/>
    <col min="6" max="6" width="10.5" style="128" bestFit="1" customWidth="1"/>
    <col min="7" max="8" width="10.5" style="104" bestFit="1" customWidth="1"/>
    <col min="9" max="9" width="7.5" style="104" customWidth="1"/>
    <col min="10" max="10" width="7.25" style="104" customWidth="1"/>
    <col min="11" max="11" width="8.25" style="104" bestFit="1" customWidth="1"/>
    <col min="12" max="12" width="10.5" style="104" customWidth="1"/>
    <col min="13" max="16384" width="16.875" style="104"/>
  </cols>
  <sheetData>
    <row r="1" spans="1:14">
      <c r="B1" s="35"/>
      <c r="C1" s="35"/>
      <c r="D1" s="35"/>
      <c r="E1" s="35"/>
      <c r="F1" s="20"/>
      <c r="G1" s="35"/>
      <c r="H1" s="35"/>
      <c r="I1" s="35"/>
      <c r="J1" s="35"/>
      <c r="K1" s="35"/>
      <c r="L1" s="35"/>
    </row>
    <row r="2" spans="1:14" ht="21" customHeight="1">
      <c r="B2" s="769" t="s">
        <v>424</v>
      </c>
      <c r="C2" s="769"/>
      <c r="D2" s="769"/>
      <c r="E2" s="769"/>
      <c r="F2" s="769"/>
      <c r="G2" s="769"/>
      <c r="H2" s="769"/>
      <c r="I2" s="769"/>
      <c r="J2" s="769"/>
      <c r="K2" s="769"/>
      <c r="L2" s="769"/>
    </row>
    <row r="3" spans="1:14" ht="14.25" customHeight="1" thickBot="1">
      <c r="B3" s="59"/>
      <c r="C3" s="59"/>
      <c r="D3" s="59"/>
      <c r="E3" s="59"/>
      <c r="F3" s="59"/>
      <c r="G3" s="59"/>
      <c r="H3" s="59"/>
      <c r="I3" s="59"/>
      <c r="J3" s="59"/>
      <c r="K3" s="59"/>
      <c r="L3" s="130" t="s">
        <v>425</v>
      </c>
    </row>
    <row r="4" spans="1:14" s="399" customFormat="1" ht="14.25" customHeight="1">
      <c r="A4" s="398"/>
      <c r="B4" s="770" t="s">
        <v>426</v>
      </c>
      <c r="C4" s="771"/>
      <c r="D4" s="548" t="s">
        <v>427</v>
      </c>
      <c r="E4" s="775" t="s">
        <v>428</v>
      </c>
      <c r="F4" s="776"/>
      <c r="G4" s="776"/>
      <c r="H4" s="776"/>
      <c r="I4" s="776"/>
      <c r="J4" s="776"/>
      <c r="K4" s="776"/>
      <c r="L4" s="776"/>
    </row>
    <row r="5" spans="1:14" s="399" customFormat="1" ht="27" customHeight="1">
      <c r="A5" s="398"/>
      <c r="B5" s="772"/>
      <c r="C5" s="773"/>
      <c r="D5" s="774"/>
      <c r="E5" s="400" t="s">
        <v>8</v>
      </c>
      <c r="F5" s="401" t="s">
        <v>429</v>
      </c>
      <c r="G5" s="401" t="s">
        <v>430</v>
      </c>
      <c r="H5" s="401" t="s">
        <v>431</v>
      </c>
      <c r="I5" s="401" t="s">
        <v>432</v>
      </c>
      <c r="J5" s="401" t="s">
        <v>433</v>
      </c>
      <c r="K5" s="401" t="s">
        <v>434</v>
      </c>
      <c r="L5" s="402" t="s">
        <v>435</v>
      </c>
    </row>
    <row r="6" spans="1:14" s="399" customFormat="1" ht="9.9499999999999993" customHeight="1">
      <c r="A6" s="398"/>
      <c r="B6" s="777" t="s">
        <v>151</v>
      </c>
      <c r="C6" s="778"/>
      <c r="D6" s="403">
        <v>182</v>
      </c>
      <c r="E6" s="403">
        <f t="shared" ref="E6:E7" si="0">SUM(F6:L6)</f>
        <v>232273641</v>
      </c>
      <c r="F6" s="403">
        <v>53469032</v>
      </c>
      <c r="G6" s="403">
        <v>57690793</v>
      </c>
      <c r="H6" s="403">
        <v>117701557</v>
      </c>
      <c r="I6" s="403">
        <v>780300</v>
      </c>
      <c r="J6" s="403" t="s">
        <v>436</v>
      </c>
      <c r="K6" s="403" t="s">
        <v>436</v>
      </c>
      <c r="L6" s="403">
        <v>2631959</v>
      </c>
    </row>
    <row r="7" spans="1:14" s="399" customFormat="1" ht="9.9499999999999993" customHeight="1">
      <c r="A7" s="398"/>
      <c r="B7" s="779"/>
      <c r="C7" s="780"/>
      <c r="D7" s="404">
        <v>-27</v>
      </c>
      <c r="E7" s="404">
        <f t="shared" si="0"/>
        <v>-45941809</v>
      </c>
      <c r="F7" s="404">
        <v>-6670107</v>
      </c>
      <c r="G7" s="404">
        <v>-21970628</v>
      </c>
      <c r="H7" s="404">
        <v>-16296165</v>
      </c>
      <c r="I7" s="404" t="s">
        <v>437</v>
      </c>
      <c r="J7" s="404" t="s">
        <v>437</v>
      </c>
      <c r="K7" s="404" t="s">
        <v>437</v>
      </c>
      <c r="L7" s="404">
        <v>-1004909</v>
      </c>
    </row>
    <row r="8" spans="1:14" s="406" customFormat="1" ht="9.9499999999999993" customHeight="1">
      <c r="A8" s="405"/>
      <c r="B8" s="779">
        <v>29</v>
      </c>
      <c r="C8" s="780"/>
      <c r="D8" s="403">
        <v>186</v>
      </c>
      <c r="E8" s="403">
        <f t="shared" ref="E8:E39" si="1">SUM(F8:L8)</f>
        <v>218354632</v>
      </c>
      <c r="F8" s="403">
        <v>53823878</v>
      </c>
      <c r="G8" s="403">
        <v>46888791</v>
      </c>
      <c r="H8" s="403">
        <v>114515986</v>
      </c>
      <c r="I8" s="403" t="s">
        <v>438</v>
      </c>
      <c r="J8" s="403" t="s">
        <v>436</v>
      </c>
      <c r="K8" s="403" t="s">
        <v>436</v>
      </c>
      <c r="L8" s="403">
        <v>3125977</v>
      </c>
      <c r="N8" s="407"/>
    </row>
    <row r="9" spans="1:14" s="406" customFormat="1" ht="9.9499999999999993" customHeight="1">
      <c r="A9" s="405"/>
      <c r="B9" s="779"/>
      <c r="C9" s="780"/>
      <c r="D9" s="404">
        <v>-15</v>
      </c>
      <c r="E9" s="404">
        <f t="shared" si="1"/>
        <v>-45358790</v>
      </c>
      <c r="F9" s="404">
        <v>-5150893</v>
      </c>
      <c r="G9" s="404">
        <v>-23260648</v>
      </c>
      <c r="H9" s="404">
        <v>-16082582</v>
      </c>
      <c r="I9" s="404" t="s">
        <v>437</v>
      </c>
      <c r="J9" s="404" t="s">
        <v>437</v>
      </c>
      <c r="K9" s="404" t="s">
        <v>437</v>
      </c>
      <c r="L9" s="404">
        <v>-864667</v>
      </c>
      <c r="N9" s="407"/>
    </row>
    <row r="10" spans="1:14" s="406" customFormat="1" ht="9.9499999999999993" customHeight="1">
      <c r="A10" s="405"/>
      <c r="B10" s="779">
        <v>30</v>
      </c>
      <c r="C10" s="780"/>
      <c r="D10" s="403">
        <v>189</v>
      </c>
      <c r="E10" s="403">
        <f t="shared" si="1"/>
        <v>221181199</v>
      </c>
      <c r="F10" s="403">
        <v>59881960</v>
      </c>
      <c r="G10" s="403">
        <v>45629242</v>
      </c>
      <c r="H10" s="403">
        <v>113172416</v>
      </c>
      <c r="I10" s="403" t="s">
        <v>438</v>
      </c>
      <c r="J10" s="403" t="s">
        <v>436</v>
      </c>
      <c r="K10" s="403" t="s">
        <v>436</v>
      </c>
      <c r="L10" s="403">
        <v>2497581</v>
      </c>
      <c r="N10" s="407"/>
    </row>
    <row r="11" spans="1:14" s="406" customFormat="1" ht="9.9499999999999993" customHeight="1">
      <c r="A11" s="405"/>
      <c r="B11" s="779"/>
      <c r="C11" s="780"/>
      <c r="D11" s="404">
        <v>-25</v>
      </c>
      <c r="E11" s="404">
        <f t="shared" si="1"/>
        <v>-46541560</v>
      </c>
      <c r="F11" s="404">
        <v>-10113639</v>
      </c>
      <c r="G11" s="404">
        <v>-19859609</v>
      </c>
      <c r="H11" s="404">
        <v>-16020091</v>
      </c>
      <c r="I11" s="404" t="s">
        <v>437</v>
      </c>
      <c r="J11" s="404" t="s">
        <v>437</v>
      </c>
      <c r="K11" s="404" t="s">
        <v>437</v>
      </c>
      <c r="L11" s="404">
        <v>-548221</v>
      </c>
      <c r="N11" s="407"/>
    </row>
    <row r="12" spans="1:14" s="406" customFormat="1" ht="9.9499999999999993" customHeight="1">
      <c r="A12" s="405"/>
      <c r="B12" s="408"/>
      <c r="C12" s="409"/>
      <c r="D12" s="404"/>
      <c r="E12" s="404"/>
      <c r="F12" s="404"/>
      <c r="G12" s="404"/>
      <c r="H12" s="404"/>
      <c r="I12" s="404"/>
      <c r="J12" s="404"/>
      <c r="K12" s="404"/>
      <c r="L12" s="404"/>
      <c r="N12" s="407"/>
    </row>
    <row r="13" spans="1:14" s="399" customFormat="1" ht="9.9499999999999993" customHeight="1">
      <c r="A13" s="398"/>
      <c r="B13" s="781" t="s">
        <v>439</v>
      </c>
      <c r="C13" s="782"/>
      <c r="D13" s="403">
        <v>25</v>
      </c>
      <c r="E13" s="403">
        <f t="shared" si="1"/>
        <v>30617784</v>
      </c>
      <c r="F13" s="403">
        <v>8296869</v>
      </c>
      <c r="G13" s="403">
        <v>11964066</v>
      </c>
      <c r="H13" s="403">
        <v>10356849</v>
      </c>
      <c r="I13" s="403" t="s">
        <v>42</v>
      </c>
      <c r="J13" s="403" t="s">
        <v>42</v>
      </c>
      <c r="K13" s="403" t="s">
        <v>438</v>
      </c>
      <c r="L13" s="403" t="s">
        <v>436</v>
      </c>
      <c r="M13" s="410"/>
      <c r="N13" s="411"/>
    </row>
    <row r="14" spans="1:14" s="399" customFormat="1" ht="9.9499999999999993" customHeight="1">
      <c r="A14" s="398"/>
      <c r="B14" s="781"/>
      <c r="C14" s="782"/>
      <c r="D14" s="404">
        <v>-3</v>
      </c>
      <c r="E14" s="404">
        <f t="shared" si="1"/>
        <v>-14288849</v>
      </c>
      <c r="F14" s="404" t="s">
        <v>437</v>
      </c>
      <c r="G14" s="404">
        <v>-11964066</v>
      </c>
      <c r="H14" s="404">
        <v>-2324783</v>
      </c>
      <c r="I14" s="404" t="s">
        <v>437</v>
      </c>
      <c r="J14" s="404" t="s">
        <v>437</v>
      </c>
      <c r="K14" s="404" t="s">
        <v>437</v>
      </c>
      <c r="L14" s="404" t="s">
        <v>437</v>
      </c>
      <c r="N14" s="411"/>
    </row>
    <row r="15" spans="1:14" s="399" customFormat="1" ht="9.9499999999999993" customHeight="1">
      <c r="A15" s="398"/>
      <c r="B15" s="767" t="s">
        <v>440</v>
      </c>
      <c r="C15" s="768"/>
      <c r="D15" s="403">
        <v>30</v>
      </c>
      <c r="E15" s="403">
        <f t="shared" si="1"/>
        <v>24924533</v>
      </c>
      <c r="F15" s="403">
        <v>9038187</v>
      </c>
      <c r="G15" s="403">
        <v>855456</v>
      </c>
      <c r="H15" s="403">
        <v>15030890</v>
      </c>
      <c r="I15" s="403" t="s">
        <v>438</v>
      </c>
      <c r="J15" s="403" t="s">
        <v>438</v>
      </c>
      <c r="K15" s="403" t="s">
        <v>438</v>
      </c>
      <c r="L15" s="403" t="s">
        <v>436</v>
      </c>
      <c r="N15" s="411"/>
    </row>
    <row r="16" spans="1:14" s="399" customFormat="1" ht="9.9499999999999993" customHeight="1">
      <c r="A16" s="398"/>
      <c r="B16" s="767"/>
      <c r="C16" s="768"/>
      <c r="D16" s="404">
        <v>-4</v>
      </c>
      <c r="E16" s="404">
        <f t="shared" si="1"/>
        <v>-3221855</v>
      </c>
      <c r="F16" s="404">
        <v>-2830</v>
      </c>
      <c r="G16" s="404" t="s">
        <v>437</v>
      </c>
      <c r="H16" s="404">
        <v>-3219025</v>
      </c>
      <c r="I16" s="404" t="s">
        <v>437</v>
      </c>
      <c r="J16" s="404" t="s">
        <v>437</v>
      </c>
      <c r="K16" s="404" t="s">
        <v>437</v>
      </c>
      <c r="L16" s="404" t="s">
        <v>437</v>
      </c>
      <c r="N16" s="411"/>
    </row>
    <row r="17" spans="1:14" s="399" customFormat="1" ht="9.9499999999999993" customHeight="1">
      <c r="A17" s="398"/>
      <c r="B17" s="781" t="s">
        <v>441</v>
      </c>
      <c r="C17" s="782"/>
      <c r="D17" s="403">
        <v>33</v>
      </c>
      <c r="E17" s="403">
        <f t="shared" si="1"/>
        <v>62613554</v>
      </c>
      <c r="F17" s="403">
        <v>19419024</v>
      </c>
      <c r="G17" s="403">
        <v>3457366</v>
      </c>
      <c r="H17" s="403">
        <v>39737164</v>
      </c>
      <c r="I17" s="403" t="s">
        <v>42</v>
      </c>
      <c r="J17" s="403" t="s">
        <v>438</v>
      </c>
      <c r="K17" s="403" t="s">
        <v>438</v>
      </c>
      <c r="L17" s="403" t="s">
        <v>436</v>
      </c>
      <c r="N17" s="411"/>
    </row>
    <row r="18" spans="1:14" s="399" customFormat="1" ht="9.9499999999999993" customHeight="1">
      <c r="A18" s="398"/>
      <c r="B18" s="781"/>
      <c r="C18" s="782"/>
      <c r="D18" s="404">
        <v>-3</v>
      </c>
      <c r="E18" s="404">
        <f t="shared" si="1"/>
        <v>-5734778</v>
      </c>
      <c r="F18" s="404">
        <v>-5734778</v>
      </c>
      <c r="G18" s="404" t="s">
        <v>437</v>
      </c>
      <c r="H18" s="404" t="s">
        <v>437</v>
      </c>
      <c r="I18" s="404" t="s">
        <v>437</v>
      </c>
      <c r="J18" s="404" t="s">
        <v>437</v>
      </c>
      <c r="K18" s="404" t="s">
        <v>437</v>
      </c>
      <c r="L18" s="404" t="s">
        <v>437</v>
      </c>
      <c r="N18" s="411"/>
    </row>
    <row r="19" spans="1:14" s="399" customFormat="1" ht="9.9499999999999993" customHeight="1">
      <c r="A19" s="398"/>
      <c r="B19" s="781" t="s">
        <v>442</v>
      </c>
      <c r="C19" s="782"/>
      <c r="D19" s="403">
        <v>8</v>
      </c>
      <c r="E19" s="403">
        <f t="shared" si="1"/>
        <v>2627648</v>
      </c>
      <c r="F19" s="403">
        <v>302865</v>
      </c>
      <c r="G19" s="404" t="s">
        <v>436</v>
      </c>
      <c r="H19" s="403">
        <v>2324783</v>
      </c>
      <c r="I19" s="403" t="s">
        <v>124</v>
      </c>
      <c r="J19" s="403" t="s">
        <v>438</v>
      </c>
      <c r="K19" s="403" t="s">
        <v>438</v>
      </c>
      <c r="L19" s="403" t="s">
        <v>436</v>
      </c>
      <c r="N19" s="411"/>
    </row>
    <row r="20" spans="1:14" s="399" customFormat="1" ht="9.9499999999999993" customHeight="1">
      <c r="A20" s="398"/>
      <c r="B20" s="781"/>
      <c r="C20" s="782"/>
      <c r="D20" s="404" t="s">
        <v>437</v>
      </c>
      <c r="E20" s="403">
        <f t="shared" si="1"/>
        <v>0</v>
      </c>
      <c r="F20" s="404" t="s">
        <v>437</v>
      </c>
      <c r="G20" s="404" t="s">
        <v>437</v>
      </c>
      <c r="H20" s="404" t="s">
        <v>437</v>
      </c>
      <c r="I20" s="404" t="s">
        <v>437</v>
      </c>
      <c r="J20" s="404" t="s">
        <v>437</v>
      </c>
      <c r="K20" s="404" t="s">
        <v>437</v>
      </c>
      <c r="L20" s="404" t="s">
        <v>437</v>
      </c>
      <c r="N20" s="411"/>
    </row>
    <row r="21" spans="1:14" s="399" customFormat="1" ht="9.9499999999999993" customHeight="1">
      <c r="A21" s="398"/>
      <c r="B21" s="767" t="s">
        <v>443</v>
      </c>
      <c r="C21" s="768"/>
      <c r="D21" s="403">
        <v>4</v>
      </c>
      <c r="E21" s="403">
        <f t="shared" si="1"/>
        <v>3502453</v>
      </c>
      <c r="F21" s="403">
        <v>1177670</v>
      </c>
      <c r="G21" s="404" t="s">
        <v>46</v>
      </c>
      <c r="H21" s="403">
        <v>2324783</v>
      </c>
      <c r="I21" s="403" t="s">
        <v>124</v>
      </c>
      <c r="J21" s="403" t="s">
        <v>438</v>
      </c>
      <c r="K21" s="403" t="s">
        <v>124</v>
      </c>
      <c r="L21" s="403" t="s">
        <v>74</v>
      </c>
      <c r="N21" s="411"/>
    </row>
    <row r="22" spans="1:14" s="399" customFormat="1" ht="9.9499999999999993" customHeight="1">
      <c r="A22" s="398"/>
      <c r="B22" s="767"/>
      <c r="C22" s="768"/>
      <c r="D22" s="404" t="s">
        <v>437</v>
      </c>
      <c r="E22" s="403">
        <f t="shared" si="1"/>
        <v>0</v>
      </c>
      <c r="F22" s="404" t="s">
        <v>437</v>
      </c>
      <c r="G22" s="404" t="s">
        <v>437</v>
      </c>
      <c r="H22" s="404" t="s">
        <v>437</v>
      </c>
      <c r="I22" s="404" t="s">
        <v>437</v>
      </c>
      <c r="J22" s="404" t="s">
        <v>437</v>
      </c>
      <c r="K22" s="404" t="s">
        <v>437</v>
      </c>
      <c r="L22" s="404" t="s">
        <v>437</v>
      </c>
      <c r="N22" s="411"/>
    </row>
    <row r="23" spans="1:14" s="399" customFormat="1" ht="9.9499999999999993" customHeight="1">
      <c r="A23" s="398"/>
      <c r="B23" s="781" t="s">
        <v>444</v>
      </c>
      <c r="C23" s="782"/>
      <c r="D23" s="403">
        <v>2</v>
      </c>
      <c r="E23" s="403">
        <f t="shared" si="1"/>
        <v>4191120</v>
      </c>
      <c r="F23" s="404" t="s">
        <v>437</v>
      </c>
      <c r="G23" s="403">
        <v>2927800</v>
      </c>
      <c r="H23" s="403" t="s">
        <v>445</v>
      </c>
      <c r="I23" s="403" t="s">
        <v>124</v>
      </c>
      <c r="J23" s="403" t="s">
        <v>42</v>
      </c>
      <c r="K23" s="403" t="s">
        <v>438</v>
      </c>
      <c r="L23" s="403">
        <v>1263320</v>
      </c>
      <c r="N23" s="411"/>
    </row>
    <row r="24" spans="1:14" s="399" customFormat="1" ht="9.9499999999999993" customHeight="1">
      <c r="A24" s="398"/>
      <c r="B24" s="781"/>
      <c r="C24" s="782"/>
      <c r="D24" s="404">
        <v>-2</v>
      </c>
      <c r="E24" s="403">
        <f t="shared" si="1"/>
        <v>0</v>
      </c>
      <c r="F24" s="404" t="s">
        <v>437</v>
      </c>
      <c r="G24" s="404" t="s">
        <v>437</v>
      </c>
      <c r="H24" s="404" t="s">
        <v>437</v>
      </c>
      <c r="I24" s="404" t="s">
        <v>437</v>
      </c>
      <c r="J24" s="404" t="s">
        <v>437</v>
      </c>
      <c r="K24" s="404" t="s">
        <v>437</v>
      </c>
      <c r="L24" s="404" t="s">
        <v>437</v>
      </c>
      <c r="N24" s="411"/>
    </row>
    <row r="25" spans="1:14" s="399" customFormat="1" ht="9.9499999999999993" customHeight="1">
      <c r="A25" s="398"/>
      <c r="B25" s="781" t="s">
        <v>446</v>
      </c>
      <c r="C25" s="782"/>
      <c r="D25" s="403">
        <v>11</v>
      </c>
      <c r="E25" s="403">
        <f t="shared" si="1"/>
        <v>9630806</v>
      </c>
      <c r="F25" s="403">
        <v>7206206</v>
      </c>
      <c r="G25" s="404">
        <v>2424600</v>
      </c>
      <c r="H25" s="403" t="s">
        <v>74</v>
      </c>
      <c r="I25" s="403" t="s">
        <v>438</v>
      </c>
      <c r="J25" s="403" t="s">
        <v>438</v>
      </c>
      <c r="K25" s="403" t="s">
        <v>438</v>
      </c>
      <c r="L25" s="403" t="s">
        <v>74</v>
      </c>
      <c r="N25" s="411"/>
    </row>
    <row r="26" spans="1:14" s="399" customFormat="1" ht="9.9499999999999993" customHeight="1">
      <c r="A26" s="398"/>
      <c r="B26" s="781"/>
      <c r="C26" s="782"/>
      <c r="D26" s="404" t="s">
        <v>437</v>
      </c>
      <c r="E26" s="403">
        <f t="shared" si="1"/>
        <v>0</v>
      </c>
      <c r="F26" s="404" t="s">
        <v>437</v>
      </c>
      <c r="G26" s="404" t="s">
        <v>437</v>
      </c>
      <c r="H26" s="404" t="s">
        <v>437</v>
      </c>
      <c r="I26" s="404" t="s">
        <v>437</v>
      </c>
      <c r="J26" s="404" t="s">
        <v>437</v>
      </c>
      <c r="K26" s="404" t="s">
        <v>437</v>
      </c>
      <c r="L26" s="404" t="s">
        <v>437</v>
      </c>
      <c r="N26" s="411"/>
    </row>
    <row r="27" spans="1:14" s="399" customFormat="1" ht="9.9499999999999993" customHeight="1">
      <c r="A27" s="398"/>
      <c r="B27" s="781" t="s">
        <v>447</v>
      </c>
      <c r="C27" s="782"/>
      <c r="D27" s="403" t="s">
        <v>436</v>
      </c>
      <c r="E27" s="403">
        <f t="shared" si="1"/>
        <v>4649566</v>
      </c>
      <c r="F27" s="404" t="s">
        <v>437</v>
      </c>
      <c r="G27" s="404" t="s">
        <v>436</v>
      </c>
      <c r="H27" s="403">
        <v>4649566</v>
      </c>
      <c r="I27" s="403" t="s">
        <v>438</v>
      </c>
      <c r="J27" s="403" t="s">
        <v>438</v>
      </c>
      <c r="K27" s="403" t="s">
        <v>438</v>
      </c>
      <c r="L27" s="403" t="s">
        <v>74</v>
      </c>
      <c r="N27" s="411"/>
    </row>
    <row r="28" spans="1:14" s="399" customFormat="1" ht="9.9499999999999993" customHeight="1">
      <c r="A28" s="398"/>
      <c r="B28" s="781"/>
      <c r="C28" s="782"/>
      <c r="D28" s="404" t="s">
        <v>437</v>
      </c>
      <c r="E28" s="403">
        <f t="shared" si="1"/>
        <v>0</v>
      </c>
      <c r="F28" s="404" t="s">
        <v>437</v>
      </c>
      <c r="G28" s="404" t="s">
        <v>437</v>
      </c>
      <c r="H28" s="404" t="s">
        <v>437</v>
      </c>
      <c r="I28" s="404" t="s">
        <v>437</v>
      </c>
      <c r="J28" s="404" t="s">
        <v>437</v>
      </c>
      <c r="K28" s="404" t="s">
        <v>437</v>
      </c>
      <c r="L28" s="404" t="s">
        <v>437</v>
      </c>
      <c r="N28" s="411"/>
    </row>
    <row r="29" spans="1:14" s="399" customFormat="1" ht="9.9499999999999993" customHeight="1">
      <c r="A29" s="398"/>
      <c r="B29" s="781" t="s">
        <v>448</v>
      </c>
      <c r="C29" s="782"/>
      <c r="D29" s="403">
        <v>76</v>
      </c>
      <c r="E29" s="403">
        <f t="shared" si="1"/>
        <v>78423735</v>
      </c>
      <c r="F29" s="403">
        <v>14441139</v>
      </c>
      <c r="G29" s="403">
        <v>23999954</v>
      </c>
      <c r="H29" s="403">
        <v>38748381</v>
      </c>
      <c r="I29" s="403" t="s">
        <v>124</v>
      </c>
      <c r="J29" s="403" t="s">
        <v>124</v>
      </c>
      <c r="K29" s="403" t="s">
        <v>438</v>
      </c>
      <c r="L29" s="403">
        <v>1234261</v>
      </c>
      <c r="N29" s="411"/>
    </row>
    <row r="30" spans="1:14" s="399" customFormat="1" ht="9.9499999999999993" customHeight="1">
      <c r="A30" s="398"/>
      <c r="B30" s="781"/>
      <c r="C30" s="782"/>
      <c r="D30" s="404">
        <v>-13</v>
      </c>
      <c r="E30" s="404">
        <f t="shared" si="1"/>
        <v>-23296078</v>
      </c>
      <c r="F30" s="404">
        <v>-4376031</v>
      </c>
      <c r="G30" s="404">
        <v>-7895543</v>
      </c>
      <c r="H30" s="404">
        <v>-10476283</v>
      </c>
      <c r="I30" s="404" t="s">
        <v>437</v>
      </c>
      <c r="J30" s="404" t="s">
        <v>437</v>
      </c>
      <c r="K30" s="404" t="s">
        <v>437</v>
      </c>
      <c r="L30" s="404">
        <v>-548221</v>
      </c>
      <c r="N30" s="411"/>
    </row>
    <row r="31" spans="1:14" s="399" customFormat="1" ht="9.9499999999999993" customHeight="1">
      <c r="A31" s="398"/>
      <c r="B31" s="412"/>
      <c r="C31" s="413"/>
      <c r="D31" s="403"/>
      <c r="E31" s="404"/>
      <c r="F31" s="403"/>
      <c r="G31" s="403"/>
      <c r="H31" s="403"/>
      <c r="I31" s="403"/>
      <c r="J31" s="403"/>
      <c r="K31" s="403"/>
      <c r="L31" s="403"/>
      <c r="N31" s="411"/>
    </row>
    <row r="32" spans="1:14" s="399" customFormat="1" ht="9.9499999999999993" customHeight="1">
      <c r="A32" s="398"/>
      <c r="B32" s="785" t="s">
        <v>449</v>
      </c>
      <c r="C32" s="788" t="s">
        <v>450</v>
      </c>
      <c r="D32" s="403">
        <v>105</v>
      </c>
      <c r="E32" s="403">
        <f t="shared" si="1"/>
        <v>142426956</v>
      </c>
      <c r="F32" s="403">
        <v>36185543</v>
      </c>
      <c r="G32" s="403">
        <v>26100737</v>
      </c>
      <c r="H32" s="403">
        <v>79454636</v>
      </c>
      <c r="I32" s="414" t="s">
        <v>124</v>
      </c>
      <c r="J32" s="414" t="s">
        <v>124</v>
      </c>
      <c r="K32" s="414" t="s">
        <v>438</v>
      </c>
      <c r="L32" s="403">
        <v>686040</v>
      </c>
      <c r="N32" s="411"/>
    </row>
    <row r="33" spans="1:14" s="399" customFormat="1" ht="9.9499999999999993" customHeight="1">
      <c r="A33" s="415"/>
      <c r="B33" s="786"/>
      <c r="C33" s="789"/>
      <c r="D33" s="404">
        <v>-16</v>
      </c>
      <c r="E33" s="404">
        <f t="shared" si="1"/>
        <v>-35360789</v>
      </c>
      <c r="F33" s="404">
        <v>-8412682</v>
      </c>
      <c r="G33" s="404">
        <v>-13252799</v>
      </c>
      <c r="H33" s="404">
        <v>-13695308</v>
      </c>
      <c r="I33" s="416" t="s">
        <v>437</v>
      </c>
      <c r="J33" s="416" t="s">
        <v>437</v>
      </c>
      <c r="K33" s="416" t="s">
        <v>437</v>
      </c>
      <c r="L33" s="404" t="s">
        <v>437</v>
      </c>
      <c r="N33" s="411"/>
    </row>
    <row r="34" spans="1:14" s="399" customFormat="1" ht="9.9499999999999993" customHeight="1">
      <c r="A34" s="417"/>
      <c r="B34" s="786"/>
      <c r="C34" s="789" t="s">
        <v>451</v>
      </c>
      <c r="D34" s="403">
        <v>55</v>
      </c>
      <c r="E34" s="403">
        <f t="shared" si="1"/>
        <v>60760944</v>
      </c>
      <c r="F34" s="403">
        <v>19199287</v>
      </c>
      <c r="G34" s="403">
        <v>14470052</v>
      </c>
      <c r="H34" s="403">
        <v>25280064</v>
      </c>
      <c r="I34" s="414" t="s">
        <v>452</v>
      </c>
      <c r="J34" s="414" t="s">
        <v>453</v>
      </c>
      <c r="K34" s="414" t="s">
        <v>124</v>
      </c>
      <c r="L34" s="403">
        <v>1811541</v>
      </c>
      <c r="N34" s="411"/>
    </row>
    <row r="35" spans="1:14" s="399" customFormat="1" ht="9.9499999999999993" customHeight="1">
      <c r="A35" s="417"/>
      <c r="B35" s="786"/>
      <c r="C35" s="789"/>
      <c r="D35" s="404">
        <v>-9</v>
      </c>
      <c r="E35" s="404">
        <f t="shared" si="1"/>
        <v>-10591880</v>
      </c>
      <c r="F35" s="404">
        <v>-1112066</v>
      </c>
      <c r="G35" s="404">
        <v>-6606810</v>
      </c>
      <c r="H35" s="404">
        <v>-2324783</v>
      </c>
      <c r="I35" s="416" t="s">
        <v>437</v>
      </c>
      <c r="J35" s="416" t="s">
        <v>437</v>
      </c>
      <c r="K35" s="416" t="s">
        <v>437</v>
      </c>
      <c r="L35" s="404">
        <v>-548221</v>
      </c>
      <c r="N35" s="411"/>
    </row>
    <row r="36" spans="1:14" s="399" customFormat="1" ht="9.9499999999999993" customHeight="1">
      <c r="A36" s="417"/>
      <c r="B36" s="786"/>
      <c r="C36" s="789" t="s">
        <v>454</v>
      </c>
      <c r="D36" s="403">
        <v>17</v>
      </c>
      <c r="E36" s="403">
        <f t="shared" si="1"/>
        <v>17596921</v>
      </c>
      <c r="F36" s="403">
        <v>4100752</v>
      </c>
      <c r="G36" s="403">
        <v>5058453</v>
      </c>
      <c r="H36" s="403">
        <v>8437716</v>
      </c>
      <c r="I36" s="414" t="s">
        <v>124</v>
      </c>
      <c r="J36" s="414" t="s">
        <v>124</v>
      </c>
      <c r="K36" s="414" t="s">
        <v>455</v>
      </c>
      <c r="L36" s="414" t="s">
        <v>436</v>
      </c>
      <c r="N36" s="411"/>
    </row>
    <row r="37" spans="1:14" s="399" customFormat="1" ht="9.9499999999999993" customHeight="1">
      <c r="A37" s="398"/>
      <c r="B37" s="786"/>
      <c r="C37" s="789"/>
      <c r="D37" s="404" t="s">
        <v>437</v>
      </c>
      <c r="E37" s="404">
        <f t="shared" si="1"/>
        <v>-499371</v>
      </c>
      <c r="F37" s="404">
        <v>-499371</v>
      </c>
      <c r="G37" s="404" t="s">
        <v>437</v>
      </c>
      <c r="H37" s="404" t="s">
        <v>437</v>
      </c>
      <c r="I37" s="416" t="s">
        <v>437</v>
      </c>
      <c r="J37" s="416" t="s">
        <v>437</v>
      </c>
      <c r="K37" s="416" t="s">
        <v>437</v>
      </c>
      <c r="L37" s="416" t="s">
        <v>437</v>
      </c>
      <c r="N37" s="411"/>
    </row>
    <row r="38" spans="1:14" s="399" customFormat="1" ht="9.9499999999999993" customHeight="1">
      <c r="A38" s="398"/>
      <c r="B38" s="786"/>
      <c r="C38" s="789" t="s">
        <v>456</v>
      </c>
      <c r="D38" s="403">
        <v>12</v>
      </c>
      <c r="E38" s="403">
        <f t="shared" si="1"/>
        <v>396378</v>
      </c>
      <c r="F38" s="414">
        <v>396378</v>
      </c>
      <c r="G38" s="404" t="s">
        <v>74</v>
      </c>
      <c r="H38" s="404" t="s">
        <v>74</v>
      </c>
      <c r="I38" s="414" t="s">
        <v>124</v>
      </c>
      <c r="J38" s="414" t="s">
        <v>457</v>
      </c>
      <c r="K38" s="414" t="s">
        <v>124</v>
      </c>
      <c r="L38" s="414" t="s">
        <v>74</v>
      </c>
      <c r="N38" s="411"/>
    </row>
    <row r="39" spans="1:14" s="399" customFormat="1" ht="9.9499999999999993" customHeight="1" thickBot="1">
      <c r="A39" s="398"/>
      <c r="B39" s="787"/>
      <c r="C39" s="790"/>
      <c r="D39" s="404" t="s">
        <v>437</v>
      </c>
      <c r="E39" s="418">
        <f t="shared" si="1"/>
        <v>-89520</v>
      </c>
      <c r="F39" s="418">
        <v>-89520</v>
      </c>
      <c r="G39" s="418" t="s">
        <v>437</v>
      </c>
      <c r="H39" s="418" t="s">
        <v>437</v>
      </c>
      <c r="I39" s="418" t="s">
        <v>437</v>
      </c>
      <c r="J39" s="418" t="s">
        <v>437</v>
      </c>
      <c r="K39" s="418" t="s">
        <v>437</v>
      </c>
      <c r="L39" s="418" t="s">
        <v>437</v>
      </c>
      <c r="N39" s="411"/>
    </row>
    <row r="40" spans="1:14" ht="15" customHeight="1">
      <c r="B40" s="783" t="s">
        <v>458</v>
      </c>
      <c r="C40" s="783"/>
      <c r="D40" s="783"/>
      <c r="E40" s="784"/>
      <c r="F40" s="784"/>
      <c r="G40" s="46"/>
      <c r="H40" s="46"/>
      <c r="I40" s="46"/>
      <c r="J40" s="46"/>
      <c r="K40" s="46"/>
      <c r="L40" s="46"/>
    </row>
    <row r="41" spans="1:14" ht="15" customHeight="1">
      <c r="B41" s="784" t="s">
        <v>459</v>
      </c>
      <c r="C41" s="784"/>
      <c r="D41" s="784"/>
      <c r="E41" s="784"/>
      <c r="F41" s="784"/>
      <c r="G41" s="46"/>
      <c r="H41" s="46"/>
      <c r="I41" s="46"/>
      <c r="J41" s="46"/>
      <c r="K41" s="46"/>
      <c r="L41" s="46"/>
    </row>
    <row r="42" spans="1:14" ht="18" customHeight="1"/>
  </sheetData>
  <mergeCells count="23">
    <mergeCell ref="B40:F40"/>
    <mergeCell ref="B41:F41"/>
    <mergeCell ref="B23:C24"/>
    <mergeCell ref="B25:C26"/>
    <mergeCell ref="B27:C28"/>
    <mergeCell ref="B29:C30"/>
    <mergeCell ref="B32:B39"/>
    <mergeCell ref="C32:C33"/>
    <mergeCell ref="C34:C35"/>
    <mergeCell ref="C36:C37"/>
    <mergeCell ref="C38:C39"/>
    <mergeCell ref="B21:C22"/>
    <mergeCell ref="B2:L2"/>
    <mergeCell ref="B4:C5"/>
    <mergeCell ref="D4:D5"/>
    <mergeCell ref="E4:L4"/>
    <mergeCell ref="B6:C7"/>
    <mergeCell ref="B8:C9"/>
    <mergeCell ref="B10:C11"/>
    <mergeCell ref="B13:C14"/>
    <mergeCell ref="B15:C16"/>
    <mergeCell ref="B17:C18"/>
    <mergeCell ref="B19:C20"/>
  </mergeCells>
  <phoneticPr fontId="3"/>
  <printOptions horizontalCentered="1"/>
  <pageMargins left="0.51181102362204722" right="0.51181102362204722" top="0.74803149606299213" bottom="0.74803149606299213" header="0.51181102362204722" footer="0.51181102362204722"/>
  <pageSetup paperSize="9" scale="9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U38"/>
  <sheetViews>
    <sheetView showGridLines="0" view="pageBreakPreview" topLeftCell="F1" zoomScaleNormal="100" zoomScaleSheetLayoutView="100" workbookViewId="0">
      <selection activeCell="N6" sqref="N6"/>
    </sheetView>
  </sheetViews>
  <sheetFormatPr defaultColWidth="16.875" defaultRowHeight="13.5"/>
  <cols>
    <col min="1" max="1" width="16.875" style="35"/>
    <col min="2" max="2" width="11.25" style="35" customWidth="1"/>
    <col min="3" max="9" width="11.75" style="35" customWidth="1"/>
    <col min="10" max="10" width="0.375" style="20" customWidth="1"/>
    <col min="11" max="15" width="11.75" style="20" customWidth="1"/>
    <col min="16" max="16" width="11.75" style="35" customWidth="1"/>
    <col min="17" max="17" width="11.75" style="20" customWidth="1"/>
    <col min="18" max="18" width="11.75" style="35" customWidth="1"/>
    <col min="19" max="20" width="16.875" style="35"/>
    <col min="21" max="21" width="16.875" style="20"/>
    <col min="22" max="16384" width="16.875" style="35"/>
  </cols>
  <sheetData>
    <row r="1" spans="2:21" ht="17.25">
      <c r="B1" s="81"/>
      <c r="K1" s="419"/>
    </row>
    <row r="2" spans="2:21" ht="28.5" customHeight="1">
      <c r="B2" s="626" t="s">
        <v>460</v>
      </c>
      <c r="C2" s="626"/>
      <c r="D2" s="626"/>
      <c r="E2" s="626"/>
      <c r="F2" s="626"/>
      <c r="G2" s="626"/>
      <c r="H2" s="626"/>
      <c r="I2" s="626"/>
      <c r="J2" s="420"/>
      <c r="K2" s="421"/>
      <c r="L2" s="422"/>
      <c r="M2" s="423"/>
      <c r="N2" s="423"/>
      <c r="O2" s="423"/>
      <c r="P2" s="423"/>
      <c r="Q2" s="423"/>
      <c r="R2" s="424"/>
    </row>
    <row r="3" spans="2:21" s="93" customFormat="1" ht="19.5" customHeight="1" thickBot="1">
      <c r="B3" s="425"/>
      <c r="C3" s="425"/>
      <c r="D3" s="425"/>
      <c r="E3" s="425"/>
      <c r="F3" s="425"/>
      <c r="G3" s="425"/>
      <c r="H3" s="425"/>
      <c r="I3" s="425"/>
      <c r="J3" s="424"/>
      <c r="K3" s="425"/>
      <c r="L3" s="425"/>
      <c r="M3" s="425"/>
      <c r="N3" s="425"/>
      <c r="O3" s="425"/>
      <c r="P3" s="94"/>
      <c r="Q3" s="425"/>
      <c r="R3" s="260" t="s">
        <v>461</v>
      </c>
      <c r="U3" s="285"/>
    </row>
    <row r="4" spans="2:21" s="93" customFormat="1" ht="23.25" customHeight="1">
      <c r="B4" s="627" t="s">
        <v>360</v>
      </c>
      <c r="C4" s="426" t="s">
        <v>462</v>
      </c>
      <c r="D4" s="427"/>
      <c r="E4" s="426" t="s">
        <v>463</v>
      </c>
      <c r="F4" s="427"/>
      <c r="G4" s="426" t="s">
        <v>464</v>
      </c>
      <c r="H4" s="427"/>
      <c r="I4" s="428"/>
      <c r="J4" s="429"/>
      <c r="K4" s="427"/>
      <c r="L4" s="426" t="s">
        <v>465</v>
      </c>
      <c r="M4" s="427"/>
      <c r="N4" s="495" t="s">
        <v>466</v>
      </c>
      <c r="O4" s="629" t="s">
        <v>467</v>
      </c>
      <c r="P4" s="629" t="s">
        <v>468</v>
      </c>
      <c r="Q4" s="426" t="s">
        <v>469</v>
      </c>
      <c r="R4" s="427"/>
      <c r="U4" s="285"/>
    </row>
    <row r="5" spans="2:21" s="93" customFormat="1" ht="23.25" customHeight="1">
      <c r="B5" s="627"/>
      <c r="C5" s="631" t="s">
        <v>470</v>
      </c>
      <c r="D5" s="632" t="s">
        <v>471</v>
      </c>
      <c r="E5" s="631" t="s">
        <v>470</v>
      </c>
      <c r="F5" s="632" t="s">
        <v>471</v>
      </c>
      <c r="G5" s="633" t="s">
        <v>472</v>
      </c>
      <c r="H5" s="634"/>
      <c r="I5" s="635" t="s">
        <v>473</v>
      </c>
      <c r="J5" s="257"/>
      <c r="K5" s="637" t="s">
        <v>8</v>
      </c>
      <c r="L5" s="638" t="s">
        <v>474</v>
      </c>
      <c r="M5" s="631" t="s">
        <v>475</v>
      </c>
      <c r="N5" s="496"/>
      <c r="O5" s="629"/>
      <c r="P5" s="629"/>
      <c r="Q5" s="631" t="s">
        <v>476</v>
      </c>
      <c r="R5" s="624" t="s">
        <v>471</v>
      </c>
      <c r="U5" s="285"/>
    </row>
    <row r="6" spans="2:21" s="93" customFormat="1" ht="23.25" customHeight="1">
      <c r="B6" s="628"/>
      <c r="C6" s="630"/>
      <c r="D6" s="630"/>
      <c r="E6" s="630"/>
      <c r="F6" s="630"/>
      <c r="G6" s="430" t="s">
        <v>477</v>
      </c>
      <c r="H6" s="430" t="s">
        <v>478</v>
      </c>
      <c r="I6" s="636"/>
      <c r="J6" s="429"/>
      <c r="K6" s="628"/>
      <c r="L6" s="639"/>
      <c r="M6" s="640"/>
      <c r="N6" s="507"/>
      <c r="O6" s="630"/>
      <c r="P6" s="630"/>
      <c r="Q6" s="640"/>
      <c r="R6" s="625"/>
      <c r="U6" s="285"/>
    </row>
    <row r="7" spans="2:21" s="433" customFormat="1" ht="24" customHeight="1">
      <c r="B7" s="431" t="s">
        <v>479</v>
      </c>
      <c r="C7" s="254">
        <v>13181</v>
      </c>
      <c r="D7" s="254">
        <v>4951184</v>
      </c>
      <c r="E7" s="254">
        <v>225105</v>
      </c>
      <c r="F7" s="254">
        <v>153020876</v>
      </c>
      <c r="G7" s="254">
        <v>87823</v>
      </c>
      <c r="H7" s="254">
        <v>1222</v>
      </c>
      <c r="I7" s="254">
        <v>41514</v>
      </c>
      <c r="J7" s="257"/>
      <c r="K7" s="254">
        <v>130559</v>
      </c>
      <c r="L7" s="254">
        <v>40462</v>
      </c>
      <c r="M7" s="254">
        <v>3249</v>
      </c>
      <c r="N7" s="276">
        <v>7457738</v>
      </c>
      <c r="O7" s="432">
        <v>0.68500000000000005</v>
      </c>
      <c r="P7" s="432">
        <v>0.46100000000000002</v>
      </c>
      <c r="Q7" s="254">
        <v>6</v>
      </c>
      <c r="R7" s="257">
        <v>2399</v>
      </c>
      <c r="U7" s="434"/>
    </row>
    <row r="8" spans="2:21" s="433" customFormat="1" ht="24" customHeight="1">
      <c r="B8" s="435">
        <v>29</v>
      </c>
      <c r="C8" s="254">
        <v>11260</v>
      </c>
      <c r="D8" s="254">
        <v>4236268</v>
      </c>
      <c r="E8" s="254">
        <v>233258</v>
      </c>
      <c r="F8" s="254">
        <v>156876327</v>
      </c>
      <c r="G8" s="254">
        <v>83915</v>
      </c>
      <c r="H8" s="254">
        <v>1056</v>
      </c>
      <c r="I8" s="254">
        <v>40250</v>
      </c>
      <c r="J8" s="363"/>
      <c r="K8" s="276">
        <v>125221</v>
      </c>
      <c r="L8" s="254">
        <v>39946</v>
      </c>
      <c r="M8" s="254">
        <v>3169</v>
      </c>
      <c r="N8" s="254">
        <v>6858774</v>
      </c>
      <c r="O8" s="436">
        <v>0.7</v>
      </c>
      <c r="P8" s="436">
        <v>0.47599999999999998</v>
      </c>
      <c r="Q8" s="363">
        <v>4</v>
      </c>
      <c r="R8" s="363">
        <v>1596</v>
      </c>
      <c r="U8" s="434"/>
    </row>
    <row r="9" spans="2:21" s="433" customFormat="1" ht="24" customHeight="1">
      <c r="B9" s="435">
        <v>30</v>
      </c>
      <c r="C9" s="254">
        <v>9571</v>
      </c>
      <c r="D9" s="254">
        <v>3599742</v>
      </c>
      <c r="E9" s="254">
        <v>237647</v>
      </c>
      <c r="F9" s="254">
        <v>159819409</v>
      </c>
      <c r="G9" s="254">
        <v>80938</v>
      </c>
      <c r="H9" s="254">
        <v>1065</v>
      </c>
      <c r="I9" s="254">
        <v>38699</v>
      </c>
      <c r="J9" s="363">
        <v>120702</v>
      </c>
      <c r="K9" s="276">
        <v>120702</v>
      </c>
      <c r="L9" s="254">
        <v>38398</v>
      </c>
      <c r="M9" s="254">
        <v>3119</v>
      </c>
      <c r="N9" s="254">
        <v>6972866</v>
      </c>
      <c r="O9" s="436">
        <v>0.71</v>
      </c>
      <c r="P9" s="436">
        <v>0.47399999999999998</v>
      </c>
      <c r="Q9" s="363">
        <v>1</v>
      </c>
      <c r="R9" s="363">
        <v>399</v>
      </c>
      <c r="U9" s="434"/>
    </row>
    <row r="10" spans="2:21" s="433" customFormat="1" ht="24" customHeight="1">
      <c r="B10" s="437" t="s">
        <v>480</v>
      </c>
      <c r="C10" s="254">
        <v>2355</v>
      </c>
      <c r="D10" s="254">
        <v>882398</v>
      </c>
      <c r="E10" s="254">
        <v>70610</v>
      </c>
      <c r="F10" s="254">
        <v>46252840</v>
      </c>
      <c r="G10" s="276">
        <v>29481</v>
      </c>
      <c r="H10" s="276">
        <v>404</v>
      </c>
      <c r="I10" s="276">
        <v>15091</v>
      </c>
      <c r="J10" s="363"/>
      <c r="K10" s="276">
        <v>44976</v>
      </c>
      <c r="L10" s="276">
        <v>14281</v>
      </c>
      <c r="M10" s="276">
        <v>1078</v>
      </c>
      <c r="N10" s="276">
        <v>2435011</v>
      </c>
      <c r="O10" s="436">
        <v>0.67600000000000005</v>
      </c>
      <c r="P10" s="436">
        <v>0.48399999999999999</v>
      </c>
      <c r="Q10" s="363">
        <v>0</v>
      </c>
      <c r="R10" s="363">
        <v>0</v>
      </c>
      <c r="U10" s="434"/>
    </row>
    <row r="11" spans="2:21" s="433" customFormat="1" ht="24" customHeight="1">
      <c r="B11" s="437" t="s">
        <v>481</v>
      </c>
      <c r="C11" s="254">
        <v>649</v>
      </c>
      <c r="D11" s="254">
        <v>250072</v>
      </c>
      <c r="E11" s="254">
        <v>19245</v>
      </c>
      <c r="F11" s="254">
        <v>13118229</v>
      </c>
      <c r="G11" s="276">
        <v>6940</v>
      </c>
      <c r="H11" s="276">
        <v>91</v>
      </c>
      <c r="I11" s="276">
        <v>2862</v>
      </c>
      <c r="J11" s="363"/>
      <c r="K11" s="276">
        <v>9893</v>
      </c>
      <c r="L11" s="276">
        <v>2923</v>
      </c>
      <c r="M11" s="276">
        <v>368</v>
      </c>
      <c r="N11" s="276">
        <v>664297</v>
      </c>
      <c r="O11" s="436">
        <v>0.72799999999999998</v>
      </c>
      <c r="P11" s="436">
        <v>0.42099999999999999</v>
      </c>
      <c r="Q11" s="363">
        <v>0</v>
      </c>
      <c r="R11" s="363">
        <v>0</v>
      </c>
      <c r="U11" s="434"/>
    </row>
    <row r="12" spans="2:21" s="433" customFormat="1" ht="24" customHeight="1">
      <c r="B12" s="437" t="s">
        <v>482</v>
      </c>
      <c r="C12" s="254">
        <v>485</v>
      </c>
      <c r="D12" s="254">
        <v>170508</v>
      </c>
      <c r="E12" s="254">
        <v>12450</v>
      </c>
      <c r="F12" s="254">
        <v>8166006</v>
      </c>
      <c r="G12" s="276">
        <v>4032</v>
      </c>
      <c r="H12" s="276">
        <v>62</v>
      </c>
      <c r="I12" s="276">
        <v>1897</v>
      </c>
      <c r="J12" s="363"/>
      <c r="K12" s="276">
        <v>5991</v>
      </c>
      <c r="L12" s="276">
        <v>2076</v>
      </c>
      <c r="M12" s="276">
        <v>154</v>
      </c>
      <c r="N12" s="276">
        <v>314044</v>
      </c>
      <c r="O12" s="436">
        <v>0.71599999999999997</v>
      </c>
      <c r="P12" s="436">
        <v>0.51500000000000001</v>
      </c>
      <c r="Q12" s="363">
        <v>0</v>
      </c>
      <c r="R12" s="363">
        <v>0</v>
      </c>
      <c r="U12" s="434"/>
    </row>
    <row r="13" spans="2:21" s="433" customFormat="1" ht="24" customHeight="1">
      <c r="B13" s="437" t="s">
        <v>483</v>
      </c>
      <c r="C13" s="254">
        <v>1039</v>
      </c>
      <c r="D13" s="254">
        <v>368971</v>
      </c>
      <c r="E13" s="254">
        <v>22950</v>
      </c>
      <c r="F13" s="254">
        <v>15440471</v>
      </c>
      <c r="G13" s="276">
        <v>6961</v>
      </c>
      <c r="H13" s="276">
        <v>107</v>
      </c>
      <c r="I13" s="276">
        <v>3995</v>
      </c>
      <c r="J13" s="363"/>
      <c r="K13" s="276">
        <v>11063</v>
      </c>
      <c r="L13" s="276">
        <v>3451</v>
      </c>
      <c r="M13" s="276">
        <v>243</v>
      </c>
      <c r="N13" s="276">
        <v>602652</v>
      </c>
      <c r="O13" s="436">
        <v>0.77200000000000002</v>
      </c>
      <c r="P13" s="436">
        <v>0.496</v>
      </c>
      <c r="Q13" s="363">
        <v>0</v>
      </c>
      <c r="R13" s="363">
        <v>0</v>
      </c>
      <c r="U13" s="434"/>
    </row>
    <row r="14" spans="2:21" s="433" customFormat="1" ht="24" customHeight="1">
      <c r="B14" s="437" t="s">
        <v>484</v>
      </c>
      <c r="C14" s="254">
        <v>556</v>
      </c>
      <c r="D14" s="254">
        <v>199917</v>
      </c>
      <c r="E14" s="254">
        <v>14459</v>
      </c>
      <c r="F14" s="254">
        <v>9870147</v>
      </c>
      <c r="G14" s="276">
        <v>4304</v>
      </c>
      <c r="H14" s="276">
        <v>59</v>
      </c>
      <c r="I14" s="276">
        <v>1717</v>
      </c>
      <c r="J14" s="363"/>
      <c r="K14" s="276">
        <v>6080</v>
      </c>
      <c r="L14" s="276">
        <v>2074</v>
      </c>
      <c r="M14" s="276">
        <v>157</v>
      </c>
      <c r="N14" s="276">
        <v>373644</v>
      </c>
      <c r="O14" s="436">
        <v>0.748</v>
      </c>
      <c r="P14" s="436">
        <v>0.48199999999999998</v>
      </c>
      <c r="Q14" s="363">
        <v>0</v>
      </c>
      <c r="R14" s="363">
        <v>0</v>
      </c>
      <c r="U14" s="434"/>
    </row>
    <row r="15" spans="2:21" s="433" customFormat="1" ht="24" customHeight="1">
      <c r="B15" s="437" t="s">
        <v>485</v>
      </c>
      <c r="C15" s="254">
        <v>530</v>
      </c>
      <c r="D15" s="254">
        <v>198624</v>
      </c>
      <c r="E15" s="254">
        <v>13123</v>
      </c>
      <c r="F15" s="254">
        <v>8821220</v>
      </c>
      <c r="G15" s="276">
        <v>4198</v>
      </c>
      <c r="H15" s="276">
        <v>37</v>
      </c>
      <c r="I15" s="276">
        <v>1609</v>
      </c>
      <c r="J15" s="363"/>
      <c r="K15" s="276">
        <v>5844</v>
      </c>
      <c r="L15" s="276">
        <v>2034</v>
      </c>
      <c r="M15" s="276">
        <v>158</v>
      </c>
      <c r="N15" s="276">
        <v>341230</v>
      </c>
      <c r="O15" s="436">
        <v>0.70699999999999996</v>
      </c>
      <c r="P15" s="436">
        <v>0.48499999999999999</v>
      </c>
      <c r="Q15" s="363">
        <v>0</v>
      </c>
      <c r="R15" s="363">
        <v>0</v>
      </c>
      <c r="U15" s="434"/>
    </row>
    <row r="16" spans="2:21" s="433" customFormat="1" ht="24" customHeight="1">
      <c r="B16" s="437" t="s">
        <v>486</v>
      </c>
      <c r="C16" s="254">
        <v>601</v>
      </c>
      <c r="D16" s="254">
        <v>240766</v>
      </c>
      <c r="E16" s="254">
        <v>10835</v>
      </c>
      <c r="F16" s="254">
        <v>7301100</v>
      </c>
      <c r="G16" s="276">
        <v>2866</v>
      </c>
      <c r="H16" s="276">
        <v>24</v>
      </c>
      <c r="I16" s="276">
        <v>1136</v>
      </c>
      <c r="J16" s="363"/>
      <c r="K16" s="276">
        <v>4026</v>
      </c>
      <c r="L16" s="276">
        <v>1460</v>
      </c>
      <c r="M16" s="276">
        <v>81</v>
      </c>
      <c r="N16" s="276">
        <v>234999</v>
      </c>
      <c r="O16" s="436">
        <v>0.71899999999999997</v>
      </c>
      <c r="P16" s="436">
        <v>0.50900000000000001</v>
      </c>
      <c r="Q16" s="363">
        <v>0</v>
      </c>
      <c r="R16" s="363">
        <v>0</v>
      </c>
      <c r="U16" s="434"/>
    </row>
    <row r="17" spans="2:21" s="433" customFormat="1" ht="24" customHeight="1">
      <c r="B17" s="437" t="s">
        <v>487</v>
      </c>
      <c r="C17" s="254">
        <v>655</v>
      </c>
      <c r="D17" s="254">
        <v>252628</v>
      </c>
      <c r="E17" s="254">
        <v>11033</v>
      </c>
      <c r="F17" s="254">
        <v>7488427</v>
      </c>
      <c r="G17" s="276">
        <v>2251</v>
      </c>
      <c r="H17" s="276">
        <v>38</v>
      </c>
      <c r="I17" s="276">
        <v>830</v>
      </c>
      <c r="J17" s="363"/>
      <c r="K17" s="276">
        <v>3119</v>
      </c>
      <c r="L17" s="276">
        <v>1188</v>
      </c>
      <c r="M17" s="276">
        <v>65</v>
      </c>
      <c r="N17" s="276">
        <v>184917</v>
      </c>
      <c r="O17" s="436">
        <v>0.73299999999999998</v>
      </c>
      <c r="P17" s="436">
        <v>0.52800000000000002</v>
      </c>
      <c r="Q17" s="363">
        <v>0</v>
      </c>
      <c r="R17" s="363">
        <v>0</v>
      </c>
      <c r="U17" s="434"/>
    </row>
    <row r="18" spans="2:21" s="433" customFormat="1" ht="24" customHeight="1">
      <c r="B18" s="437" t="s">
        <v>488</v>
      </c>
      <c r="C18" s="254">
        <v>145</v>
      </c>
      <c r="D18" s="254">
        <v>55715</v>
      </c>
      <c r="E18" s="254">
        <v>2162</v>
      </c>
      <c r="F18" s="254">
        <v>1528810</v>
      </c>
      <c r="G18" s="276">
        <v>496</v>
      </c>
      <c r="H18" s="276">
        <v>7</v>
      </c>
      <c r="I18" s="276">
        <v>188</v>
      </c>
      <c r="J18" s="363"/>
      <c r="K18" s="276">
        <v>691</v>
      </c>
      <c r="L18" s="276">
        <v>194</v>
      </c>
      <c r="M18" s="276">
        <v>31</v>
      </c>
      <c r="N18" s="276">
        <v>52699</v>
      </c>
      <c r="O18" s="436">
        <v>0.76800000000000002</v>
      </c>
      <c r="P18" s="436">
        <v>0.39100000000000001</v>
      </c>
      <c r="Q18" s="363">
        <v>0</v>
      </c>
      <c r="R18" s="363">
        <v>0</v>
      </c>
      <c r="U18" s="434"/>
    </row>
    <row r="19" spans="2:21" s="433" customFormat="1" ht="24" customHeight="1">
      <c r="B19" s="437" t="s">
        <v>489</v>
      </c>
      <c r="C19" s="254">
        <v>52</v>
      </c>
      <c r="D19" s="254">
        <v>20808</v>
      </c>
      <c r="E19" s="254">
        <v>763</v>
      </c>
      <c r="F19" s="254">
        <v>556102</v>
      </c>
      <c r="G19" s="276">
        <v>158</v>
      </c>
      <c r="H19" s="276">
        <v>2</v>
      </c>
      <c r="I19" s="276">
        <v>37</v>
      </c>
      <c r="J19" s="363"/>
      <c r="K19" s="276">
        <v>197</v>
      </c>
      <c r="L19" s="276">
        <v>55</v>
      </c>
      <c r="M19" s="276">
        <v>11</v>
      </c>
      <c r="N19" s="276">
        <v>16076</v>
      </c>
      <c r="O19" s="436">
        <v>0.74199999999999999</v>
      </c>
      <c r="P19" s="436">
        <v>0.34799999999999998</v>
      </c>
      <c r="Q19" s="363">
        <v>0</v>
      </c>
      <c r="R19" s="363">
        <v>0</v>
      </c>
      <c r="U19" s="434"/>
    </row>
    <row r="20" spans="2:21" s="433" customFormat="1" ht="24" customHeight="1">
      <c r="B20" s="437" t="s">
        <v>490</v>
      </c>
      <c r="C20" s="254">
        <v>51</v>
      </c>
      <c r="D20" s="254">
        <v>21819</v>
      </c>
      <c r="E20" s="254">
        <v>1028</v>
      </c>
      <c r="F20" s="254">
        <v>751080</v>
      </c>
      <c r="G20" s="276">
        <v>274</v>
      </c>
      <c r="H20" s="276">
        <v>5</v>
      </c>
      <c r="I20" s="276">
        <v>75</v>
      </c>
      <c r="J20" s="363"/>
      <c r="K20" s="276">
        <v>354</v>
      </c>
      <c r="L20" s="276">
        <v>87</v>
      </c>
      <c r="M20" s="276">
        <v>13</v>
      </c>
      <c r="N20" s="276">
        <v>35912</v>
      </c>
      <c r="O20" s="436">
        <v>0.81200000000000006</v>
      </c>
      <c r="P20" s="436">
        <v>0.318</v>
      </c>
      <c r="Q20" s="363">
        <v>0</v>
      </c>
      <c r="R20" s="363">
        <v>0</v>
      </c>
      <c r="U20" s="434"/>
    </row>
    <row r="21" spans="2:21" s="433" customFormat="1" ht="24" customHeight="1">
      <c r="B21" s="437" t="s">
        <v>491</v>
      </c>
      <c r="C21" s="254">
        <v>305</v>
      </c>
      <c r="D21" s="254">
        <v>110152</v>
      </c>
      <c r="E21" s="254">
        <v>8118</v>
      </c>
      <c r="F21" s="254">
        <v>5502266</v>
      </c>
      <c r="G21" s="276">
        <v>2634</v>
      </c>
      <c r="H21" s="276">
        <v>35</v>
      </c>
      <c r="I21" s="276">
        <v>1324</v>
      </c>
      <c r="J21" s="363"/>
      <c r="K21" s="276">
        <v>3993</v>
      </c>
      <c r="L21" s="276">
        <v>1196</v>
      </c>
      <c r="M21" s="276">
        <v>100</v>
      </c>
      <c r="N21" s="276">
        <v>232421</v>
      </c>
      <c r="O21" s="436">
        <v>0.72299999999999998</v>
      </c>
      <c r="P21" s="436">
        <v>0.45400000000000001</v>
      </c>
      <c r="Q21" s="363">
        <v>0</v>
      </c>
      <c r="R21" s="363">
        <v>0</v>
      </c>
      <c r="U21" s="434"/>
    </row>
    <row r="22" spans="2:21" s="433" customFormat="1" ht="24" customHeight="1">
      <c r="B22" s="437" t="s">
        <v>492</v>
      </c>
      <c r="C22" s="254">
        <v>149</v>
      </c>
      <c r="D22" s="254">
        <v>63436</v>
      </c>
      <c r="E22" s="254">
        <v>2625</v>
      </c>
      <c r="F22" s="254">
        <v>1886222</v>
      </c>
      <c r="G22" s="276">
        <v>569</v>
      </c>
      <c r="H22" s="276">
        <v>6</v>
      </c>
      <c r="I22" s="276">
        <v>136</v>
      </c>
      <c r="J22" s="363"/>
      <c r="K22" s="276">
        <v>711</v>
      </c>
      <c r="L22" s="276">
        <v>218</v>
      </c>
      <c r="M22" s="276">
        <v>22</v>
      </c>
      <c r="N22" s="276">
        <v>59624</v>
      </c>
      <c r="O22" s="436">
        <v>0.76100000000000001</v>
      </c>
      <c r="P22" s="436">
        <v>0.38300000000000001</v>
      </c>
      <c r="Q22" s="363">
        <v>0</v>
      </c>
      <c r="R22" s="363">
        <v>0</v>
      </c>
      <c r="U22" s="434"/>
    </row>
    <row r="23" spans="2:21" s="433" customFormat="1" ht="24" customHeight="1">
      <c r="B23" s="437" t="s">
        <v>493</v>
      </c>
      <c r="C23" s="254">
        <v>261</v>
      </c>
      <c r="D23" s="254">
        <v>100259</v>
      </c>
      <c r="E23" s="254">
        <v>3832</v>
      </c>
      <c r="F23" s="254">
        <v>2763188</v>
      </c>
      <c r="G23" s="276">
        <v>580</v>
      </c>
      <c r="H23" s="276">
        <v>16</v>
      </c>
      <c r="I23" s="276">
        <v>235</v>
      </c>
      <c r="J23" s="363"/>
      <c r="K23" s="276">
        <v>831</v>
      </c>
      <c r="L23" s="276">
        <v>213</v>
      </c>
      <c r="M23" s="276">
        <v>28</v>
      </c>
      <c r="N23" s="276">
        <v>70137</v>
      </c>
      <c r="O23" s="436">
        <v>0.82099999999999995</v>
      </c>
      <c r="P23" s="436">
        <v>0.36699999999999999</v>
      </c>
      <c r="Q23" s="363">
        <v>0</v>
      </c>
      <c r="R23" s="363">
        <v>0</v>
      </c>
      <c r="U23" s="434"/>
    </row>
    <row r="24" spans="2:21" s="433" customFormat="1" ht="24" customHeight="1">
      <c r="B24" s="437" t="s">
        <v>494</v>
      </c>
      <c r="C24" s="254">
        <v>115</v>
      </c>
      <c r="D24" s="254">
        <v>39896</v>
      </c>
      <c r="E24" s="254">
        <v>1929</v>
      </c>
      <c r="F24" s="254">
        <v>1339098</v>
      </c>
      <c r="G24" s="276">
        <v>425</v>
      </c>
      <c r="H24" s="276">
        <v>11</v>
      </c>
      <c r="I24" s="276">
        <v>102</v>
      </c>
      <c r="J24" s="363"/>
      <c r="K24" s="276">
        <v>538</v>
      </c>
      <c r="L24" s="276">
        <v>187</v>
      </c>
      <c r="M24" s="276">
        <v>16</v>
      </c>
      <c r="N24" s="276">
        <v>42949</v>
      </c>
      <c r="O24" s="436">
        <v>0.81599999999999995</v>
      </c>
      <c r="P24" s="436">
        <v>0.44</v>
      </c>
      <c r="Q24" s="363">
        <v>0</v>
      </c>
      <c r="R24" s="363">
        <v>0</v>
      </c>
      <c r="U24" s="434"/>
    </row>
    <row r="25" spans="2:21" s="433" customFormat="1" ht="24" customHeight="1">
      <c r="B25" s="437" t="s">
        <v>495</v>
      </c>
      <c r="C25" s="254">
        <v>144</v>
      </c>
      <c r="D25" s="254">
        <v>56158</v>
      </c>
      <c r="E25" s="254">
        <v>3099</v>
      </c>
      <c r="F25" s="254">
        <v>2181970</v>
      </c>
      <c r="G25" s="276">
        <v>767</v>
      </c>
      <c r="H25" s="276">
        <v>10</v>
      </c>
      <c r="I25" s="276">
        <v>191</v>
      </c>
      <c r="J25" s="363"/>
      <c r="K25" s="276">
        <v>968</v>
      </c>
      <c r="L25" s="276">
        <v>354</v>
      </c>
      <c r="M25" s="276">
        <v>35</v>
      </c>
      <c r="N25" s="276">
        <v>75035</v>
      </c>
      <c r="O25" s="436">
        <v>0.80800000000000005</v>
      </c>
      <c r="P25" s="436">
        <v>0.46200000000000002</v>
      </c>
      <c r="Q25" s="363">
        <v>1</v>
      </c>
      <c r="R25" s="363">
        <v>399</v>
      </c>
      <c r="U25" s="434"/>
    </row>
    <row r="26" spans="2:21" s="433" customFormat="1" ht="24" customHeight="1">
      <c r="B26" s="437" t="s">
        <v>496</v>
      </c>
      <c r="C26" s="254">
        <v>190</v>
      </c>
      <c r="D26" s="254">
        <v>67860</v>
      </c>
      <c r="E26" s="254">
        <v>4017</v>
      </c>
      <c r="F26" s="254">
        <v>2796228</v>
      </c>
      <c r="G26" s="276">
        <v>1051</v>
      </c>
      <c r="H26" s="276">
        <v>18</v>
      </c>
      <c r="I26" s="276">
        <v>275</v>
      </c>
      <c r="J26" s="363"/>
      <c r="K26" s="276">
        <v>1344</v>
      </c>
      <c r="L26" s="276">
        <v>473</v>
      </c>
      <c r="M26" s="276">
        <v>51</v>
      </c>
      <c r="N26" s="276">
        <v>98114</v>
      </c>
      <c r="O26" s="436">
        <v>0.71899999999999997</v>
      </c>
      <c r="P26" s="436">
        <v>0.45</v>
      </c>
      <c r="Q26" s="363">
        <v>0</v>
      </c>
      <c r="R26" s="363">
        <v>0</v>
      </c>
      <c r="U26" s="434"/>
    </row>
    <row r="27" spans="2:21" s="433" customFormat="1" ht="24" customHeight="1">
      <c r="B27" s="437" t="s">
        <v>497</v>
      </c>
      <c r="C27" s="254">
        <v>101</v>
      </c>
      <c r="D27" s="254">
        <v>37325</v>
      </c>
      <c r="E27" s="254">
        <v>3872</v>
      </c>
      <c r="F27" s="254">
        <v>2661780</v>
      </c>
      <c r="G27" s="276">
        <v>1753</v>
      </c>
      <c r="H27" s="276">
        <v>18</v>
      </c>
      <c r="I27" s="276">
        <v>993</v>
      </c>
      <c r="J27" s="363"/>
      <c r="K27" s="276">
        <v>2764</v>
      </c>
      <c r="L27" s="276">
        <v>803</v>
      </c>
      <c r="M27" s="276">
        <v>73</v>
      </c>
      <c r="N27" s="276">
        <v>151762</v>
      </c>
      <c r="O27" s="436">
        <v>0.70699999999999996</v>
      </c>
      <c r="P27" s="436">
        <v>0.45800000000000002</v>
      </c>
      <c r="Q27" s="363">
        <v>0</v>
      </c>
      <c r="R27" s="363">
        <v>0</v>
      </c>
      <c r="U27" s="434"/>
    </row>
    <row r="28" spans="2:21" s="433" customFormat="1" ht="24" customHeight="1">
      <c r="B28" s="437" t="s">
        <v>498</v>
      </c>
      <c r="C28" s="254">
        <v>108</v>
      </c>
      <c r="D28" s="254">
        <v>38697</v>
      </c>
      <c r="E28" s="254">
        <v>5806</v>
      </c>
      <c r="F28" s="254">
        <v>3962034</v>
      </c>
      <c r="G28" s="276">
        <v>2127</v>
      </c>
      <c r="H28" s="276">
        <v>26</v>
      </c>
      <c r="I28" s="276">
        <v>1637</v>
      </c>
      <c r="J28" s="363"/>
      <c r="K28" s="276">
        <v>3790</v>
      </c>
      <c r="L28" s="276">
        <v>961</v>
      </c>
      <c r="M28" s="276">
        <v>85</v>
      </c>
      <c r="N28" s="276">
        <v>201598</v>
      </c>
      <c r="O28" s="436">
        <v>0.71</v>
      </c>
      <c r="P28" s="436">
        <v>0.45200000000000001</v>
      </c>
      <c r="Q28" s="363">
        <v>0</v>
      </c>
      <c r="R28" s="363">
        <v>0</v>
      </c>
      <c r="U28" s="434"/>
    </row>
    <row r="29" spans="2:21" s="433" customFormat="1" ht="24" customHeight="1">
      <c r="B29" s="437" t="s">
        <v>499</v>
      </c>
      <c r="C29" s="254">
        <v>218</v>
      </c>
      <c r="D29" s="254">
        <v>85030</v>
      </c>
      <c r="E29" s="254">
        <v>8534</v>
      </c>
      <c r="F29" s="254">
        <v>5823191</v>
      </c>
      <c r="G29" s="276">
        <v>3722</v>
      </c>
      <c r="H29" s="276">
        <v>33</v>
      </c>
      <c r="I29" s="276">
        <v>2323</v>
      </c>
      <c r="J29" s="363"/>
      <c r="K29" s="276">
        <v>6078</v>
      </c>
      <c r="L29" s="276">
        <v>1585</v>
      </c>
      <c r="M29" s="276">
        <v>139</v>
      </c>
      <c r="N29" s="276">
        <v>333178</v>
      </c>
      <c r="O29" s="436">
        <v>0.66500000000000004</v>
      </c>
      <c r="P29" s="436">
        <v>0.42599999999999999</v>
      </c>
      <c r="Q29" s="363">
        <v>0</v>
      </c>
      <c r="R29" s="363">
        <v>0</v>
      </c>
      <c r="U29" s="434"/>
    </row>
    <row r="30" spans="2:21" s="433" customFormat="1" ht="24" customHeight="1">
      <c r="B30" s="437" t="s">
        <v>500</v>
      </c>
      <c r="C30" s="254">
        <v>214</v>
      </c>
      <c r="D30" s="254">
        <v>84221</v>
      </c>
      <c r="E30" s="254">
        <v>4283</v>
      </c>
      <c r="F30" s="254">
        <v>2844741</v>
      </c>
      <c r="G30" s="276">
        <v>1802</v>
      </c>
      <c r="H30" s="276">
        <v>19</v>
      </c>
      <c r="I30" s="276">
        <v>682</v>
      </c>
      <c r="J30" s="363"/>
      <c r="K30" s="276">
        <v>2503</v>
      </c>
      <c r="L30" s="276">
        <v>827</v>
      </c>
      <c r="M30" s="276">
        <v>86</v>
      </c>
      <c r="N30" s="276">
        <v>147355</v>
      </c>
      <c r="O30" s="436">
        <v>0.67600000000000005</v>
      </c>
      <c r="P30" s="436">
        <v>0.45900000000000002</v>
      </c>
      <c r="Q30" s="363">
        <v>0</v>
      </c>
      <c r="R30" s="363">
        <v>0</v>
      </c>
      <c r="U30" s="434"/>
    </row>
    <row r="31" spans="2:21" s="433" customFormat="1" ht="24" customHeight="1">
      <c r="B31" s="437" t="s">
        <v>501</v>
      </c>
      <c r="C31" s="254">
        <v>181</v>
      </c>
      <c r="D31" s="254">
        <v>74470</v>
      </c>
      <c r="E31" s="254">
        <v>4073</v>
      </c>
      <c r="F31" s="254">
        <v>2800109</v>
      </c>
      <c r="G31" s="276">
        <v>1353</v>
      </c>
      <c r="H31" s="276">
        <v>9</v>
      </c>
      <c r="I31" s="276">
        <v>589</v>
      </c>
      <c r="J31" s="363"/>
      <c r="K31" s="276">
        <v>1951</v>
      </c>
      <c r="L31" s="276">
        <v>625</v>
      </c>
      <c r="M31" s="276">
        <v>53</v>
      </c>
      <c r="N31" s="276">
        <v>117923</v>
      </c>
      <c r="O31" s="436">
        <v>0.7</v>
      </c>
      <c r="P31" s="436">
        <v>0.46200000000000002</v>
      </c>
      <c r="Q31" s="363">
        <v>0</v>
      </c>
      <c r="R31" s="363">
        <v>0</v>
      </c>
      <c r="U31" s="434"/>
    </row>
    <row r="32" spans="2:21" s="433" customFormat="1" ht="24" customHeight="1">
      <c r="B32" s="437" t="s">
        <v>502</v>
      </c>
      <c r="C32" s="254">
        <v>228</v>
      </c>
      <c r="D32" s="254">
        <v>93301</v>
      </c>
      <c r="E32" s="254">
        <v>3832</v>
      </c>
      <c r="F32" s="254">
        <v>2578525</v>
      </c>
      <c r="G32" s="276">
        <v>799</v>
      </c>
      <c r="H32" s="276">
        <v>12</v>
      </c>
      <c r="I32" s="276">
        <v>247</v>
      </c>
      <c r="J32" s="363"/>
      <c r="K32" s="276">
        <v>1058</v>
      </c>
      <c r="L32" s="276">
        <v>432</v>
      </c>
      <c r="M32" s="276">
        <v>19</v>
      </c>
      <c r="N32" s="276">
        <v>63384</v>
      </c>
      <c r="O32" s="436">
        <v>0.745</v>
      </c>
      <c r="P32" s="436">
        <v>0.54100000000000004</v>
      </c>
      <c r="Q32" s="363">
        <v>0</v>
      </c>
      <c r="R32" s="363">
        <v>0</v>
      </c>
      <c r="U32" s="434"/>
    </row>
    <row r="33" spans="2:21" s="433" customFormat="1" ht="24" customHeight="1" thickBot="1">
      <c r="B33" s="438" t="s">
        <v>503</v>
      </c>
      <c r="C33" s="439">
        <v>239</v>
      </c>
      <c r="D33" s="439">
        <v>86711</v>
      </c>
      <c r="E33" s="439">
        <v>4969</v>
      </c>
      <c r="F33" s="439">
        <v>3385625</v>
      </c>
      <c r="G33" s="377">
        <v>1395</v>
      </c>
      <c r="H33" s="377">
        <v>16</v>
      </c>
      <c r="I33" s="377">
        <v>528</v>
      </c>
      <c r="J33" s="377"/>
      <c r="K33" s="377">
        <v>1939</v>
      </c>
      <c r="L33" s="377">
        <v>701</v>
      </c>
      <c r="M33" s="377">
        <v>53</v>
      </c>
      <c r="N33" s="377">
        <v>123905</v>
      </c>
      <c r="O33" s="440">
        <v>0.75800000000000001</v>
      </c>
      <c r="P33" s="440">
        <v>0.503</v>
      </c>
      <c r="Q33" s="377">
        <v>0</v>
      </c>
      <c r="R33" s="377">
        <v>0</v>
      </c>
      <c r="S33" s="363">
        <v>0</v>
      </c>
      <c r="U33" s="434"/>
    </row>
    <row r="34" spans="2:21" ht="15" customHeight="1">
      <c r="B34" s="257" t="s">
        <v>504</v>
      </c>
      <c r="C34" s="257"/>
      <c r="D34" s="257"/>
      <c r="E34" s="257"/>
      <c r="F34" s="257"/>
      <c r="G34" s="257"/>
      <c r="H34" s="257"/>
      <c r="I34" s="257"/>
      <c r="J34" s="257"/>
      <c r="K34" s="257"/>
      <c r="L34" s="257"/>
      <c r="M34" s="257"/>
      <c r="N34" s="257"/>
      <c r="O34" s="257"/>
      <c r="P34" s="257"/>
      <c r="Q34" s="257"/>
      <c r="R34" s="257"/>
    </row>
    <row r="35" spans="2:21" ht="15" customHeight="1">
      <c r="B35" s="254" t="s">
        <v>505</v>
      </c>
      <c r="C35" s="254"/>
      <c r="D35" s="254"/>
      <c r="E35" s="254"/>
      <c r="F35" s="254"/>
      <c r="G35" s="254"/>
      <c r="H35" s="254"/>
      <c r="I35" s="254"/>
      <c r="J35" s="257"/>
      <c r="K35" s="254"/>
      <c r="L35" s="254"/>
      <c r="M35" s="254"/>
      <c r="N35" s="254"/>
      <c r="O35" s="254"/>
      <c r="P35" s="254"/>
      <c r="Q35" s="254"/>
      <c r="R35" s="254"/>
    </row>
    <row r="36" spans="2:21" ht="15" customHeight="1">
      <c r="B36" s="254" t="s">
        <v>506</v>
      </c>
      <c r="C36" s="254"/>
      <c r="D36" s="254"/>
      <c r="E36" s="254"/>
      <c r="F36" s="254"/>
      <c r="G36" s="254"/>
      <c r="H36" s="254"/>
      <c r="I36" s="254"/>
      <c r="J36" s="257"/>
      <c r="K36" s="254"/>
      <c r="L36" s="254"/>
      <c r="M36" s="254"/>
      <c r="N36" s="254"/>
      <c r="O36" s="254"/>
      <c r="P36" s="254"/>
      <c r="Q36" s="254"/>
      <c r="R36" s="254"/>
    </row>
    <row r="37" spans="2:21" ht="15" customHeight="1">
      <c r="B37" s="254" t="s">
        <v>507</v>
      </c>
      <c r="C37" s="254"/>
      <c r="D37" s="254"/>
      <c r="E37" s="254"/>
      <c r="F37" s="254"/>
      <c r="G37" s="254"/>
      <c r="H37" s="254"/>
      <c r="I37" s="254"/>
      <c r="J37" s="257"/>
      <c r="K37" s="254"/>
      <c r="L37" s="254"/>
      <c r="M37" s="254"/>
      <c r="N37" s="254"/>
      <c r="O37" s="254"/>
      <c r="P37" s="254"/>
      <c r="Q37" s="254"/>
      <c r="R37" s="254"/>
    </row>
    <row r="38" spans="2:21">
      <c r="C38" s="138"/>
    </row>
  </sheetData>
  <mergeCells count="15">
    <mergeCell ref="R5:R6"/>
    <mergeCell ref="B2:I2"/>
    <mergeCell ref="B4:B6"/>
    <mergeCell ref="O4:O6"/>
    <mergeCell ref="P4:P6"/>
    <mergeCell ref="C5:C6"/>
    <mergeCell ref="D5:D6"/>
    <mergeCell ref="E5:E6"/>
    <mergeCell ref="F5:F6"/>
    <mergeCell ref="G5:H5"/>
    <mergeCell ref="I5:I6"/>
    <mergeCell ref="K5:K6"/>
    <mergeCell ref="L5:L6"/>
    <mergeCell ref="M5:M6"/>
    <mergeCell ref="Q5:Q6"/>
  </mergeCells>
  <phoneticPr fontId="3"/>
  <printOptions horizontalCentered="1"/>
  <pageMargins left="0.51181102362204722" right="0.51181102362204722" top="0.74803149606299213" bottom="0.55118110236220474" header="0.51181102362204722" footer="0.51181102362204722"/>
  <pageSetup paperSize="9" fitToWidth="2" orientation="portrait" r:id="rId1"/>
  <headerFooter alignWithMargins="0"/>
  <colBreaks count="1" manualBreakCount="1">
    <brk id="10" min="1" max="36"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37"/>
  <sheetViews>
    <sheetView showGridLines="0" view="pageBreakPreview" zoomScaleNormal="100" zoomScaleSheetLayoutView="100" workbookViewId="0">
      <selection activeCell="N6" sqref="N6"/>
    </sheetView>
  </sheetViews>
  <sheetFormatPr defaultColWidth="14.625" defaultRowHeight="13.5"/>
  <cols>
    <col min="1" max="1" width="14.625" style="138"/>
    <col min="2" max="2" width="16.875" style="138" customWidth="1"/>
    <col min="3" max="10" width="9.625" style="138" customWidth="1"/>
    <col min="11" max="11" width="13.375" style="138" customWidth="1"/>
    <col min="12" max="12" width="12.125" style="138" customWidth="1"/>
    <col min="13" max="16384" width="14.625" style="138"/>
  </cols>
  <sheetData>
    <row r="1" spans="1:14">
      <c r="B1" s="441"/>
      <c r="C1" s="441"/>
      <c r="D1" s="441"/>
      <c r="E1" s="441"/>
      <c r="F1" s="441"/>
      <c r="G1" s="441"/>
      <c r="H1" s="441"/>
      <c r="I1" s="441"/>
      <c r="J1" s="441"/>
    </row>
    <row r="2" spans="1:14" ht="28.5" customHeight="1">
      <c r="A2" s="442"/>
      <c r="B2" s="642" t="s">
        <v>508</v>
      </c>
      <c r="C2" s="642"/>
      <c r="D2" s="642"/>
      <c r="E2" s="642"/>
      <c r="F2" s="642"/>
      <c r="G2" s="642"/>
      <c r="H2" s="642"/>
      <c r="I2" s="642"/>
      <c r="J2" s="642"/>
    </row>
    <row r="3" spans="1:14" ht="19.5" customHeight="1" thickBot="1">
      <c r="B3" s="443"/>
      <c r="C3" s="443"/>
      <c r="D3" s="443"/>
      <c r="E3" s="443"/>
      <c r="F3" s="443"/>
      <c r="G3" s="443"/>
      <c r="H3" s="443"/>
      <c r="I3" s="443"/>
      <c r="J3" s="443"/>
    </row>
    <row r="4" spans="1:14" s="423" customFormat="1" ht="24" customHeight="1">
      <c r="B4" s="643" t="s">
        <v>509</v>
      </c>
      <c r="C4" s="645" t="s">
        <v>510</v>
      </c>
      <c r="D4" s="646"/>
      <c r="E4" s="646"/>
      <c r="F4" s="647"/>
      <c r="G4" s="645" t="s">
        <v>511</v>
      </c>
      <c r="H4" s="646"/>
      <c r="I4" s="646"/>
      <c r="J4" s="646"/>
    </row>
    <row r="5" spans="1:14" s="423" customFormat="1" ht="24" customHeight="1">
      <c r="B5" s="644"/>
      <c r="C5" s="444" t="s">
        <v>512</v>
      </c>
      <c r="D5" s="444" t="s">
        <v>513</v>
      </c>
      <c r="E5" s="444" t="s">
        <v>10</v>
      </c>
      <c r="F5" s="444" t="s">
        <v>514</v>
      </c>
      <c r="G5" s="444" t="s">
        <v>512</v>
      </c>
      <c r="H5" s="444" t="s">
        <v>513</v>
      </c>
      <c r="I5" s="444" t="s">
        <v>10</v>
      </c>
      <c r="J5" s="444" t="s">
        <v>514</v>
      </c>
      <c r="L5" s="497"/>
    </row>
    <row r="6" spans="1:14" ht="24" customHeight="1">
      <c r="B6" s="445" t="s">
        <v>515</v>
      </c>
      <c r="C6" s="446">
        <v>1101.7759506039376</v>
      </c>
      <c r="D6" s="446">
        <v>30.894368100455296</v>
      </c>
      <c r="E6" s="446">
        <v>885.82046111307454</v>
      </c>
      <c r="F6" s="446">
        <v>185.06112139040769</v>
      </c>
      <c r="G6" s="447">
        <v>28353.043012254104</v>
      </c>
      <c r="H6" s="447">
        <v>498304.2621378823</v>
      </c>
      <c r="I6" s="447">
        <v>14949.782000100919</v>
      </c>
      <c r="J6" s="447">
        <v>14055.263538960584</v>
      </c>
      <c r="L6" s="498"/>
      <c r="N6" s="506"/>
    </row>
    <row r="7" spans="1:14" ht="24" customHeight="1">
      <c r="B7" s="445">
        <v>28</v>
      </c>
      <c r="C7" s="446">
        <v>1113.9873219849287</v>
      </c>
      <c r="D7" s="446">
        <v>31.234704988195215</v>
      </c>
      <c r="E7" s="446">
        <v>894.51320087538681</v>
      </c>
      <c r="F7" s="446">
        <v>188.23941612134672</v>
      </c>
      <c r="G7" s="447">
        <v>28415.674917874217</v>
      </c>
      <c r="H7" s="447">
        <v>501004.63674800674</v>
      </c>
      <c r="I7" s="447">
        <v>14951.016723883282</v>
      </c>
      <c r="J7" s="447">
        <v>13982.659986025921</v>
      </c>
    </row>
    <row r="8" spans="1:14" ht="24" customHeight="1">
      <c r="B8" s="445">
        <v>29</v>
      </c>
      <c r="C8" s="446">
        <v>1121.4596174014482</v>
      </c>
      <c r="D8" s="446">
        <v>31.67682704548896</v>
      </c>
      <c r="E8" s="446">
        <v>897.34615017918532</v>
      </c>
      <c r="F8" s="446">
        <v>192.43664017677378</v>
      </c>
      <c r="G8" s="447">
        <v>28995.934301207068</v>
      </c>
      <c r="H8" s="447">
        <v>514857.56612726179</v>
      </c>
      <c r="I8" s="447">
        <v>15087.257185642029</v>
      </c>
      <c r="J8" s="447">
        <v>13875.856269380523</v>
      </c>
    </row>
    <row r="9" spans="1:14" ht="24" customHeight="1">
      <c r="B9" s="448" t="s">
        <v>516</v>
      </c>
      <c r="C9" s="449">
        <v>1135.8015871483462</v>
      </c>
      <c r="D9" s="446">
        <v>29.754204398447609</v>
      </c>
      <c r="E9" s="450">
        <v>903.12988743217932</v>
      </c>
      <c r="F9" s="446">
        <v>202.9174953177193</v>
      </c>
      <c r="G9" s="447">
        <v>28287.407023967986</v>
      </c>
      <c r="H9" s="447">
        <v>533614.46846203762</v>
      </c>
      <c r="I9" s="447">
        <v>15018.980461367426</v>
      </c>
      <c r="J9" s="447">
        <v>13244.38630546278</v>
      </c>
    </row>
    <row r="10" spans="1:14" ht="24" customHeight="1">
      <c r="B10" s="448" t="s">
        <v>517</v>
      </c>
      <c r="C10" s="449">
        <v>1151.7662682602922</v>
      </c>
      <c r="D10" s="446">
        <v>31.580345285524569</v>
      </c>
      <c r="E10" s="446">
        <v>913.41301460823377</v>
      </c>
      <c r="F10" s="446">
        <v>206.77290836653387</v>
      </c>
      <c r="G10" s="447">
        <v>28758.484722350338</v>
      </c>
      <c r="H10" s="447">
        <v>535490.76997476874</v>
      </c>
      <c r="I10" s="447">
        <v>14609.26122419308</v>
      </c>
      <c r="J10" s="447">
        <v>13869.224470134875</v>
      </c>
    </row>
    <row r="11" spans="1:14" ht="24" customHeight="1">
      <c r="B11" s="448" t="s">
        <v>518</v>
      </c>
      <c r="C11" s="449">
        <v>1164.1420384312844</v>
      </c>
      <c r="D11" s="446">
        <v>35.678166086077091</v>
      </c>
      <c r="E11" s="446">
        <v>917.22665468030118</v>
      </c>
      <c r="F11" s="446">
        <v>211.23721766490618</v>
      </c>
      <c r="G11" s="447">
        <v>30210.807745398033</v>
      </c>
      <c r="H11" s="447">
        <v>530267.09291338583</v>
      </c>
      <c r="I11" s="447">
        <v>14455.682764873076</v>
      </c>
      <c r="J11" s="447">
        <v>14162.165123949357</v>
      </c>
    </row>
    <row r="12" spans="1:14" ht="24" customHeight="1">
      <c r="B12" s="448" t="s">
        <v>519</v>
      </c>
      <c r="C12" s="449">
        <v>1124.7462819940001</v>
      </c>
      <c r="D12" s="446">
        <v>31.875917533669494</v>
      </c>
      <c r="E12" s="446">
        <v>894.96393693751202</v>
      </c>
      <c r="F12" s="446">
        <v>197.90642752281866</v>
      </c>
      <c r="G12" s="447">
        <v>29379.98228858093</v>
      </c>
      <c r="H12" s="447">
        <v>495378.51441730076</v>
      </c>
      <c r="I12" s="447">
        <v>16093.304363330339</v>
      </c>
      <c r="J12" s="447">
        <v>14408.092627233438</v>
      </c>
    </row>
    <row r="13" spans="1:14" ht="24" customHeight="1">
      <c r="B13" s="448" t="s">
        <v>520</v>
      </c>
      <c r="C13" s="449">
        <v>1090.1397515527951</v>
      </c>
      <c r="D13" s="446">
        <v>28.649068322981368</v>
      </c>
      <c r="E13" s="446">
        <v>852.79503105590061</v>
      </c>
      <c r="F13" s="446">
        <v>208.69565217391303</v>
      </c>
      <c r="G13" s="447">
        <v>26295.9899579802</v>
      </c>
      <c r="H13" s="447">
        <v>468722.7452574526</v>
      </c>
      <c r="I13" s="447">
        <v>14489.585032774945</v>
      </c>
      <c r="J13" s="447">
        <v>13805.691964285714</v>
      </c>
    </row>
    <row r="14" spans="1:14" ht="24" customHeight="1">
      <c r="B14" s="448" t="s">
        <v>521</v>
      </c>
      <c r="C14" s="449">
        <v>1035.1206434316352</v>
      </c>
      <c r="D14" s="446">
        <v>30.831099195710454</v>
      </c>
      <c r="E14" s="446">
        <v>829.49061662198392</v>
      </c>
      <c r="F14" s="446">
        <v>174.79892761394103</v>
      </c>
      <c r="G14" s="447">
        <v>26017.236467236467</v>
      </c>
      <c r="H14" s="447">
        <v>491435.91304347827</v>
      </c>
      <c r="I14" s="447">
        <v>11103.351648351649</v>
      </c>
      <c r="J14" s="447">
        <v>14698.849693251534</v>
      </c>
    </row>
    <row r="15" spans="1:14" ht="24" customHeight="1">
      <c r="B15" s="448" t="s">
        <v>522</v>
      </c>
      <c r="C15" s="449">
        <v>1205.1169590643274</v>
      </c>
      <c r="D15" s="446">
        <v>33.479532163742689</v>
      </c>
      <c r="E15" s="446">
        <v>983.33333333333337</v>
      </c>
      <c r="F15" s="446">
        <v>188.30409356725147</v>
      </c>
      <c r="G15" s="447">
        <v>25218.174208419267</v>
      </c>
      <c r="H15" s="447">
        <v>454456.37554585154</v>
      </c>
      <c r="I15" s="447">
        <v>12605.576865893547</v>
      </c>
      <c r="J15" s="447">
        <v>14765.364906832297</v>
      </c>
    </row>
    <row r="16" spans="1:14" ht="24" customHeight="1">
      <c r="B16" s="448" t="s">
        <v>523</v>
      </c>
      <c r="C16" s="449">
        <v>1187.8186968838527</v>
      </c>
      <c r="D16" s="446">
        <v>31.108356940509914</v>
      </c>
      <c r="E16" s="446">
        <v>949.85835694050991</v>
      </c>
      <c r="F16" s="446">
        <v>206.85198300283284</v>
      </c>
      <c r="G16" s="447">
        <v>28127.419627951349</v>
      </c>
      <c r="H16" s="447">
        <v>517860.14228799089</v>
      </c>
      <c r="I16" s="447">
        <v>15289.60833581867</v>
      </c>
      <c r="J16" s="447">
        <v>13427.642728751176</v>
      </c>
    </row>
    <row r="17" spans="2:10" ht="24" customHeight="1">
      <c r="B17" s="448" t="s">
        <v>524</v>
      </c>
      <c r="C17" s="449">
        <v>1175.3521126760563</v>
      </c>
      <c r="D17" s="446">
        <v>38.098591549295776</v>
      </c>
      <c r="E17" s="446">
        <v>900.14084507042253</v>
      </c>
      <c r="F17" s="446">
        <v>237.11267605633802</v>
      </c>
      <c r="G17" s="447">
        <v>29535.354104254046</v>
      </c>
      <c r="H17" s="447">
        <v>472485.60073937156</v>
      </c>
      <c r="I17" s="447">
        <v>14559.856047566891</v>
      </c>
      <c r="J17" s="447">
        <v>15214.217404217405</v>
      </c>
    </row>
    <row r="18" spans="2:10" ht="24" customHeight="1">
      <c r="B18" s="448" t="s">
        <v>525</v>
      </c>
      <c r="C18" s="449">
        <v>1109.8647573587907</v>
      </c>
      <c r="D18" s="446">
        <v>42.879872712808279</v>
      </c>
      <c r="E18" s="446">
        <v>892.44232299124894</v>
      </c>
      <c r="F18" s="446">
        <v>174.5425616547335</v>
      </c>
      <c r="G18" s="447">
        <v>29894.87061859365</v>
      </c>
      <c r="H18" s="447">
        <v>423190.16697588126</v>
      </c>
      <c r="I18" s="447">
        <v>14014.608664646104</v>
      </c>
      <c r="J18" s="447">
        <v>14470.355515041021</v>
      </c>
    </row>
    <row r="19" spans="2:10" ht="24" customHeight="1">
      <c r="B19" s="448" t="s">
        <v>526</v>
      </c>
      <c r="C19" s="449">
        <v>1139.7041062801932</v>
      </c>
      <c r="D19" s="446">
        <v>26.177536231884059</v>
      </c>
      <c r="E19" s="446">
        <v>907.03502415458934</v>
      </c>
      <c r="F19" s="446">
        <v>206.4915458937198</v>
      </c>
      <c r="G19" s="447">
        <v>25371.46416933796</v>
      </c>
      <c r="H19" s="447">
        <v>533944.10611303349</v>
      </c>
      <c r="I19" s="447">
        <v>13515.83362737592</v>
      </c>
      <c r="J19" s="447">
        <v>12975.282936101768</v>
      </c>
    </row>
    <row r="20" spans="2:10" ht="24" customHeight="1">
      <c r="B20" s="448" t="s">
        <v>527</v>
      </c>
      <c r="C20" s="449">
        <v>1148.3254663969431</v>
      </c>
      <c r="D20" s="446">
        <v>29.332434254888739</v>
      </c>
      <c r="E20" s="446">
        <v>905.57428635648466</v>
      </c>
      <c r="F20" s="446">
        <v>213.4187457855698</v>
      </c>
      <c r="G20" s="447">
        <v>27374.947053181702</v>
      </c>
      <c r="H20" s="447">
        <v>539475.44061302685</v>
      </c>
      <c r="I20" s="447">
        <v>14229.099257861948</v>
      </c>
      <c r="J20" s="447">
        <v>12771.673512374935</v>
      </c>
    </row>
    <row r="21" spans="2:10" ht="24" customHeight="1">
      <c r="B21" s="448" t="s">
        <v>528</v>
      </c>
      <c r="C21" s="449">
        <v>1145.6929347826087</v>
      </c>
      <c r="D21" s="446">
        <v>26.861413043478262</v>
      </c>
      <c r="E21" s="446">
        <v>936.20923913043475</v>
      </c>
      <c r="F21" s="446">
        <v>182.62228260869566</v>
      </c>
      <c r="G21" s="447">
        <v>26816.695907403675</v>
      </c>
      <c r="H21" s="447">
        <v>554822.10065756191</v>
      </c>
      <c r="I21" s="447">
        <v>14313.637849212684</v>
      </c>
      <c r="J21" s="447">
        <v>13250.482850978349</v>
      </c>
    </row>
    <row r="22" spans="2:10" ht="24" customHeight="1">
      <c r="B22" s="448" t="s">
        <v>529</v>
      </c>
      <c r="C22" s="449">
        <v>1142.827626918536</v>
      </c>
      <c r="D22" s="446">
        <v>33.530106257378982</v>
      </c>
      <c r="E22" s="446">
        <v>928.95513577331758</v>
      </c>
      <c r="F22" s="446">
        <v>180.34238488783942</v>
      </c>
      <c r="G22" s="447">
        <v>29778.598827449056</v>
      </c>
      <c r="H22" s="447">
        <v>533624.66461267602</v>
      </c>
      <c r="I22" s="447">
        <v>14675.551710990372</v>
      </c>
      <c r="J22" s="447">
        <v>13897.923076923076</v>
      </c>
    </row>
    <row r="23" spans="2:10" ht="24" customHeight="1">
      <c r="B23" s="448" t="s">
        <v>530</v>
      </c>
      <c r="C23" s="449">
        <v>1186.6199532866199</v>
      </c>
      <c r="D23" s="446">
        <v>34.83483483483483</v>
      </c>
      <c r="E23" s="446">
        <v>963.32999666333001</v>
      </c>
      <c r="F23" s="446">
        <v>188.4551217884551</v>
      </c>
      <c r="G23" s="447">
        <v>30077.72769451396</v>
      </c>
      <c r="H23" s="447">
        <v>542233.17049808428</v>
      </c>
      <c r="I23" s="447">
        <v>14826.33057393232</v>
      </c>
      <c r="J23" s="447">
        <v>13369.654745042493</v>
      </c>
    </row>
    <row r="24" spans="2:10" ht="24" customHeight="1">
      <c r="B24" s="448" t="s">
        <v>531</v>
      </c>
      <c r="C24" s="449">
        <v>1175.5335040546308</v>
      </c>
      <c r="D24" s="446">
        <v>34.699103713188222</v>
      </c>
      <c r="E24" s="446">
        <v>955.07895860008534</v>
      </c>
      <c r="F24" s="446">
        <v>185.75544174135723</v>
      </c>
      <c r="G24" s="447">
        <v>30236.306904720845</v>
      </c>
      <c r="H24" s="447">
        <v>506211.29581795819</v>
      </c>
      <c r="I24" s="447">
        <v>15972.668908501844</v>
      </c>
      <c r="J24" s="447">
        <v>14662.039175139296</v>
      </c>
    </row>
    <row r="25" spans="2:10" ht="24" customHeight="1">
      <c r="B25" s="448" t="s">
        <v>532</v>
      </c>
      <c r="C25" s="449">
        <v>1163.9763567974207</v>
      </c>
      <c r="D25" s="446">
        <v>32.036539494895216</v>
      </c>
      <c r="E25" s="446">
        <v>962.49328318108542</v>
      </c>
      <c r="F25" s="446">
        <v>169.4465341214401</v>
      </c>
      <c r="G25" s="447">
        <v>30328.060346419472</v>
      </c>
      <c r="H25" s="447">
        <v>496403.09627641732</v>
      </c>
      <c r="I25" s="447">
        <v>17386.909446181329</v>
      </c>
      <c r="J25" s="447">
        <v>15717.785247669182</v>
      </c>
    </row>
    <row r="26" spans="2:10" ht="24" customHeight="1">
      <c r="B26" s="448" t="s">
        <v>533</v>
      </c>
      <c r="C26" s="449">
        <v>1134.4657097288678</v>
      </c>
      <c r="D26" s="446">
        <v>42.169059011164272</v>
      </c>
      <c r="E26" s="446">
        <v>907.25677830940992</v>
      </c>
      <c r="F26" s="446">
        <v>185.03987240829346</v>
      </c>
      <c r="G26" s="447">
        <v>33954.573814511255</v>
      </c>
      <c r="H26" s="447">
        <v>490168.22239031771</v>
      </c>
      <c r="I26" s="447">
        <v>16609.4418563769</v>
      </c>
      <c r="J26" s="447">
        <v>15031.021375624892</v>
      </c>
    </row>
    <row r="27" spans="2:10" ht="24" customHeight="1">
      <c r="B27" s="448" t="s">
        <v>534</v>
      </c>
      <c r="C27" s="449">
        <v>1043.6142930415456</v>
      </c>
      <c r="D27" s="446">
        <v>52.299538382629507</v>
      </c>
      <c r="E27" s="446">
        <v>841.61395110275259</v>
      </c>
      <c r="F27" s="446">
        <v>149.70080355616344</v>
      </c>
      <c r="G27" s="447">
        <v>39211.1774053505</v>
      </c>
      <c r="H27" s="447">
        <v>475528.72997711669</v>
      </c>
      <c r="I27" s="447">
        <v>16418.969142323163</v>
      </c>
      <c r="J27" s="447">
        <v>14916.27683873915</v>
      </c>
    </row>
    <row r="28" spans="2:10" ht="24" customHeight="1">
      <c r="B28" s="448" t="s">
        <v>535</v>
      </c>
      <c r="C28" s="449">
        <v>1058.4091998083372</v>
      </c>
      <c r="D28" s="446">
        <v>47.196933397220889</v>
      </c>
      <c r="E28" s="446">
        <v>852.89889793962618</v>
      </c>
      <c r="F28" s="446">
        <v>158.31336847149018</v>
      </c>
      <c r="G28" s="447">
        <v>34483.896237946487</v>
      </c>
      <c r="H28" s="447">
        <v>452427.05583756347</v>
      </c>
      <c r="I28" s="447">
        <v>15020.109213483147</v>
      </c>
      <c r="J28" s="447">
        <v>14744.60956416465</v>
      </c>
    </row>
    <row r="29" spans="2:10" ht="24" customHeight="1">
      <c r="B29" s="448" t="s">
        <v>536</v>
      </c>
      <c r="C29" s="449">
        <v>1131.0531496062993</v>
      </c>
      <c r="D29" s="446">
        <v>35.137795275590548</v>
      </c>
      <c r="E29" s="446">
        <v>927.1161417322835</v>
      </c>
      <c r="F29" s="446">
        <v>168.79921259842521</v>
      </c>
      <c r="G29" s="447">
        <v>28441.625114214854</v>
      </c>
      <c r="H29" s="447">
        <v>504534.50980392157</v>
      </c>
      <c r="I29" s="447">
        <v>12705.565051223526</v>
      </c>
      <c r="J29" s="447">
        <v>15765.623906705539</v>
      </c>
    </row>
    <row r="30" spans="2:10" ht="24" customHeight="1">
      <c r="B30" s="448" t="s">
        <v>537</v>
      </c>
      <c r="C30" s="449">
        <v>988.17836156239207</v>
      </c>
      <c r="D30" s="446">
        <v>41.61769789146215</v>
      </c>
      <c r="E30" s="446">
        <v>770.51503629450394</v>
      </c>
      <c r="F30" s="446">
        <v>176.04562737642587</v>
      </c>
      <c r="G30" s="447">
        <v>34938.069469707567</v>
      </c>
      <c r="H30" s="447">
        <v>472855.26578073087</v>
      </c>
      <c r="I30" s="447">
        <v>16214.15234848145</v>
      </c>
      <c r="J30" s="447">
        <v>13363.856273316316</v>
      </c>
    </row>
    <row r="31" spans="2:10" ht="24" customHeight="1">
      <c r="B31" s="448" t="s">
        <v>538</v>
      </c>
      <c r="C31" s="449">
        <v>1086.6840731070497</v>
      </c>
      <c r="D31" s="446">
        <v>36.657963446475193</v>
      </c>
      <c r="E31" s="446">
        <v>908.19843342036552</v>
      </c>
      <c r="F31" s="446">
        <v>141.82767624020886</v>
      </c>
      <c r="G31" s="447">
        <v>29707.500336376743</v>
      </c>
      <c r="H31" s="447">
        <v>439423.36467236467</v>
      </c>
      <c r="I31" s="447">
        <v>15574.672263109476</v>
      </c>
      <c r="J31" s="447">
        <v>14308.976435935199</v>
      </c>
    </row>
    <row r="32" spans="2:10" ht="24" customHeight="1">
      <c r="B32" s="448" t="s">
        <v>539</v>
      </c>
      <c r="C32" s="449">
        <v>1105.530116238112</v>
      </c>
      <c r="D32" s="446">
        <v>35.611130679816839</v>
      </c>
      <c r="E32" s="446">
        <v>875.20253610426209</v>
      </c>
      <c r="F32" s="446">
        <v>194.7164494540331</v>
      </c>
      <c r="G32" s="447">
        <v>29876.71063531511</v>
      </c>
      <c r="H32" s="447">
        <v>490039.02077151334</v>
      </c>
      <c r="I32" s="447">
        <v>14722.373727210528</v>
      </c>
      <c r="J32" s="447">
        <v>13833.967076700434</v>
      </c>
    </row>
    <row r="33" spans="2:10" ht="24" customHeight="1">
      <c r="B33" s="448" t="s">
        <v>540</v>
      </c>
      <c r="C33" s="449">
        <v>866.64681357951156</v>
      </c>
      <c r="D33" s="446">
        <v>10.601548540798095</v>
      </c>
      <c r="E33" s="446">
        <v>658.6658725431804</v>
      </c>
      <c r="F33" s="446">
        <v>197.37939249553304</v>
      </c>
      <c r="G33" s="447">
        <v>18260.557350010309</v>
      </c>
      <c r="H33" s="447">
        <v>526585.67415730341</v>
      </c>
      <c r="I33" s="447">
        <v>12184.053711908853</v>
      </c>
      <c r="J33" s="447">
        <v>11235.26554013277</v>
      </c>
    </row>
    <row r="34" spans="2:10" ht="24" customHeight="1" thickBot="1">
      <c r="B34" s="451" t="s">
        <v>541</v>
      </c>
      <c r="C34" s="452">
        <v>914.33209204621414</v>
      </c>
      <c r="D34" s="453">
        <v>14.68538145708011</v>
      </c>
      <c r="E34" s="453">
        <v>739.54931729208442</v>
      </c>
      <c r="F34" s="453">
        <v>160.09739329704956</v>
      </c>
      <c r="G34" s="454">
        <v>21628.749399527976</v>
      </c>
      <c r="H34" s="454">
        <v>546268.31079323799</v>
      </c>
      <c r="I34" s="454">
        <v>12809.024092030006</v>
      </c>
      <c r="J34" s="454">
        <v>14246.30404962128</v>
      </c>
    </row>
    <row r="35" spans="2:10" ht="15" customHeight="1">
      <c r="B35" s="641" t="s">
        <v>542</v>
      </c>
      <c r="C35" s="641"/>
      <c r="D35" s="641"/>
      <c r="E35" s="641"/>
      <c r="F35" s="641"/>
      <c r="G35" s="641"/>
      <c r="H35" s="641"/>
      <c r="I35" s="641"/>
      <c r="J35" s="641"/>
    </row>
    <row r="36" spans="2:10" ht="15" customHeight="1">
      <c r="B36" s="641" t="s">
        <v>374</v>
      </c>
      <c r="C36" s="641"/>
      <c r="D36" s="641"/>
      <c r="E36" s="641"/>
      <c r="F36" s="641"/>
      <c r="G36" s="641"/>
      <c r="H36" s="641"/>
      <c r="I36" s="641"/>
      <c r="J36" s="641"/>
    </row>
    <row r="37" spans="2:10" ht="4.5" customHeight="1"/>
  </sheetData>
  <mergeCells count="6">
    <mergeCell ref="B36:J36"/>
    <mergeCell ref="B2:J2"/>
    <mergeCell ref="B4:B5"/>
    <mergeCell ref="C4:F4"/>
    <mergeCell ref="G4:J4"/>
    <mergeCell ref="B35:J35"/>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R16"/>
  <sheetViews>
    <sheetView showGridLines="0" zoomScaleNormal="100" zoomScaleSheetLayoutView="100" workbookViewId="0">
      <selection activeCell="N2" sqref="N2:Q12"/>
    </sheetView>
  </sheetViews>
  <sheetFormatPr defaultColWidth="16.875" defaultRowHeight="13.5"/>
  <cols>
    <col min="1" max="1" width="16.875" style="35"/>
    <col min="2" max="2" width="12.125" style="35" customWidth="1"/>
    <col min="3" max="12" width="8.125" style="35" customWidth="1"/>
    <col min="13" max="13" width="0.5" style="20" customWidth="1"/>
    <col min="14" max="14" width="6.5" style="35" customWidth="1"/>
    <col min="15" max="15" width="7.375" style="35" customWidth="1"/>
    <col min="16" max="16" width="6.5" style="20" customWidth="1"/>
    <col min="17" max="17" width="8.625" style="35" customWidth="1"/>
    <col min="18" max="16384" width="16.875" style="35"/>
  </cols>
  <sheetData>
    <row r="2" spans="1:18" s="27" customFormat="1" ht="21">
      <c r="A2" s="26"/>
      <c r="B2" s="518" t="s">
        <v>28</v>
      </c>
      <c r="C2" s="518"/>
      <c r="D2" s="518"/>
      <c r="E2" s="518"/>
      <c r="F2" s="518"/>
      <c r="G2" s="518"/>
      <c r="H2" s="518"/>
      <c r="I2" s="518"/>
      <c r="J2" s="518"/>
      <c r="K2" s="518"/>
      <c r="L2" s="518"/>
      <c r="M2" s="45"/>
      <c r="N2" s="3"/>
      <c r="O2" s="4"/>
      <c r="P2" s="45"/>
      <c r="Q2" s="4"/>
    </row>
    <row r="3" spans="1:18" ht="13.5" customHeight="1" thickBot="1">
      <c r="B3" s="46"/>
      <c r="C3" s="46"/>
      <c r="D3" s="46"/>
      <c r="E3" s="46"/>
      <c r="F3" s="46"/>
      <c r="G3" s="46"/>
      <c r="H3" s="46"/>
      <c r="I3" s="46"/>
      <c r="J3" s="46"/>
      <c r="K3" s="46"/>
      <c r="L3" s="46"/>
      <c r="M3" s="46"/>
      <c r="N3" s="46"/>
      <c r="O3" s="46"/>
      <c r="P3" s="667" t="s">
        <v>29</v>
      </c>
      <c r="Q3" s="667"/>
    </row>
    <row r="4" spans="1:18" ht="13.5" customHeight="1">
      <c r="B4" s="668" t="s">
        <v>7</v>
      </c>
      <c r="C4" s="669" t="s">
        <v>30</v>
      </c>
      <c r="D4" s="523"/>
      <c r="E4" s="523"/>
      <c r="F4" s="523"/>
      <c r="G4" s="523"/>
      <c r="H4" s="523"/>
      <c r="I4" s="523"/>
      <c r="J4" s="523"/>
      <c r="K4" s="523"/>
      <c r="L4" s="523"/>
      <c r="M4" s="42"/>
      <c r="N4" s="523" t="s">
        <v>31</v>
      </c>
      <c r="O4" s="523"/>
      <c r="P4" s="523"/>
      <c r="Q4" s="523"/>
    </row>
    <row r="5" spans="1:18" ht="18" customHeight="1">
      <c r="B5" s="520"/>
      <c r="C5" s="670" t="s">
        <v>32</v>
      </c>
      <c r="D5" s="671"/>
      <c r="E5" s="672" t="s">
        <v>33</v>
      </c>
      <c r="F5" s="664"/>
      <c r="G5" s="529" t="s">
        <v>34</v>
      </c>
      <c r="H5" s="664"/>
      <c r="I5" s="529" t="s">
        <v>35</v>
      </c>
      <c r="J5" s="664"/>
      <c r="K5" s="673" t="s">
        <v>36</v>
      </c>
      <c r="L5" s="674"/>
      <c r="M5" s="42"/>
      <c r="N5" s="663" t="s">
        <v>37</v>
      </c>
      <c r="O5" s="664"/>
      <c r="P5" s="665" t="s">
        <v>38</v>
      </c>
      <c r="Q5" s="666"/>
      <c r="R5" s="20"/>
    </row>
    <row r="6" spans="1:18" s="47" customFormat="1" ht="13.5" customHeight="1" thickBot="1">
      <c r="B6" s="521"/>
      <c r="C6" s="39" t="s">
        <v>39</v>
      </c>
      <c r="D6" s="48" t="s">
        <v>40</v>
      </c>
      <c r="E6" s="48" t="s">
        <v>39</v>
      </c>
      <c r="F6" s="48" t="s">
        <v>40</v>
      </c>
      <c r="G6" s="39" t="s">
        <v>39</v>
      </c>
      <c r="H6" s="39" t="s">
        <v>40</v>
      </c>
      <c r="I6" s="39" t="s">
        <v>39</v>
      </c>
      <c r="J6" s="48" t="s">
        <v>40</v>
      </c>
      <c r="K6" s="39" t="s">
        <v>39</v>
      </c>
      <c r="L6" s="48" t="s">
        <v>40</v>
      </c>
      <c r="M6" s="43"/>
      <c r="N6" s="21" t="s">
        <v>39</v>
      </c>
      <c r="O6" s="39" t="s">
        <v>40</v>
      </c>
      <c r="P6" s="48" t="s">
        <v>39</v>
      </c>
      <c r="Q6" s="48" t="s">
        <v>40</v>
      </c>
    </row>
    <row r="7" spans="1:18" ht="13.5" customHeight="1">
      <c r="B7" s="40" t="s">
        <v>41</v>
      </c>
      <c r="C7" s="49">
        <v>166</v>
      </c>
      <c r="D7" s="49">
        <v>160442</v>
      </c>
      <c r="E7" s="49">
        <v>11</v>
      </c>
      <c r="F7" s="49">
        <v>4156</v>
      </c>
      <c r="G7" s="49">
        <v>45</v>
      </c>
      <c r="H7" s="49">
        <v>29316</v>
      </c>
      <c r="I7" s="49">
        <v>38</v>
      </c>
      <c r="J7" s="49">
        <v>2332</v>
      </c>
      <c r="K7" s="49">
        <v>65</v>
      </c>
      <c r="L7" s="49">
        <v>69552</v>
      </c>
      <c r="M7" s="49"/>
      <c r="N7" s="50">
        <v>1</v>
      </c>
      <c r="O7" s="50">
        <v>14017</v>
      </c>
      <c r="P7" s="49">
        <v>6</v>
      </c>
      <c r="Q7" s="49">
        <v>41069</v>
      </c>
    </row>
    <row r="8" spans="1:18" ht="13.5" customHeight="1">
      <c r="B8" s="40">
        <v>27</v>
      </c>
      <c r="C8" s="49">
        <v>138</v>
      </c>
      <c r="D8" s="49">
        <v>75716</v>
      </c>
      <c r="E8" s="49">
        <v>6</v>
      </c>
      <c r="F8" s="49">
        <v>2941</v>
      </c>
      <c r="G8" s="49">
        <v>28</v>
      </c>
      <c r="H8" s="49">
        <v>19170</v>
      </c>
      <c r="I8" s="49">
        <v>55</v>
      </c>
      <c r="J8" s="49">
        <v>3971</v>
      </c>
      <c r="K8" s="49">
        <v>48</v>
      </c>
      <c r="L8" s="49">
        <v>41940</v>
      </c>
      <c r="M8" s="49"/>
      <c r="N8" s="50" t="s">
        <v>43</v>
      </c>
      <c r="O8" s="50" t="s">
        <v>43</v>
      </c>
      <c r="P8" s="49">
        <v>1</v>
      </c>
      <c r="Q8" s="49">
        <v>7694</v>
      </c>
    </row>
    <row r="9" spans="1:18" ht="13.5" customHeight="1">
      <c r="B9" s="40">
        <v>28</v>
      </c>
      <c r="C9" s="51">
        <v>114</v>
      </c>
      <c r="D9" s="49">
        <v>76425</v>
      </c>
      <c r="E9" s="49">
        <v>2</v>
      </c>
      <c r="F9" s="49">
        <v>750</v>
      </c>
      <c r="G9" s="49">
        <v>25</v>
      </c>
      <c r="H9" s="49">
        <v>13836</v>
      </c>
      <c r="I9" s="49">
        <v>42</v>
      </c>
      <c r="J9" s="49">
        <v>2726</v>
      </c>
      <c r="K9" s="49">
        <v>44</v>
      </c>
      <c r="L9" s="49">
        <v>54912</v>
      </c>
      <c r="M9" s="49"/>
      <c r="N9" s="49" t="s">
        <v>44</v>
      </c>
      <c r="O9" s="49" t="s">
        <v>44</v>
      </c>
      <c r="P9" s="49">
        <v>1</v>
      </c>
      <c r="Q9" s="49">
        <v>4201</v>
      </c>
    </row>
    <row r="10" spans="1:18" ht="13.5" customHeight="1">
      <c r="B10" s="40">
        <v>29</v>
      </c>
      <c r="C10" s="24">
        <v>90</v>
      </c>
      <c r="D10" s="24">
        <v>44477</v>
      </c>
      <c r="E10" s="24">
        <v>1</v>
      </c>
      <c r="F10" s="24">
        <v>291</v>
      </c>
      <c r="G10" s="24">
        <v>18</v>
      </c>
      <c r="H10" s="24">
        <v>8524</v>
      </c>
      <c r="I10" s="24">
        <v>38</v>
      </c>
      <c r="J10" s="24">
        <v>2210</v>
      </c>
      <c r="K10" s="24">
        <v>33</v>
      </c>
      <c r="L10" s="24">
        <v>33452</v>
      </c>
      <c r="M10" s="24"/>
      <c r="N10" s="24" t="s">
        <v>44</v>
      </c>
      <c r="O10" s="24" t="s">
        <v>44</v>
      </c>
      <c r="P10" s="24" t="s">
        <v>43</v>
      </c>
      <c r="Q10" s="24" t="s">
        <v>45</v>
      </c>
    </row>
    <row r="11" spans="1:18" ht="13.5" customHeight="1" thickBot="1">
      <c r="B11" s="52">
        <v>30</v>
      </c>
      <c r="C11" s="28">
        <v>108</v>
      </c>
      <c r="D11" s="28">
        <v>116662</v>
      </c>
      <c r="E11" s="28" t="s">
        <v>47</v>
      </c>
      <c r="F11" s="28" t="s">
        <v>47</v>
      </c>
      <c r="G11" s="28">
        <v>25</v>
      </c>
      <c r="H11" s="28">
        <v>14145</v>
      </c>
      <c r="I11" s="28">
        <v>38</v>
      </c>
      <c r="J11" s="28">
        <v>2055</v>
      </c>
      <c r="K11" s="28">
        <v>39</v>
      </c>
      <c r="L11" s="28">
        <v>65089</v>
      </c>
      <c r="M11" s="24">
        <v>0</v>
      </c>
      <c r="N11" s="28" t="s">
        <v>47</v>
      </c>
      <c r="O11" s="28" t="s">
        <v>48</v>
      </c>
      <c r="P11" s="28">
        <v>6</v>
      </c>
      <c r="Q11" s="28">
        <v>35373</v>
      </c>
    </row>
    <row r="12" spans="1:18" ht="13.5" customHeight="1">
      <c r="B12" s="6" t="s">
        <v>49</v>
      </c>
      <c r="C12" s="18"/>
      <c r="D12" s="18"/>
      <c r="E12" s="18"/>
      <c r="F12" s="18"/>
      <c r="G12" s="18"/>
      <c r="H12" s="18"/>
      <c r="I12" s="18"/>
      <c r="J12" s="18"/>
      <c r="K12" s="18"/>
      <c r="L12" s="18"/>
      <c r="M12" s="22"/>
      <c r="N12" s="22"/>
      <c r="O12" s="22"/>
      <c r="P12" s="53"/>
      <c r="Q12" s="53"/>
    </row>
    <row r="13" spans="1:18" ht="17.100000000000001" customHeight="1">
      <c r="C13" s="54"/>
      <c r="D13" s="54"/>
      <c r="E13" s="54"/>
      <c r="F13" s="54"/>
      <c r="G13" s="54"/>
      <c r="H13" s="54"/>
      <c r="I13" s="54"/>
      <c r="J13" s="54"/>
      <c r="K13" s="54"/>
      <c r="L13" s="54"/>
      <c r="M13" s="55"/>
      <c r="N13" s="54"/>
      <c r="O13" s="54"/>
      <c r="P13" s="55"/>
      <c r="Q13" s="54"/>
    </row>
    <row r="14" spans="1:18" ht="17.100000000000001" customHeight="1"/>
    <row r="15" spans="1:18">
      <c r="B15" s="56"/>
      <c r="C15" s="56"/>
      <c r="D15" s="56"/>
      <c r="E15" s="56"/>
      <c r="F15" s="56"/>
      <c r="G15" s="56"/>
      <c r="H15" s="56"/>
      <c r="I15" s="56"/>
      <c r="J15" s="56"/>
      <c r="K15" s="56"/>
      <c r="L15" s="56"/>
    </row>
    <row r="16" spans="1:18" s="20" customFormat="1">
      <c r="A16" s="35"/>
      <c r="B16" s="56"/>
      <c r="C16" s="56"/>
      <c r="D16" s="56"/>
      <c r="E16" s="56"/>
      <c r="F16" s="56"/>
      <c r="G16" s="56"/>
      <c r="H16" s="56"/>
      <c r="I16" s="56"/>
      <c r="J16" s="56"/>
      <c r="K16" s="56"/>
      <c r="L16" s="56"/>
      <c r="N16" s="35"/>
      <c r="O16" s="35"/>
      <c r="Q16" s="35"/>
    </row>
  </sheetData>
  <mergeCells count="12">
    <mergeCell ref="N5:O5"/>
    <mergeCell ref="P5:Q5"/>
    <mergeCell ref="B2:L2"/>
    <mergeCell ref="P3:Q3"/>
    <mergeCell ref="B4:B6"/>
    <mergeCell ref="C4:L4"/>
    <mergeCell ref="N4:Q4"/>
    <mergeCell ref="C5:D5"/>
    <mergeCell ref="E5:F5"/>
    <mergeCell ref="G5:H5"/>
    <mergeCell ref="I5:J5"/>
    <mergeCell ref="K5:L5"/>
  </mergeCells>
  <phoneticPr fontId="3"/>
  <printOptions horizontalCentered="1"/>
  <pageMargins left="0.51181102362204722" right="0.51181102362204722" top="0.74803149606299213" bottom="0.74803149606299213" header="0.51181102362204722" footer="0.51181102362204722"/>
  <pageSetup paperSize="8" orientation="landscape" r:id="rId1"/>
  <headerFooter alignWithMargins="0"/>
  <colBreaks count="1" manualBreakCount="1">
    <brk id="13"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2:AE16"/>
  <sheetViews>
    <sheetView showGridLines="0" topLeftCell="G1" zoomScaleNormal="100" zoomScaleSheetLayoutView="100" workbookViewId="0">
      <selection activeCell="Q18" sqref="Q18"/>
    </sheetView>
  </sheetViews>
  <sheetFormatPr defaultColWidth="16.875" defaultRowHeight="13.5"/>
  <cols>
    <col min="1" max="1" width="16.875" style="35"/>
    <col min="2" max="2" width="12.125" style="35" customWidth="1"/>
    <col min="3" max="3" width="6.625" style="35" customWidth="1"/>
    <col min="4" max="4" width="8.875" style="35" customWidth="1"/>
    <col min="5" max="5" width="6" style="35" customWidth="1"/>
    <col min="6" max="6" width="6.625" style="35" customWidth="1"/>
    <col min="7" max="7" width="6" style="35" customWidth="1"/>
    <col min="8" max="9" width="6.625" style="35" customWidth="1"/>
    <col min="10" max="10" width="7.625" style="35" customWidth="1"/>
    <col min="11" max="11" width="6.25" style="35" customWidth="1"/>
    <col min="12" max="12" width="6.625" style="35" customWidth="1"/>
    <col min="13" max="13" width="6.25" style="35" customWidth="1"/>
    <col min="14" max="14" width="7.375" style="35" customWidth="1"/>
    <col min="15" max="15" width="0.5" style="20" customWidth="1"/>
    <col min="16" max="16" width="5.625" style="35" customWidth="1"/>
    <col min="17" max="17" width="7" style="35" customWidth="1"/>
    <col min="18" max="20" width="5.625" style="35" customWidth="1"/>
    <col min="21" max="21" width="7.125" style="35" customWidth="1"/>
    <col min="22" max="22" width="5.625" style="35" customWidth="1"/>
    <col min="23" max="23" width="5.375" style="35" customWidth="1"/>
    <col min="24" max="24" width="5.625" style="35" customWidth="1"/>
    <col min="25" max="25" width="7" style="35" customWidth="1"/>
    <col min="26" max="26" width="5.625" style="35" customWidth="1"/>
    <col min="27" max="27" width="7.125" style="35" customWidth="1"/>
    <col min="28" max="29" width="5.125" style="35" customWidth="1"/>
    <col min="30" max="31" width="5.625" style="35" customWidth="1"/>
    <col min="32" max="16384" width="16.875" style="35"/>
  </cols>
  <sheetData>
    <row r="2" spans="1:31" s="27" customFormat="1" ht="21">
      <c r="A2" s="26"/>
      <c r="B2" s="518" t="s">
        <v>52</v>
      </c>
      <c r="C2" s="518"/>
      <c r="D2" s="518"/>
      <c r="E2" s="518"/>
      <c r="F2" s="518"/>
      <c r="G2" s="518"/>
      <c r="H2" s="518"/>
      <c r="I2" s="518"/>
      <c r="J2" s="518"/>
      <c r="K2" s="518"/>
      <c r="L2" s="518"/>
      <c r="M2" s="518"/>
      <c r="N2" s="518"/>
      <c r="O2" s="45"/>
      <c r="P2" s="57"/>
      <c r="Q2" s="57"/>
      <c r="R2" s="45"/>
      <c r="S2" s="45"/>
      <c r="T2" s="45"/>
      <c r="U2" s="45"/>
      <c r="V2" s="58"/>
      <c r="W2" s="58"/>
      <c r="X2" s="45"/>
      <c r="Y2" s="45"/>
      <c r="Z2" s="45"/>
      <c r="AA2" s="45"/>
      <c r="AB2" s="45"/>
      <c r="AC2" s="45"/>
      <c r="AD2" s="45"/>
      <c r="AE2" s="45"/>
    </row>
    <row r="3" spans="1:31" ht="13.5" customHeight="1" thickBot="1">
      <c r="B3" s="59"/>
      <c r="C3" s="59"/>
      <c r="D3" s="59"/>
      <c r="E3" s="59"/>
      <c r="F3" s="59"/>
      <c r="G3" s="59"/>
      <c r="H3" s="59"/>
      <c r="I3" s="59"/>
      <c r="J3" s="59"/>
      <c r="K3" s="59"/>
      <c r="L3" s="59"/>
      <c r="M3" s="59"/>
      <c r="N3" s="59"/>
      <c r="O3" s="46"/>
      <c r="P3" s="59"/>
      <c r="Q3" s="59"/>
      <c r="R3" s="59"/>
      <c r="S3" s="59"/>
      <c r="T3" s="59"/>
      <c r="U3" s="59"/>
      <c r="V3" s="59"/>
      <c r="W3" s="59"/>
      <c r="X3" s="59"/>
      <c r="Y3" s="59"/>
      <c r="Z3" s="59"/>
      <c r="AA3" s="59"/>
      <c r="AB3" s="59"/>
      <c r="AC3" s="59"/>
      <c r="AD3" s="60"/>
      <c r="AE3" s="34" t="s">
        <v>53</v>
      </c>
    </row>
    <row r="4" spans="1:31" ht="13.5" customHeight="1">
      <c r="B4" s="519" t="s">
        <v>7</v>
      </c>
      <c r="C4" s="522" t="s">
        <v>54</v>
      </c>
      <c r="D4" s="676"/>
      <c r="E4" s="677" t="s">
        <v>55</v>
      </c>
      <c r="F4" s="675"/>
      <c r="G4" s="677" t="s">
        <v>56</v>
      </c>
      <c r="H4" s="675"/>
      <c r="I4" s="677" t="s">
        <v>57</v>
      </c>
      <c r="J4" s="675"/>
      <c r="K4" s="677" t="s">
        <v>58</v>
      </c>
      <c r="L4" s="675"/>
      <c r="M4" s="522" t="s">
        <v>59</v>
      </c>
      <c r="N4" s="523"/>
      <c r="O4" s="22"/>
      <c r="P4" s="681" t="s">
        <v>60</v>
      </c>
      <c r="Q4" s="679"/>
      <c r="R4" s="678" t="s">
        <v>61</v>
      </c>
      <c r="S4" s="679"/>
      <c r="T4" s="678" t="s">
        <v>62</v>
      </c>
      <c r="U4" s="679"/>
      <c r="V4" s="678" t="s">
        <v>63</v>
      </c>
      <c r="W4" s="679"/>
      <c r="X4" s="678" t="s">
        <v>64</v>
      </c>
      <c r="Y4" s="679"/>
      <c r="Z4" s="678" t="s">
        <v>65</v>
      </c>
      <c r="AA4" s="679"/>
      <c r="AB4" s="678" t="s">
        <v>66</v>
      </c>
      <c r="AC4" s="679"/>
      <c r="AD4" s="678" t="s">
        <v>67</v>
      </c>
      <c r="AE4" s="680"/>
    </row>
    <row r="5" spans="1:31" ht="13.5" customHeight="1">
      <c r="B5" s="675"/>
      <c r="C5" s="38" t="s">
        <v>39</v>
      </c>
      <c r="D5" s="61" t="s">
        <v>40</v>
      </c>
      <c r="E5" s="38" t="s">
        <v>39</v>
      </c>
      <c r="F5" s="61" t="s">
        <v>40</v>
      </c>
      <c r="G5" s="38" t="s">
        <v>39</v>
      </c>
      <c r="H5" s="61" t="s">
        <v>40</v>
      </c>
      <c r="I5" s="38" t="s">
        <v>39</v>
      </c>
      <c r="J5" s="61" t="s">
        <v>40</v>
      </c>
      <c r="K5" s="38" t="s">
        <v>39</v>
      </c>
      <c r="L5" s="61" t="s">
        <v>40</v>
      </c>
      <c r="M5" s="38" t="s">
        <v>39</v>
      </c>
      <c r="N5" s="61" t="s">
        <v>40</v>
      </c>
      <c r="O5" s="22"/>
      <c r="P5" s="41" t="s">
        <v>39</v>
      </c>
      <c r="Q5" s="61" t="s">
        <v>40</v>
      </c>
      <c r="R5" s="38" t="s">
        <v>39</v>
      </c>
      <c r="S5" s="61" t="s">
        <v>40</v>
      </c>
      <c r="T5" s="38" t="s">
        <v>39</v>
      </c>
      <c r="U5" s="61" t="s">
        <v>40</v>
      </c>
      <c r="V5" s="38" t="s">
        <v>39</v>
      </c>
      <c r="W5" s="61" t="s">
        <v>40</v>
      </c>
      <c r="X5" s="38" t="s">
        <v>39</v>
      </c>
      <c r="Y5" s="61" t="s">
        <v>40</v>
      </c>
      <c r="Z5" s="38" t="s">
        <v>39</v>
      </c>
      <c r="AA5" s="61" t="s">
        <v>40</v>
      </c>
      <c r="AB5" s="38" t="s">
        <v>39</v>
      </c>
      <c r="AC5" s="61" t="s">
        <v>40</v>
      </c>
      <c r="AD5" s="38" t="s">
        <v>39</v>
      </c>
      <c r="AE5" s="61" t="s">
        <v>40</v>
      </c>
    </row>
    <row r="6" spans="1:31" ht="13.5" customHeight="1">
      <c r="B6" s="40" t="s">
        <v>68</v>
      </c>
      <c r="C6" s="23">
        <v>217</v>
      </c>
      <c r="D6" s="23">
        <v>94847</v>
      </c>
      <c r="E6" s="24" t="s">
        <v>44</v>
      </c>
      <c r="F6" s="24" t="s">
        <v>44</v>
      </c>
      <c r="G6" s="24" t="s">
        <v>44</v>
      </c>
      <c r="H6" s="24" t="s">
        <v>44</v>
      </c>
      <c r="I6" s="23">
        <v>155</v>
      </c>
      <c r="J6" s="23">
        <v>72085</v>
      </c>
      <c r="K6" s="24">
        <v>5</v>
      </c>
      <c r="L6" s="24">
        <v>2265</v>
      </c>
      <c r="M6" s="23">
        <v>7</v>
      </c>
      <c r="N6" s="23">
        <v>3740</v>
      </c>
      <c r="O6" s="22"/>
      <c r="P6" s="24" t="s">
        <v>44</v>
      </c>
      <c r="Q6" s="24" t="s">
        <v>44</v>
      </c>
      <c r="R6" s="24" t="s">
        <v>44</v>
      </c>
      <c r="S6" s="24" t="s">
        <v>44</v>
      </c>
      <c r="T6" s="62">
        <v>5</v>
      </c>
      <c r="U6" s="62">
        <v>1644</v>
      </c>
      <c r="V6" s="24" t="s">
        <v>44</v>
      </c>
      <c r="W6" s="24" t="s">
        <v>44</v>
      </c>
      <c r="X6" s="62">
        <v>2</v>
      </c>
      <c r="Y6" s="62">
        <v>393</v>
      </c>
      <c r="Z6" s="62">
        <v>43</v>
      </c>
      <c r="AA6" s="62">
        <v>14720</v>
      </c>
      <c r="AB6" s="24" t="s">
        <v>44</v>
      </c>
      <c r="AC6" s="24" t="s">
        <v>44</v>
      </c>
      <c r="AD6" s="24" t="s">
        <v>44</v>
      </c>
      <c r="AE6" s="24" t="s">
        <v>44</v>
      </c>
    </row>
    <row r="7" spans="1:31" ht="13.5" customHeight="1">
      <c r="B7" s="40">
        <v>27</v>
      </c>
      <c r="C7" s="23">
        <v>163</v>
      </c>
      <c r="D7" s="23">
        <v>74424</v>
      </c>
      <c r="E7" s="24" t="s">
        <v>44</v>
      </c>
      <c r="F7" s="24" t="s">
        <v>44</v>
      </c>
      <c r="G7" s="24" t="s">
        <v>44</v>
      </c>
      <c r="H7" s="24" t="s">
        <v>44</v>
      </c>
      <c r="I7" s="23">
        <v>122</v>
      </c>
      <c r="J7" s="23">
        <v>57618</v>
      </c>
      <c r="K7" s="24">
        <v>3</v>
      </c>
      <c r="L7" s="24">
        <v>1406</v>
      </c>
      <c r="M7" s="23">
        <v>3</v>
      </c>
      <c r="N7" s="23">
        <v>1321</v>
      </c>
      <c r="O7" s="22"/>
      <c r="P7" s="24" t="s">
        <v>44</v>
      </c>
      <c r="Q7" s="24" t="s">
        <v>44</v>
      </c>
      <c r="R7" s="24" t="s">
        <v>44</v>
      </c>
      <c r="S7" s="24" t="s">
        <v>44</v>
      </c>
      <c r="T7" s="62">
        <v>4</v>
      </c>
      <c r="U7" s="62">
        <v>2126</v>
      </c>
      <c r="V7" s="24" t="s">
        <v>44</v>
      </c>
      <c r="W7" s="63" t="s">
        <v>44</v>
      </c>
      <c r="X7" s="62">
        <v>2</v>
      </c>
      <c r="Y7" s="62">
        <v>373</v>
      </c>
      <c r="Z7" s="62">
        <v>29</v>
      </c>
      <c r="AA7" s="62">
        <v>11580</v>
      </c>
      <c r="AB7" s="24" t="s">
        <v>44</v>
      </c>
      <c r="AC7" s="24" t="s">
        <v>44</v>
      </c>
      <c r="AD7" s="24" t="s">
        <v>44</v>
      </c>
      <c r="AE7" s="24" t="s">
        <v>44</v>
      </c>
    </row>
    <row r="8" spans="1:31" ht="13.5" customHeight="1">
      <c r="B8" s="40">
        <v>28</v>
      </c>
      <c r="C8" s="64">
        <v>134</v>
      </c>
      <c r="D8" s="23">
        <v>64646</v>
      </c>
      <c r="E8" s="24" t="s">
        <v>44</v>
      </c>
      <c r="F8" s="24" t="s">
        <v>44</v>
      </c>
      <c r="G8" s="24" t="s">
        <v>44</v>
      </c>
      <c r="H8" s="24" t="s">
        <v>44</v>
      </c>
      <c r="I8" s="23">
        <v>83</v>
      </c>
      <c r="J8" s="23">
        <v>37805</v>
      </c>
      <c r="K8" s="24">
        <v>1</v>
      </c>
      <c r="L8" s="24">
        <v>616</v>
      </c>
      <c r="M8" s="23">
        <v>9</v>
      </c>
      <c r="N8" s="23">
        <v>4344</v>
      </c>
      <c r="O8" s="22"/>
      <c r="P8" s="24" t="s">
        <v>44</v>
      </c>
      <c r="Q8" s="24" t="s">
        <v>44</v>
      </c>
      <c r="R8" s="24" t="s">
        <v>44</v>
      </c>
      <c r="S8" s="24" t="s">
        <v>44</v>
      </c>
      <c r="T8" s="62">
        <v>5</v>
      </c>
      <c r="U8" s="62">
        <v>3312</v>
      </c>
      <c r="V8" s="24">
        <v>1</v>
      </c>
      <c r="W8" s="63">
        <v>1500</v>
      </c>
      <c r="X8" s="62">
        <v>1</v>
      </c>
      <c r="Y8" s="62">
        <v>260</v>
      </c>
      <c r="Z8" s="62">
        <v>34</v>
      </c>
      <c r="AA8" s="62">
        <v>16809</v>
      </c>
      <c r="AB8" s="24" t="s">
        <v>44</v>
      </c>
      <c r="AC8" s="24" t="s">
        <v>44</v>
      </c>
      <c r="AD8" s="24" t="s">
        <v>44</v>
      </c>
      <c r="AE8" s="24" t="s">
        <v>44</v>
      </c>
    </row>
    <row r="9" spans="1:31" ht="13.5" customHeight="1">
      <c r="B9" s="40">
        <v>29</v>
      </c>
      <c r="C9" s="64">
        <v>117</v>
      </c>
      <c r="D9" s="23">
        <v>58613</v>
      </c>
      <c r="E9" s="24" t="s">
        <v>44</v>
      </c>
      <c r="F9" s="24" t="s">
        <v>44</v>
      </c>
      <c r="G9" s="24" t="s">
        <v>44</v>
      </c>
      <c r="H9" s="24" t="s">
        <v>44</v>
      </c>
      <c r="I9" s="23">
        <v>76</v>
      </c>
      <c r="J9" s="23">
        <v>38954</v>
      </c>
      <c r="K9" s="24">
        <v>1</v>
      </c>
      <c r="L9" s="24">
        <v>170</v>
      </c>
      <c r="M9" s="23">
        <v>5</v>
      </c>
      <c r="N9" s="23">
        <v>3232</v>
      </c>
      <c r="O9" s="22"/>
      <c r="P9" s="24">
        <v>1</v>
      </c>
      <c r="Q9" s="24">
        <v>330</v>
      </c>
      <c r="R9" s="24" t="s">
        <v>44</v>
      </c>
      <c r="S9" s="24" t="s">
        <v>44</v>
      </c>
      <c r="T9" s="62">
        <v>4</v>
      </c>
      <c r="U9" s="62">
        <v>3223</v>
      </c>
      <c r="V9" s="24" t="s">
        <v>44</v>
      </c>
      <c r="W9" s="63" t="s">
        <v>44</v>
      </c>
      <c r="X9" s="62">
        <v>6</v>
      </c>
      <c r="Y9" s="62">
        <v>1266</v>
      </c>
      <c r="Z9" s="62">
        <v>24</v>
      </c>
      <c r="AA9" s="62">
        <v>11438</v>
      </c>
      <c r="AB9" s="24" t="s">
        <v>44</v>
      </c>
      <c r="AC9" s="24" t="s">
        <v>44</v>
      </c>
      <c r="AD9" s="24" t="s">
        <v>44</v>
      </c>
      <c r="AE9" s="24" t="s">
        <v>44</v>
      </c>
    </row>
    <row r="10" spans="1:31" ht="13.5" customHeight="1" thickBot="1">
      <c r="B10" s="65">
        <v>30</v>
      </c>
      <c r="C10" s="66">
        <v>93</v>
      </c>
      <c r="D10" s="67">
        <v>45333</v>
      </c>
      <c r="E10" s="68" t="s">
        <v>44</v>
      </c>
      <c r="F10" s="68" t="s">
        <v>44</v>
      </c>
      <c r="G10" s="68" t="s">
        <v>44</v>
      </c>
      <c r="H10" s="68" t="s">
        <v>44</v>
      </c>
      <c r="I10" s="67">
        <v>61</v>
      </c>
      <c r="J10" s="67">
        <v>31748</v>
      </c>
      <c r="K10" s="68" t="s">
        <v>44</v>
      </c>
      <c r="L10" s="68" t="s">
        <v>44</v>
      </c>
      <c r="M10" s="67">
        <v>2</v>
      </c>
      <c r="N10" s="67">
        <v>1140</v>
      </c>
      <c r="O10" s="69"/>
      <c r="P10" s="68" t="s">
        <v>44</v>
      </c>
      <c r="Q10" s="68" t="s">
        <v>44</v>
      </c>
      <c r="R10" s="68" t="s">
        <v>44</v>
      </c>
      <c r="S10" s="68" t="s">
        <v>44</v>
      </c>
      <c r="T10" s="67">
        <v>1</v>
      </c>
      <c r="U10" s="67">
        <v>225</v>
      </c>
      <c r="V10" s="68" t="s">
        <v>44</v>
      </c>
      <c r="W10" s="68" t="s">
        <v>44</v>
      </c>
      <c r="X10" s="67">
        <v>1</v>
      </c>
      <c r="Y10" s="67">
        <v>190</v>
      </c>
      <c r="Z10" s="67">
        <v>28</v>
      </c>
      <c r="AA10" s="67">
        <v>12030</v>
      </c>
      <c r="AB10" s="68" t="s">
        <v>44</v>
      </c>
      <c r="AC10" s="68" t="s">
        <v>44</v>
      </c>
      <c r="AD10" s="68" t="s">
        <v>44</v>
      </c>
      <c r="AE10" s="68" t="s">
        <v>44</v>
      </c>
    </row>
    <row r="11" spans="1:31">
      <c r="B11" s="6" t="s">
        <v>69</v>
      </c>
    </row>
    <row r="16" spans="1:31">
      <c r="F16" s="70"/>
    </row>
  </sheetData>
  <mergeCells count="16">
    <mergeCell ref="AB4:AC4"/>
    <mergeCell ref="AD4:AE4"/>
    <mergeCell ref="P4:Q4"/>
    <mergeCell ref="R4:S4"/>
    <mergeCell ref="T4:U4"/>
    <mergeCell ref="V4:W4"/>
    <mergeCell ref="X4:Y4"/>
    <mergeCell ref="Z4:AA4"/>
    <mergeCell ref="B2:N2"/>
    <mergeCell ref="B4:B5"/>
    <mergeCell ref="C4:D4"/>
    <mergeCell ref="E4:F4"/>
    <mergeCell ref="G4:H4"/>
    <mergeCell ref="I4:J4"/>
    <mergeCell ref="K4:L4"/>
    <mergeCell ref="M4:N4"/>
  </mergeCells>
  <phoneticPr fontId="3"/>
  <printOptions horizontalCentered="1"/>
  <pageMargins left="0.51181102362204722" right="0.51181102362204722" top="0.74803149606299213" bottom="0.74803149606299213" header="0.51181102362204722" footer="0.51181102362204722"/>
  <pageSetup paperSize="8" orientation="landscape" r:id="rId1"/>
  <headerFooter alignWithMargins="0"/>
  <colBreaks count="1" manualBreakCount="1">
    <brk id="15" min="1" max="1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AE15"/>
  <sheetViews>
    <sheetView showGridLines="0" zoomScaleNormal="100" zoomScaleSheetLayoutView="100" workbookViewId="0">
      <selection activeCell="Q11" sqref="Q11"/>
    </sheetView>
  </sheetViews>
  <sheetFormatPr defaultColWidth="16.875" defaultRowHeight="13.5"/>
  <cols>
    <col min="1" max="1" width="16.875" style="35"/>
    <col min="2" max="2" width="12.125" style="35" customWidth="1"/>
    <col min="3" max="3" width="6.625" style="35" customWidth="1"/>
    <col min="4" max="4" width="8.875" style="35" customWidth="1"/>
    <col min="5" max="5" width="6" style="35" customWidth="1"/>
    <col min="6" max="6" width="6.625" style="35" customWidth="1"/>
    <col min="7" max="7" width="6" style="35" customWidth="1"/>
    <col min="8" max="9" width="6.625" style="35" customWidth="1"/>
    <col min="10" max="10" width="7.625" style="35" customWidth="1"/>
    <col min="11" max="11" width="6.25" style="35" customWidth="1"/>
    <col min="12" max="12" width="6.625" style="35" customWidth="1"/>
    <col min="13" max="13" width="6.25" style="35" customWidth="1"/>
    <col min="14" max="14" width="7.375" style="35" customWidth="1"/>
    <col min="15" max="15" width="0.5" style="20" customWidth="1"/>
    <col min="16" max="16" width="5.625" style="35" customWidth="1"/>
    <col min="17" max="17" width="7" style="35" customWidth="1"/>
    <col min="18" max="20" width="5.625" style="35" customWidth="1"/>
    <col min="21" max="21" width="7.125" style="35" customWidth="1"/>
    <col min="22" max="22" width="5.625" style="35" customWidth="1"/>
    <col min="23" max="23" width="5.125" style="35" customWidth="1"/>
    <col min="24" max="24" width="5.625" style="35" customWidth="1"/>
    <col min="25" max="25" width="7" style="35" customWidth="1"/>
    <col min="26" max="26" width="5.625" style="35" customWidth="1"/>
    <col min="27" max="27" width="7.125" style="35" customWidth="1"/>
    <col min="28" max="29" width="5.125" style="35" customWidth="1"/>
    <col min="30" max="31" width="5.625" style="35" customWidth="1"/>
    <col min="32" max="16384" width="16.875" style="35"/>
  </cols>
  <sheetData>
    <row r="2" spans="1:31" s="27" customFormat="1" ht="21">
      <c r="A2" s="26"/>
      <c r="B2" s="518" t="s">
        <v>70</v>
      </c>
      <c r="C2" s="518"/>
      <c r="D2" s="518"/>
      <c r="E2" s="518"/>
      <c r="F2" s="518"/>
      <c r="G2" s="518"/>
      <c r="H2" s="518"/>
      <c r="I2" s="518"/>
      <c r="J2" s="518"/>
      <c r="K2" s="518"/>
      <c r="L2" s="518"/>
      <c r="M2" s="518"/>
      <c r="N2" s="518"/>
      <c r="O2" s="45"/>
      <c r="P2" s="57"/>
      <c r="Q2" s="57"/>
      <c r="R2" s="45"/>
      <c r="S2" s="45"/>
      <c r="T2" s="45"/>
      <c r="U2" s="45"/>
      <c r="V2" s="58"/>
      <c r="W2" s="58"/>
      <c r="X2" s="45"/>
      <c r="Y2" s="45"/>
      <c r="Z2" s="45"/>
      <c r="AA2" s="45"/>
      <c r="AB2" s="45"/>
      <c r="AC2" s="45"/>
      <c r="AD2" s="45"/>
      <c r="AE2" s="45"/>
    </row>
    <row r="3" spans="1:31" ht="15" customHeight="1" thickBot="1">
      <c r="B3" s="59"/>
      <c r="C3" s="59"/>
      <c r="D3" s="59"/>
      <c r="E3" s="59"/>
      <c r="F3" s="59"/>
      <c r="G3" s="59"/>
      <c r="H3" s="59"/>
      <c r="I3" s="59"/>
      <c r="J3" s="59"/>
      <c r="K3" s="59"/>
      <c r="L3" s="59"/>
      <c r="M3" s="59"/>
      <c r="N3" s="59"/>
      <c r="O3" s="46"/>
      <c r="P3" s="59"/>
      <c r="Q3" s="59"/>
      <c r="R3" s="59"/>
      <c r="S3" s="59"/>
      <c r="T3" s="59"/>
      <c r="U3" s="59"/>
      <c r="V3" s="59"/>
      <c r="W3" s="59"/>
      <c r="X3" s="59"/>
      <c r="Y3" s="59"/>
      <c r="Z3" s="59"/>
      <c r="AA3" s="59"/>
      <c r="AB3" s="59"/>
      <c r="AC3" s="59"/>
      <c r="AD3" s="60"/>
      <c r="AE3" s="34" t="s">
        <v>71</v>
      </c>
    </row>
    <row r="4" spans="1:31" ht="15" customHeight="1">
      <c r="B4" s="519" t="s">
        <v>7</v>
      </c>
      <c r="C4" s="522" t="s">
        <v>72</v>
      </c>
      <c r="D4" s="676"/>
      <c r="E4" s="677" t="s">
        <v>55</v>
      </c>
      <c r="F4" s="675"/>
      <c r="G4" s="677" t="s">
        <v>56</v>
      </c>
      <c r="H4" s="675"/>
      <c r="I4" s="677" t="s">
        <v>57</v>
      </c>
      <c r="J4" s="675"/>
      <c r="K4" s="677" t="s">
        <v>58</v>
      </c>
      <c r="L4" s="675"/>
      <c r="M4" s="522" t="s">
        <v>59</v>
      </c>
      <c r="N4" s="523"/>
      <c r="O4" s="22"/>
      <c r="P4" s="681" t="s">
        <v>60</v>
      </c>
      <c r="Q4" s="679"/>
      <c r="R4" s="678" t="s">
        <v>61</v>
      </c>
      <c r="S4" s="679"/>
      <c r="T4" s="678" t="s">
        <v>62</v>
      </c>
      <c r="U4" s="679"/>
      <c r="V4" s="678" t="s">
        <v>63</v>
      </c>
      <c r="W4" s="679"/>
      <c r="X4" s="678" t="s">
        <v>64</v>
      </c>
      <c r="Y4" s="679"/>
      <c r="Z4" s="678" t="s">
        <v>65</v>
      </c>
      <c r="AA4" s="679"/>
      <c r="AB4" s="678" t="s">
        <v>66</v>
      </c>
      <c r="AC4" s="679"/>
      <c r="AD4" s="678" t="s">
        <v>67</v>
      </c>
      <c r="AE4" s="680"/>
    </row>
    <row r="5" spans="1:31" ht="15" customHeight="1">
      <c r="B5" s="675"/>
      <c r="C5" s="38" t="s">
        <v>39</v>
      </c>
      <c r="D5" s="61" t="s">
        <v>40</v>
      </c>
      <c r="E5" s="38" t="s">
        <v>39</v>
      </c>
      <c r="F5" s="61" t="s">
        <v>40</v>
      </c>
      <c r="G5" s="38" t="s">
        <v>39</v>
      </c>
      <c r="H5" s="61" t="s">
        <v>40</v>
      </c>
      <c r="I5" s="38" t="s">
        <v>39</v>
      </c>
      <c r="J5" s="61" t="s">
        <v>40</v>
      </c>
      <c r="K5" s="38" t="s">
        <v>39</v>
      </c>
      <c r="L5" s="61" t="s">
        <v>40</v>
      </c>
      <c r="M5" s="38" t="s">
        <v>39</v>
      </c>
      <c r="N5" s="61" t="s">
        <v>40</v>
      </c>
      <c r="O5" s="22"/>
      <c r="P5" s="41" t="s">
        <v>39</v>
      </c>
      <c r="Q5" s="61" t="s">
        <v>40</v>
      </c>
      <c r="R5" s="38" t="s">
        <v>39</v>
      </c>
      <c r="S5" s="61" t="s">
        <v>40</v>
      </c>
      <c r="T5" s="38" t="s">
        <v>39</v>
      </c>
      <c r="U5" s="61" t="s">
        <v>40</v>
      </c>
      <c r="V5" s="38" t="s">
        <v>39</v>
      </c>
      <c r="W5" s="61" t="s">
        <v>40</v>
      </c>
      <c r="X5" s="38" t="s">
        <v>39</v>
      </c>
      <c r="Y5" s="61" t="s">
        <v>40</v>
      </c>
      <c r="Z5" s="38" t="s">
        <v>39</v>
      </c>
      <c r="AA5" s="61" t="s">
        <v>40</v>
      </c>
      <c r="AB5" s="38" t="s">
        <v>39</v>
      </c>
      <c r="AC5" s="61" t="s">
        <v>40</v>
      </c>
      <c r="AD5" s="38" t="s">
        <v>39</v>
      </c>
      <c r="AE5" s="61" t="s">
        <v>40</v>
      </c>
    </row>
    <row r="6" spans="1:31" s="20" customFormat="1" ht="15" customHeight="1">
      <c r="B6" s="40" t="s">
        <v>73</v>
      </c>
      <c r="C6" s="23">
        <v>2</v>
      </c>
      <c r="D6" s="23">
        <v>1368</v>
      </c>
      <c r="E6" s="24" t="s">
        <v>47</v>
      </c>
      <c r="F6" s="24" t="s">
        <v>47</v>
      </c>
      <c r="G6" s="24" t="s">
        <v>74</v>
      </c>
      <c r="H6" s="24" t="s">
        <v>75</v>
      </c>
      <c r="I6" s="24">
        <v>2</v>
      </c>
      <c r="J6" s="24">
        <v>1368</v>
      </c>
      <c r="K6" s="24" t="s">
        <v>74</v>
      </c>
      <c r="L6" s="24" t="s">
        <v>75</v>
      </c>
      <c r="M6" s="24" t="s">
        <v>47</v>
      </c>
      <c r="N6" s="24" t="s">
        <v>74</v>
      </c>
      <c r="O6" s="22"/>
      <c r="P6" s="24" t="s">
        <v>76</v>
      </c>
      <c r="Q6" s="24" t="s">
        <v>76</v>
      </c>
      <c r="R6" s="24" t="s">
        <v>74</v>
      </c>
      <c r="S6" s="24" t="s">
        <v>48</v>
      </c>
      <c r="T6" s="24" t="s">
        <v>75</v>
      </c>
      <c r="U6" s="24" t="s">
        <v>75</v>
      </c>
      <c r="V6" s="24" t="s">
        <v>48</v>
      </c>
      <c r="W6" s="63" t="s">
        <v>74</v>
      </c>
      <c r="X6" s="24" t="s">
        <v>74</v>
      </c>
      <c r="Y6" s="24" t="s">
        <v>74</v>
      </c>
      <c r="Z6" s="24" t="s">
        <v>44</v>
      </c>
      <c r="AA6" s="24" t="s">
        <v>44</v>
      </c>
      <c r="AB6" s="24" t="s">
        <v>74</v>
      </c>
      <c r="AC6" s="24" t="s">
        <v>74</v>
      </c>
      <c r="AD6" s="24" t="s">
        <v>74</v>
      </c>
      <c r="AE6" s="24" t="s">
        <v>74</v>
      </c>
    </row>
    <row r="7" spans="1:31" ht="15" customHeight="1">
      <c r="B7" s="40">
        <v>28</v>
      </c>
      <c r="C7" s="64">
        <v>5</v>
      </c>
      <c r="D7" s="23">
        <v>1762</v>
      </c>
      <c r="E7" s="24" t="s">
        <v>44</v>
      </c>
      <c r="F7" s="24" t="s">
        <v>44</v>
      </c>
      <c r="G7" s="24" t="s">
        <v>44</v>
      </c>
      <c r="H7" s="24" t="s">
        <v>44</v>
      </c>
      <c r="I7" s="24">
        <v>2</v>
      </c>
      <c r="J7" s="24">
        <v>984</v>
      </c>
      <c r="K7" s="24" t="s">
        <v>44</v>
      </c>
      <c r="L7" s="24" t="s">
        <v>44</v>
      </c>
      <c r="M7" s="24" t="s">
        <v>44</v>
      </c>
      <c r="N7" s="24" t="s">
        <v>44</v>
      </c>
      <c r="O7" s="22"/>
      <c r="P7" s="24" t="s">
        <v>44</v>
      </c>
      <c r="Q7" s="24" t="s">
        <v>44</v>
      </c>
      <c r="R7" s="24" t="s">
        <v>44</v>
      </c>
      <c r="S7" s="24" t="s">
        <v>44</v>
      </c>
      <c r="T7" s="24" t="s">
        <v>44</v>
      </c>
      <c r="U7" s="24" t="s">
        <v>44</v>
      </c>
      <c r="V7" s="24" t="s">
        <v>44</v>
      </c>
      <c r="W7" s="63" t="s">
        <v>44</v>
      </c>
      <c r="X7" s="24" t="s">
        <v>44</v>
      </c>
      <c r="Y7" s="24" t="s">
        <v>44</v>
      </c>
      <c r="Z7" s="24">
        <v>3</v>
      </c>
      <c r="AA7" s="24">
        <v>778</v>
      </c>
      <c r="AB7" s="24" t="s">
        <v>44</v>
      </c>
      <c r="AC7" s="24" t="s">
        <v>44</v>
      </c>
      <c r="AD7" s="24" t="s">
        <v>44</v>
      </c>
      <c r="AE7" s="24" t="s">
        <v>44</v>
      </c>
    </row>
    <row r="8" spans="1:31" ht="17.100000000000001" customHeight="1">
      <c r="B8" s="40">
        <v>29</v>
      </c>
      <c r="C8" s="64">
        <v>12</v>
      </c>
      <c r="D8" s="23">
        <v>4780</v>
      </c>
      <c r="E8" s="24" t="s">
        <v>44</v>
      </c>
      <c r="F8" s="24" t="s">
        <v>44</v>
      </c>
      <c r="G8" s="24" t="s">
        <v>44</v>
      </c>
      <c r="H8" s="24" t="s">
        <v>44</v>
      </c>
      <c r="I8" s="24">
        <v>7</v>
      </c>
      <c r="J8" s="24">
        <v>2760</v>
      </c>
      <c r="K8" s="24" t="s">
        <v>44</v>
      </c>
      <c r="L8" s="24" t="s">
        <v>44</v>
      </c>
      <c r="M8" s="24">
        <v>1</v>
      </c>
      <c r="N8" s="24">
        <v>600</v>
      </c>
      <c r="O8" s="22"/>
      <c r="P8" s="24" t="s">
        <v>44</v>
      </c>
      <c r="Q8" s="24" t="s">
        <v>44</v>
      </c>
      <c r="R8" s="24" t="s">
        <v>44</v>
      </c>
      <c r="S8" s="24" t="s">
        <v>44</v>
      </c>
      <c r="T8" s="24" t="s">
        <v>44</v>
      </c>
      <c r="U8" s="24" t="s">
        <v>44</v>
      </c>
      <c r="V8" s="24" t="s">
        <v>44</v>
      </c>
      <c r="W8" s="63" t="s">
        <v>44</v>
      </c>
      <c r="X8" s="24" t="s">
        <v>44</v>
      </c>
      <c r="Y8" s="24" t="s">
        <v>44</v>
      </c>
      <c r="Z8" s="24">
        <v>4</v>
      </c>
      <c r="AA8" s="24">
        <v>1420</v>
      </c>
      <c r="AB8" s="24" t="s">
        <v>44</v>
      </c>
      <c r="AC8" s="24" t="s">
        <v>44</v>
      </c>
      <c r="AD8" s="24" t="s">
        <v>44</v>
      </c>
      <c r="AE8" s="24" t="s">
        <v>44</v>
      </c>
    </row>
    <row r="9" spans="1:31" ht="17.100000000000001" customHeight="1" thickBot="1">
      <c r="B9" s="52">
        <v>30</v>
      </c>
      <c r="C9" s="29">
        <v>11</v>
      </c>
      <c r="D9" s="29">
        <v>4522</v>
      </c>
      <c r="E9" s="68" t="s">
        <v>44</v>
      </c>
      <c r="F9" s="68" t="s">
        <v>44</v>
      </c>
      <c r="G9" s="68" t="s">
        <v>44</v>
      </c>
      <c r="H9" s="68" t="s">
        <v>44</v>
      </c>
      <c r="I9" s="28">
        <v>8</v>
      </c>
      <c r="J9" s="28">
        <v>3900</v>
      </c>
      <c r="K9" s="68" t="s">
        <v>44</v>
      </c>
      <c r="L9" s="68" t="s">
        <v>44</v>
      </c>
      <c r="M9" s="68" t="s">
        <v>44</v>
      </c>
      <c r="N9" s="68" t="s">
        <v>44</v>
      </c>
      <c r="O9" s="22"/>
      <c r="P9" s="68" t="s">
        <v>44</v>
      </c>
      <c r="Q9" s="68" t="s">
        <v>44</v>
      </c>
      <c r="R9" s="68" t="s">
        <v>44</v>
      </c>
      <c r="S9" s="68" t="s">
        <v>44</v>
      </c>
      <c r="T9" s="68" t="s">
        <v>44</v>
      </c>
      <c r="U9" s="68" t="s">
        <v>44</v>
      </c>
      <c r="V9" s="68" t="s">
        <v>44</v>
      </c>
      <c r="W9" s="68" t="s">
        <v>44</v>
      </c>
      <c r="X9" s="68" t="s">
        <v>44</v>
      </c>
      <c r="Y9" s="68" t="s">
        <v>44</v>
      </c>
      <c r="Z9" s="28">
        <v>3</v>
      </c>
      <c r="AA9" s="28">
        <v>622</v>
      </c>
      <c r="AB9" s="68" t="s">
        <v>44</v>
      </c>
      <c r="AC9" s="68" t="s">
        <v>44</v>
      </c>
      <c r="AD9" s="68" t="s">
        <v>44</v>
      </c>
      <c r="AE9" s="68" t="s">
        <v>44</v>
      </c>
    </row>
    <row r="10" spans="1:31">
      <c r="B10" s="6" t="s">
        <v>69</v>
      </c>
      <c r="C10" s="71"/>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row>
    <row r="11" spans="1:31">
      <c r="B11" s="18"/>
      <c r="C11" s="18"/>
      <c r="D11" s="18"/>
      <c r="E11" s="18"/>
      <c r="F11" s="18"/>
      <c r="G11" s="18"/>
      <c r="H11" s="18"/>
      <c r="I11" s="18"/>
      <c r="J11" s="18"/>
      <c r="K11" s="18"/>
      <c r="L11" s="18"/>
      <c r="M11" s="18"/>
      <c r="N11" s="18"/>
      <c r="O11" s="46"/>
      <c r="P11" s="18"/>
      <c r="Q11" s="18"/>
      <c r="R11" s="18"/>
      <c r="S11" s="18"/>
      <c r="T11" s="18"/>
      <c r="U11" s="18"/>
      <c r="V11" s="18"/>
      <c r="W11" s="18"/>
      <c r="X11" s="18"/>
      <c r="Y11" s="18"/>
      <c r="Z11" s="18"/>
      <c r="AA11" s="18"/>
      <c r="AB11" s="18"/>
      <c r="AC11" s="18"/>
      <c r="AD11" s="18"/>
      <c r="AE11" s="18"/>
    </row>
    <row r="15" spans="1:31">
      <c r="F15" s="70"/>
    </row>
  </sheetData>
  <mergeCells count="16">
    <mergeCell ref="AB4:AC4"/>
    <mergeCell ref="AD4:AE4"/>
    <mergeCell ref="P4:Q4"/>
    <mergeCell ref="R4:S4"/>
    <mergeCell ref="T4:U4"/>
    <mergeCell ref="V4:W4"/>
    <mergeCell ref="X4:Y4"/>
    <mergeCell ref="Z4:AA4"/>
    <mergeCell ref="B2:N2"/>
    <mergeCell ref="B4:B5"/>
    <mergeCell ref="C4:D4"/>
    <mergeCell ref="E4:F4"/>
    <mergeCell ref="G4:H4"/>
    <mergeCell ref="I4:J4"/>
    <mergeCell ref="K4:L4"/>
    <mergeCell ref="M4:N4"/>
  </mergeCells>
  <phoneticPr fontId="3"/>
  <printOptions horizontalCentered="1"/>
  <pageMargins left="0.51181102362204722" right="0.51181102362204722" top="0.74803149606299213" bottom="0.74803149606299213" header="0.51181102362204722" footer="0.51181102362204722"/>
  <pageSetup paperSize="8" orientation="landscape" r:id="rId1"/>
  <headerFooter alignWithMargins="0"/>
  <colBreaks count="1" manualBreakCount="1">
    <brk id="15" min="1" max="1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2:AC16"/>
  <sheetViews>
    <sheetView showGridLines="0" topLeftCell="G1" zoomScaleNormal="100" zoomScaleSheetLayoutView="100" workbookViewId="0">
      <selection activeCell="V21" sqref="V21"/>
    </sheetView>
  </sheetViews>
  <sheetFormatPr defaultColWidth="16.875" defaultRowHeight="13.5"/>
  <cols>
    <col min="1" max="1" width="16.875" style="35" customWidth="1"/>
    <col min="2" max="2" width="12.125" style="35" customWidth="1"/>
    <col min="3" max="3" width="6.625" style="35" customWidth="1"/>
    <col min="4" max="4" width="7.625" style="35" customWidth="1"/>
    <col min="5" max="9" width="6.625" style="35" customWidth="1"/>
    <col min="10" max="10" width="7.625" style="35" customWidth="1"/>
    <col min="11" max="14" width="6.625" style="35" customWidth="1"/>
    <col min="15" max="15" width="0.5" style="20" customWidth="1"/>
    <col min="16" max="29" width="6.625" style="35" customWidth="1"/>
    <col min="30" max="16384" width="16.875" style="35"/>
  </cols>
  <sheetData>
    <row r="2" spans="1:29" s="27" customFormat="1" ht="21">
      <c r="A2" s="26"/>
      <c r="B2" s="518" t="s">
        <v>77</v>
      </c>
      <c r="C2" s="518"/>
      <c r="D2" s="518"/>
      <c r="E2" s="518"/>
      <c r="F2" s="518"/>
      <c r="G2" s="518"/>
      <c r="H2" s="518"/>
      <c r="I2" s="518"/>
      <c r="J2" s="518"/>
      <c r="K2" s="518"/>
      <c r="L2" s="518"/>
      <c r="M2" s="518"/>
      <c r="N2" s="518"/>
      <c r="O2" s="45"/>
      <c r="P2" s="3"/>
      <c r="Q2" s="3"/>
      <c r="R2" s="4"/>
      <c r="S2" s="4"/>
      <c r="T2" s="4"/>
      <c r="U2" s="4"/>
      <c r="V2" s="1"/>
      <c r="W2" s="1"/>
      <c r="X2" s="4"/>
      <c r="Y2" s="4"/>
      <c r="Z2" s="4"/>
      <c r="AA2" s="4"/>
      <c r="AB2" s="4"/>
      <c r="AC2" s="4"/>
    </row>
    <row r="3" spans="1:29" ht="13.5" customHeight="1" thickBot="1">
      <c r="B3" s="59"/>
      <c r="C3" s="59"/>
      <c r="D3" s="59"/>
      <c r="E3" s="59"/>
      <c r="F3" s="59"/>
      <c r="G3" s="59"/>
      <c r="H3" s="59"/>
      <c r="I3" s="59"/>
      <c r="J3" s="59"/>
      <c r="K3" s="59"/>
      <c r="L3" s="59"/>
      <c r="M3" s="59"/>
      <c r="N3" s="59"/>
      <c r="O3" s="46"/>
      <c r="P3" s="59"/>
      <c r="Q3" s="59"/>
      <c r="R3" s="59"/>
      <c r="S3" s="59"/>
      <c r="T3" s="59"/>
      <c r="U3" s="59"/>
      <c r="V3" s="59"/>
      <c r="W3" s="59"/>
      <c r="X3" s="59"/>
      <c r="Y3" s="72"/>
      <c r="Z3" s="72"/>
      <c r="AA3" s="72"/>
      <c r="AB3" s="59"/>
      <c r="AC3" s="34" t="s">
        <v>53</v>
      </c>
    </row>
    <row r="4" spans="1:29" ht="13.5" customHeight="1">
      <c r="B4" s="519" t="s">
        <v>7</v>
      </c>
      <c r="C4" s="73" t="s">
        <v>78</v>
      </c>
      <c r="D4" s="74"/>
      <c r="E4" s="678" t="s">
        <v>55</v>
      </c>
      <c r="F4" s="679"/>
      <c r="G4" s="678" t="s">
        <v>56</v>
      </c>
      <c r="H4" s="679"/>
      <c r="I4" s="678" t="s">
        <v>79</v>
      </c>
      <c r="J4" s="679"/>
      <c r="K4" s="678" t="s">
        <v>58</v>
      </c>
      <c r="L4" s="679"/>
      <c r="M4" s="682" t="s">
        <v>80</v>
      </c>
      <c r="N4" s="683"/>
      <c r="O4" s="75"/>
      <c r="P4" s="681" t="s">
        <v>60</v>
      </c>
      <c r="Q4" s="679"/>
      <c r="R4" s="678" t="s">
        <v>61</v>
      </c>
      <c r="S4" s="679"/>
      <c r="T4" s="678" t="s">
        <v>81</v>
      </c>
      <c r="U4" s="679"/>
      <c r="V4" s="678" t="s">
        <v>82</v>
      </c>
      <c r="W4" s="679"/>
      <c r="X4" s="678" t="s">
        <v>83</v>
      </c>
      <c r="Y4" s="679"/>
      <c r="Z4" s="684" t="s">
        <v>65</v>
      </c>
      <c r="AA4" s="686"/>
      <c r="AB4" s="684" t="s">
        <v>84</v>
      </c>
      <c r="AC4" s="685"/>
    </row>
    <row r="5" spans="1:29" ht="13.5" customHeight="1">
      <c r="B5" s="675"/>
      <c r="C5" s="76" t="s">
        <v>50</v>
      </c>
      <c r="D5" s="76" t="s">
        <v>51</v>
      </c>
      <c r="E5" s="76" t="s">
        <v>50</v>
      </c>
      <c r="F5" s="76" t="s">
        <v>51</v>
      </c>
      <c r="G5" s="76" t="s">
        <v>50</v>
      </c>
      <c r="H5" s="76" t="s">
        <v>51</v>
      </c>
      <c r="I5" s="76" t="s">
        <v>50</v>
      </c>
      <c r="J5" s="76" t="s">
        <v>51</v>
      </c>
      <c r="K5" s="76" t="s">
        <v>50</v>
      </c>
      <c r="L5" s="76" t="s">
        <v>51</v>
      </c>
      <c r="M5" s="77" t="s">
        <v>50</v>
      </c>
      <c r="N5" s="61" t="s">
        <v>51</v>
      </c>
      <c r="O5" s="22"/>
      <c r="P5" s="41" t="s">
        <v>50</v>
      </c>
      <c r="Q5" s="78" t="s">
        <v>51</v>
      </c>
      <c r="R5" s="76" t="s">
        <v>50</v>
      </c>
      <c r="S5" s="76" t="s">
        <v>51</v>
      </c>
      <c r="T5" s="76" t="s">
        <v>50</v>
      </c>
      <c r="U5" s="76" t="s">
        <v>51</v>
      </c>
      <c r="V5" s="76" t="s">
        <v>50</v>
      </c>
      <c r="W5" s="76" t="s">
        <v>51</v>
      </c>
      <c r="X5" s="76" t="s">
        <v>50</v>
      </c>
      <c r="Y5" s="76" t="s">
        <v>51</v>
      </c>
      <c r="Z5" s="38" t="s">
        <v>50</v>
      </c>
      <c r="AA5" s="61" t="s">
        <v>51</v>
      </c>
      <c r="AB5" s="38" t="s">
        <v>50</v>
      </c>
      <c r="AC5" s="61" t="s">
        <v>51</v>
      </c>
    </row>
    <row r="6" spans="1:29" ht="13.5" customHeight="1">
      <c r="B6" s="40" t="s">
        <v>68</v>
      </c>
      <c r="C6" s="12">
        <v>6</v>
      </c>
      <c r="D6" s="49">
        <v>3256</v>
      </c>
      <c r="E6" s="12" t="s">
        <v>44</v>
      </c>
      <c r="F6" s="12" t="s">
        <v>44</v>
      </c>
      <c r="G6" s="12" t="s">
        <v>44</v>
      </c>
      <c r="H6" s="12" t="s">
        <v>44</v>
      </c>
      <c r="I6" s="12">
        <v>4</v>
      </c>
      <c r="J6" s="49">
        <v>2214</v>
      </c>
      <c r="K6" s="12">
        <v>1</v>
      </c>
      <c r="L6" s="12">
        <v>816</v>
      </c>
      <c r="M6" s="12" t="s">
        <v>44</v>
      </c>
      <c r="N6" s="12" t="s">
        <v>44</v>
      </c>
      <c r="O6" s="12"/>
      <c r="P6" s="12" t="s">
        <v>44</v>
      </c>
      <c r="Q6" s="12" t="s">
        <v>44</v>
      </c>
      <c r="R6" s="12" t="s">
        <v>44</v>
      </c>
      <c r="S6" s="12" t="s">
        <v>44</v>
      </c>
      <c r="T6" s="12" t="s">
        <v>44</v>
      </c>
      <c r="U6" s="12" t="s">
        <v>44</v>
      </c>
      <c r="V6" s="12" t="s">
        <v>44</v>
      </c>
      <c r="W6" s="12" t="s">
        <v>44</v>
      </c>
      <c r="X6" s="12">
        <v>1</v>
      </c>
      <c r="Y6" s="12">
        <v>226</v>
      </c>
      <c r="Z6" s="12" t="s">
        <v>44</v>
      </c>
      <c r="AA6" s="24" t="s">
        <v>44</v>
      </c>
      <c r="AB6" s="12" t="s">
        <v>44</v>
      </c>
      <c r="AC6" s="12" t="s">
        <v>44</v>
      </c>
    </row>
    <row r="7" spans="1:29" ht="13.5" customHeight="1">
      <c r="B7" s="40">
        <v>27</v>
      </c>
      <c r="C7" s="12">
        <v>5</v>
      </c>
      <c r="D7" s="49">
        <v>3244</v>
      </c>
      <c r="E7" s="12" t="s">
        <v>44</v>
      </c>
      <c r="F7" s="12" t="s">
        <v>44</v>
      </c>
      <c r="G7" s="12" t="s">
        <v>44</v>
      </c>
      <c r="H7" s="12" t="s">
        <v>44</v>
      </c>
      <c r="I7" s="12">
        <v>3</v>
      </c>
      <c r="J7" s="49">
        <v>1848</v>
      </c>
      <c r="K7" s="12">
        <v>1</v>
      </c>
      <c r="L7" s="12">
        <v>816</v>
      </c>
      <c r="M7" s="12" t="s">
        <v>44</v>
      </c>
      <c r="N7" s="12" t="s">
        <v>44</v>
      </c>
      <c r="O7" s="12"/>
      <c r="P7" s="12" t="s">
        <v>44</v>
      </c>
      <c r="Q7" s="12" t="s">
        <v>44</v>
      </c>
      <c r="R7" s="12" t="s">
        <v>44</v>
      </c>
      <c r="S7" s="12" t="s">
        <v>44</v>
      </c>
      <c r="T7" s="12" t="s">
        <v>44</v>
      </c>
      <c r="U7" s="12" t="s">
        <v>44</v>
      </c>
      <c r="V7" s="12" t="s">
        <v>44</v>
      </c>
      <c r="W7" s="12" t="s">
        <v>44</v>
      </c>
      <c r="X7" s="12" t="s">
        <v>44</v>
      </c>
      <c r="Y7" s="12" t="s">
        <v>44</v>
      </c>
      <c r="Z7" s="12">
        <v>1</v>
      </c>
      <c r="AA7" s="12">
        <v>580</v>
      </c>
      <c r="AB7" s="12" t="s">
        <v>44</v>
      </c>
      <c r="AC7" s="12" t="s">
        <v>44</v>
      </c>
    </row>
    <row r="8" spans="1:29" ht="13.5" customHeight="1">
      <c r="B8" s="40">
        <v>28</v>
      </c>
      <c r="C8" s="79">
        <v>3</v>
      </c>
      <c r="D8" s="49">
        <v>1425</v>
      </c>
      <c r="E8" s="12" t="s">
        <v>44</v>
      </c>
      <c r="F8" s="12" t="s">
        <v>44</v>
      </c>
      <c r="G8" s="12" t="s">
        <v>44</v>
      </c>
      <c r="H8" s="12" t="s">
        <v>44</v>
      </c>
      <c r="I8" s="12">
        <v>2</v>
      </c>
      <c r="J8" s="49">
        <v>1219</v>
      </c>
      <c r="K8" s="12" t="s">
        <v>44</v>
      </c>
      <c r="L8" s="12" t="s">
        <v>44</v>
      </c>
      <c r="M8" s="12" t="s">
        <v>44</v>
      </c>
      <c r="N8" s="12" t="s">
        <v>44</v>
      </c>
      <c r="O8" s="12" t="s">
        <v>44</v>
      </c>
      <c r="P8" s="12" t="s">
        <v>44</v>
      </c>
      <c r="Q8" s="12" t="s">
        <v>44</v>
      </c>
      <c r="R8" s="12" t="s">
        <v>44</v>
      </c>
      <c r="S8" s="12" t="s">
        <v>44</v>
      </c>
      <c r="T8" s="12">
        <v>1</v>
      </c>
      <c r="U8" s="12">
        <v>206</v>
      </c>
      <c r="V8" s="12" t="s">
        <v>44</v>
      </c>
      <c r="W8" s="12" t="s">
        <v>44</v>
      </c>
      <c r="X8" s="12" t="s">
        <v>44</v>
      </c>
      <c r="Y8" s="12" t="s">
        <v>44</v>
      </c>
      <c r="Z8" s="12" t="s">
        <v>44</v>
      </c>
      <c r="AA8" s="12" t="s">
        <v>44</v>
      </c>
      <c r="AB8" s="12" t="s">
        <v>44</v>
      </c>
      <c r="AC8" s="12" t="s">
        <v>44</v>
      </c>
    </row>
    <row r="9" spans="1:29" ht="13.5" customHeight="1">
      <c r="B9" s="40">
        <v>29</v>
      </c>
      <c r="C9" s="79">
        <v>2</v>
      </c>
      <c r="D9" s="49">
        <v>1666</v>
      </c>
      <c r="E9" s="12" t="s">
        <v>44</v>
      </c>
      <c r="F9" s="12" t="s">
        <v>44</v>
      </c>
      <c r="G9" s="12" t="s">
        <v>44</v>
      </c>
      <c r="H9" s="12" t="s">
        <v>44</v>
      </c>
      <c r="I9" s="12">
        <v>1</v>
      </c>
      <c r="J9" s="49">
        <v>636</v>
      </c>
      <c r="K9" s="12" t="s">
        <v>44</v>
      </c>
      <c r="L9" s="12" t="s">
        <v>44</v>
      </c>
      <c r="M9" s="12" t="s">
        <v>44</v>
      </c>
      <c r="N9" s="12" t="s">
        <v>44</v>
      </c>
      <c r="O9" s="12" t="s">
        <v>44</v>
      </c>
      <c r="P9" s="12" t="s">
        <v>44</v>
      </c>
      <c r="Q9" s="12" t="s">
        <v>44</v>
      </c>
      <c r="R9" s="12" t="s">
        <v>44</v>
      </c>
      <c r="S9" s="12" t="s">
        <v>44</v>
      </c>
      <c r="T9" s="12">
        <v>1</v>
      </c>
      <c r="U9" s="487">
        <v>1030</v>
      </c>
      <c r="V9" s="12" t="s">
        <v>44</v>
      </c>
      <c r="W9" s="12" t="s">
        <v>44</v>
      </c>
      <c r="X9" s="12" t="s">
        <v>44</v>
      </c>
      <c r="Y9" s="12" t="s">
        <v>44</v>
      </c>
      <c r="Z9" s="12" t="s">
        <v>44</v>
      </c>
      <c r="AA9" s="12" t="s">
        <v>44</v>
      </c>
      <c r="AB9" s="12" t="s">
        <v>44</v>
      </c>
      <c r="AC9" s="12" t="s">
        <v>44</v>
      </c>
    </row>
    <row r="10" spans="1:29" ht="13.5" customHeight="1" thickBot="1">
      <c r="B10" s="80">
        <v>30</v>
      </c>
      <c r="C10" s="68" t="s">
        <v>44</v>
      </c>
      <c r="D10" s="68" t="s">
        <v>44</v>
      </c>
      <c r="E10" s="68" t="s">
        <v>44</v>
      </c>
      <c r="F10" s="68" t="s">
        <v>44</v>
      </c>
      <c r="G10" s="68" t="s">
        <v>44</v>
      </c>
      <c r="H10" s="68" t="s">
        <v>44</v>
      </c>
      <c r="I10" s="68" t="s">
        <v>44</v>
      </c>
      <c r="J10" s="68" t="s">
        <v>44</v>
      </c>
      <c r="K10" s="68" t="s">
        <v>44</v>
      </c>
      <c r="L10" s="68" t="s">
        <v>44</v>
      </c>
      <c r="M10" s="68" t="s">
        <v>44</v>
      </c>
      <c r="N10" s="68" t="s">
        <v>44</v>
      </c>
      <c r="O10" s="68" t="s">
        <v>44</v>
      </c>
      <c r="P10" s="68" t="s">
        <v>44</v>
      </c>
      <c r="Q10" s="68" t="s">
        <v>44</v>
      </c>
      <c r="R10" s="68" t="s">
        <v>44</v>
      </c>
      <c r="S10" s="68" t="s">
        <v>44</v>
      </c>
      <c r="T10" s="68" t="s">
        <v>44</v>
      </c>
      <c r="U10" s="68" t="s">
        <v>44</v>
      </c>
      <c r="V10" s="68" t="s">
        <v>44</v>
      </c>
      <c r="W10" s="68" t="s">
        <v>44</v>
      </c>
      <c r="X10" s="68" t="s">
        <v>44</v>
      </c>
      <c r="Y10" s="68" t="s">
        <v>44</v>
      </c>
      <c r="Z10" s="68" t="s">
        <v>44</v>
      </c>
      <c r="AA10" s="68" t="s">
        <v>44</v>
      </c>
      <c r="AB10" s="68" t="s">
        <v>44</v>
      </c>
      <c r="AC10" s="68" t="s">
        <v>44</v>
      </c>
    </row>
    <row r="11" spans="1:29">
      <c r="B11" s="6" t="s">
        <v>69</v>
      </c>
    </row>
    <row r="16" spans="1:29">
      <c r="F16" s="70"/>
    </row>
  </sheetData>
  <mergeCells count="14">
    <mergeCell ref="AB4:AC4"/>
    <mergeCell ref="P4:Q4"/>
    <mergeCell ref="R4:S4"/>
    <mergeCell ref="T4:U4"/>
    <mergeCell ref="V4:W4"/>
    <mergeCell ref="X4:Y4"/>
    <mergeCell ref="Z4:AA4"/>
    <mergeCell ref="B2:N2"/>
    <mergeCell ref="B4:B5"/>
    <mergeCell ref="E4:F4"/>
    <mergeCell ref="G4:H4"/>
    <mergeCell ref="I4:J4"/>
    <mergeCell ref="K4:L4"/>
    <mergeCell ref="M4:N4"/>
  </mergeCells>
  <phoneticPr fontId="3"/>
  <printOptions horizontalCentered="1"/>
  <pageMargins left="0.51181102362204722" right="0.51181102362204722" top="0.74803149606299213" bottom="0.74803149606299213" header="0.51181102362204722" footer="0.51181102362204722"/>
  <pageSetup paperSize="8" orientation="landscape" r:id="rId1"/>
  <headerFooter alignWithMargins="0"/>
  <colBreaks count="1" manualBreakCount="1">
    <brk id="15" min="1" max="1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N37"/>
  <sheetViews>
    <sheetView showGridLines="0" view="pageBreakPreview" zoomScaleNormal="100" zoomScaleSheetLayoutView="100" workbookViewId="0">
      <selection activeCell="N7" sqref="N7"/>
    </sheetView>
  </sheetViews>
  <sheetFormatPr defaultColWidth="16.875" defaultRowHeight="13.5"/>
  <cols>
    <col min="1" max="1" width="16.875" style="35"/>
    <col min="2" max="2" width="12.5" style="35" customWidth="1"/>
    <col min="3" max="8" width="13.625" style="35" customWidth="1"/>
    <col min="9" max="16384" width="16.875" style="35"/>
  </cols>
  <sheetData>
    <row r="2" spans="1:14" ht="28.5" customHeight="1">
      <c r="A2" s="81"/>
      <c r="B2" s="542" t="s">
        <v>85</v>
      </c>
      <c r="C2" s="542"/>
      <c r="D2" s="542"/>
      <c r="E2" s="542"/>
      <c r="F2" s="542"/>
      <c r="G2" s="542"/>
      <c r="H2" s="542"/>
    </row>
    <row r="3" spans="1:14" ht="19.5" customHeight="1" thickBot="1">
      <c r="B3" s="82"/>
      <c r="C3" s="83"/>
      <c r="D3" s="83"/>
      <c r="E3" s="83"/>
      <c r="F3" s="83"/>
      <c r="G3" s="83"/>
      <c r="H3" s="84" t="s">
        <v>86</v>
      </c>
    </row>
    <row r="4" spans="1:14" ht="25.5" customHeight="1">
      <c r="B4" s="85" t="s">
        <v>87</v>
      </c>
      <c r="C4" s="86" t="s">
        <v>88</v>
      </c>
      <c r="D4" s="87" t="s">
        <v>89</v>
      </c>
      <c r="E4" s="87" t="s">
        <v>90</v>
      </c>
      <c r="F4" s="87" t="s">
        <v>91</v>
      </c>
      <c r="G4" s="87" t="s">
        <v>92</v>
      </c>
      <c r="H4" s="87" t="s">
        <v>93</v>
      </c>
    </row>
    <row r="5" spans="1:14" ht="25.5" customHeight="1">
      <c r="B5" s="88" t="s">
        <v>94</v>
      </c>
      <c r="C5" s="89">
        <v>2724</v>
      </c>
      <c r="D5" s="90">
        <v>725</v>
      </c>
      <c r="E5" s="90">
        <v>284</v>
      </c>
      <c r="F5" s="90">
        <v>23</v>
      </c>
      <c r="G5" s="90">
        <v>9</v>
      </c>
      <c r="H5" s="90">
        <v>96</v>
      </c>
      <c r="L5" s="502"/>
    </row>
    <row r="6" spans="1:14" ht="25.5" customHeight="1">
      <c r="B6" s="88">
        <v>27</v>
      </c>
      <c r="C6" s="89">
        <v>2750</v>
      </c>
      <c r="D6" s="90">
        <v>686</v>
      </c>
      <c r="E6" s="90">
        <v>254</v>
      </c>
      <c r="F6" s="90">
        <v>32</v>
      </c>
      <c r="G6" s="90">
        <v>10</v>
      </c>
      <c r="H6" s="90">
        <v>98</v>
      </c>
      <c r="L6" s="502"/>
      <c r="N6" s="511"/>
    </row>
    <row r="7" spans="1:14" ht="25.5" customHeight="1">
      <c r="B7" s="88">
        <v>28</v>
      </c>
      <c r="C7" s="89">
        <v>2624</v>
      </c>
      <c r="D7" s="90">
        <v>701</v>
      </c>
      <c r="E7" s="90">
        <v>326</v>
      </c>
      <c r="F7" s="90">
        <v>30</v>
      </c>
      <c r="G7" s="90">
        <v>3</v>
      </c>
      <c r="H7" s="90">
        <v>80</v>
      </c>
    </row>
    <row r="8" spans="1:14" ht="25.5" customHeight="1">
      <c r="B8" s="88">
        <v>29</v>
      </c>
      <c r="C8" s="89">
        <v>2258</v>
      </c>
      <c r="D8" s="90">
        <v>662</v>
      </c>
      <c r="E8" s="90">
        <v>251</v>
      </c>
      <c r="F8" s="90">
        <v>34</v>
      </c>
      <c r="G8" s="90">
        <v>1</v>
      </c>
      <c r="H8" s="90">
        <v>51</v>
      </c>
    </row>
    <row r="9" spans="1:14" ht="25.5" customHeight="1" thickBot="1">
      <c r="B9" s="91">
        <v>30</v>
      </c>
      <c r="C9" s="92">
        <v>2450</v>
      </c>
      <c r="D9" s="92">
        <v>735</v>
      </c>
      <c r="E9" s="92">
        <v>310</v>
      </c>
      <c r="F9" s="92">
        <v>33</v>
      </c>
      <c r="G9" s="92">
        <v>5</v>
      </c>
      <c r="H9" s="92">
        <v>72</v>
      </c>
    </row>
    <row r="10" spans="1:14" ht="10.5" customHeight="1">
      <c r="B10" s="93"/>
      <c r="C10" s="93"/>
      <c r="D10" s="93"/>
      <c r="E10" s="93"/>
      <c r="F10" s="93"/>
      <c r="G10" s="93"/>
      <c r="H10" s="93"/>
    </row>
    <row r="11" spans="1:14" ht="9.9499999999999993" customHeight="1"/>
    <row r="12" spans="1:14" ht="9.9499999999999993" customHeight="1"/>
    <row r="13" spans="1:14" ht="9.9499999999999993" customHeight="1"/>
    <row r="14" spans="1:14" ht="9.9499999999999993" customHeight="1"/>
    <row r="15" spans="1:14" ht="9.9499999999999993" customHeight="1"/>
    <row r="16" spans="1:14"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sheetData>
  <mergeCells count="1">
    <mergeCell ref="B2:H2"/>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I10"/>
  <sheetViews>
    <sheetView showGridLines="0" zoomScaleNormal="100" zoomScaleSheetLayoutView="100" workbookViewId="0">
      <selection activeCell="J16" sqref="J16"/>
    </sheetView>
  </sheetViews>
  <sheetFormatPr defaultColWidth="16.875" defaultRowHeight="13.5"/>
  <cols>
    <col min="1" max="1" width="16.875" style="35"/>
    <col min="2" max="2" width="12.5" style="35" customWidth="1"/>
    <col min="3" max="9" width="11.625" style="35" customWidth="1"/>
    <col min="10" max="16384" width="16.875" style="35"/>
  </cols>
  <sheetData>
    <row r="2" spans="1:9" ht="21">
      <c r="A2" s="81"/>
      <c r="B2" s="687" t="s">
        <v>549</v>
      </c>
      <c r="C2" s="687"/>
      <c r="D2" s="687"/>
      <c r="E2" s="687"/>
      <c r="F2" s="687"/>
      <c r="G2" s="687"/>
      <c r="H2" s="687"/>
      <c r="I2" s="687"/>
    </row>
    <row r="3" spans="1:9" ht="9" customHeight="1" thickBot="1">
      <c r="B3" s="94"/>
      <c r="C3" s="94"/>
      <c r="D3" s="94"/>
      <c r="E3" s="94"/>
      <c r="F3" s="94"/>
      <c r="G3" s="94"/>
      <c r="H3" s="94"/>
      <c r="I3" s="95"/>
    </row>
    <row r="4" spans="1:9" ht="25.5" customHeight="1">
      <c r="B4" s="96" t="s">
        <v>87</v>
      </c>
      <c r="C4" s="97" t="s">
        <v>95</v>
      </c>
      <c r="D4" s="98" t="s">
        <v>96</v>
      </c>
      <c r="E4" s="98" t="s">
        <v>97</v>
      </c>
      <c r="F4" s="99" t="s">
        <v>98</v>
      </c>
      <c r="G4" s="98" t="s">
        <v>99</v>
      </c>
      <c r="H4" s="98" t="s">
        <v>100</v>
      </c>
      <c r="I4" s="98" t="s">
        <v>101</v>
      </c>
    </row>
    <row r="5" spans="1:9" ht="25.5" customHeight="1">
      <c r="B5" s="88" t="s">
        <v>94</v>
      </c>
      <c r="C5" s="89">
        <v>97</v>
      </c>
      <c r="D5" s="90">
        <v>134</v>
      </c>
      <c r="E5" s="90">
        <v>4</v>
      </c>
      <c r="F5" s="100">
        <v>1212</v>
      </c>
      <c r="G5" s="90">
        <v>118</v>
      </c>
      <c r="H5" s="90">
        <v>12</v>
      </c>
      <c r="I5" s="90">
        <v>8</v>
      </c>
    </row>
    <row r="6" spans="1:9" ht="25.5" customHeight="1">
      <c r="B6" s="88">
        <v>27</v>
      </c>
      <c r="C6" s="89">
        <v>97</v>
      </c>
      <c r="D6" s="90">
        <v>129</v>
      </c>
      <c r="E6" s="90">
        <v>2</v>
      </c>
      <c r="F6" s="100">
        <v>1330</v>
      </c>
      <c r="G6" s="90">
        <v>83</v>
      </c>
      <c r="H6" s="90">
        <v>8</v>
      </c>
      <c r="I6" s="90">
        <v>21</v>
      </c>
    </row>
    <row r="7" spans="1:9" ht="25.5" customHeight="1">
      <c r="B7" s="88">
        <v>28</v>
      </c>
      <c r="C7" s="89">
        <v>87</v>
      </c>
      <c r="D7" s="90">
        <v>114</v>
      </c>
      <c r="E7" s="90">
        <v>5</v>
      </c>
      <c r="F7" s="100">
        <v>1186</v>
      </c>
      <c r="G7" s="90">
        <v>67</v>
      </c>
      <c r="H7" s="90">
        <v>12</v>
      </c>
      <c r="I7" s="90">
        <v>13</v>
      </c>
    </row>
    <row r="8" spans="1:9" ht="25.5" customHeight="1">
      <c r="B8" s="88">
        <v>29</v>
      </c>
      <c r="C8" s="89">
        <v>100</v>
      </c>
      <c r="D8" s="90">
        <v>127</v>
      </c>
      <c r="E8" s="90">
        <v>2</v>
      </c>
      <c r="F8" s="100">
        <v>936</v>
      </c>
      <c r="G8" s="90">
        <v>69</v>
      </c>
      <c r="H8" s="90">
        <v>10</v>
      </c>
      <c r="I8" s="90">
        <v>15</v>
      </c>
    </row>
    <row r="9" spans="1:9" ht="20.25" customHeight="1" thickBot="1">
      <c r="B9" s="80">
        <v>30</v>
      </c>
      <c r="C9" s="101">
        <v>79</v>
      </c>
      <c r="D9" s="101">
        <v>128</v>
      </c>
      <c r="E9" s="102">
        <v>3</v>
      </c>
      <c r="F9" s="102">
        <v>968</v>
      </c>
      <c r="G9" s="102">
        <v>92</v>
      </c>
      <c r="H9" s="102">
        <v>12</v>
      </c>
      <c r="I9" s="102">
        <v>13</v>
      </c>
    </row>
    <row r="10" spans="1:9">
      <c r="B10" s="688" t="s">
        <v>102</v>
      </c>
      <c r="C10" s="688"/>
      <c r="D10" s="688"/>
    </row>
  </sheetData>
  <mergeCells count="2">
    <mergeCell ref="B2:I2"/>
    <mergeCell ref="B10:D10"/>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T16"/>
  <sheetViews>
    <sheetView showGridLines="0" zoomScaleNormal="100" zoomScaleSheetLayoutView="100" workbookViewId="0">
      <selection activeCell="E15" sqref="E15"/>
    </sheetView>
  </sheetViews>
  <sheetFormatPr defaultColWidth="16.875" defaultRowHeight="13.5"/>
  <cols>
    <col min="1" max="1" width="16.875" style="104"/>
    <col min="2" max="2" width="8.625" style="104" customWidth="1"/>
    <col min="3" max="3" width="6.625" style="104" customWidth="1"/>
    <col min="4" max="15" width="5.625" style="104" customWidth="1"/>
    <col min="16" max="16" width="5.625" style="128" customWidth="1"/>
    <col min="17" max="17" width="5.625" style="104" customWidth="1"/>
    <col min="18" max="16384" width="16.875" style="104"/>
  </cols>
  <sheetData>
    <row r="2" spans="1:20" ht="28.5" customHeight="1">
      <c r="A2" s="103"/>
      <c r="B2" s="689" t="s">
        <v>103</v>
      </c>
      <c r="C2" s="689"/>
      <c r="D2" s="689"/>
      <c r="E2" s="689"/>
      <c r="F2" s="689"/>
      <c r="G2" s="689"/>
      <c r="H2" s="689"/>
      <c r="I2" s="689"/>
      <c r="J2" s="689"/>
      <c r="K2" s="689"/>
      <c r="L2" s="689"/>
      <c r="M2" s="689"/>
      <c r="N2" s="689"/>
      <c r="O2" s="689"/>
      <c r="P2" s="689"/>
      <c r="Q2" s="689"/>
      <c r="T2" s="105"/>
    </row>
    <row r="3" spans="1:20" ht="19.5" customHeight="1" thickBot="1">
      <c r="B3" s="106"/>
      <c r="C3" s="106"/>
      <c r="D3" s="106"/>
      <c r="E3" s="106"/>
      <c r="F3" s="106"/>
      <c r="G3" s="106"/>
      <c r="H3" s="106"/>
      <c r="I3" s="106"/>
      <c r="J3" s="106"/>
      <c r="K3" s="106"/>
      <c r="L3" s="106"/>
      <c r="M3" s="106"/>
      <c r="N3" s="106"/>
      <c r="O3" s="106"/>
      <c r="P3" s="690" t="s">
        <v>104</v>
      </c>
      <c r="Q3" s="690"/>
      <c r="R3" s="107"/>
      <c r="S3" s="105"/>
      <c r="T3" s="105"/>
    </row>
    <row r="4" spans="1:20" ht="59.25" customHeight="1">
      <c r="B4" s="108" t="s">
        <v>105</v>
      </c>
      <c r="C4" s="109" t="s">
        <v>106</v>
      </c>
      <c r="D4" s="109" t="s">
        <v>107</v>
      </c>
      <c r="E4" s="109" t="s">
        <v>108</v>
      </c>
      <c r="F4" s="109" t="s">
        <v>109</v>
      </c>
      <c r="G4" s="109" t="s">
        <v>110</v>
      </c>
      <c r="H4" s="109" t="s">
        <v>111</v>
      </c>
      <c r="I4" s="109" t="s">
        <v>112</v>
      </c>
      <c r="J4" s="109" t="s">
        <v>113</v>
      </c>
      <c r="K4" s="109" t="s">
        <v>114</v>
      </c>
      <c r="L4" s="109" t="s">
        <v>115</v>
      </c>
      <c r="M4" s="109" t="s">
        <v>116</v>
      </c>
      <c r="N4" s="109" t="s">
        <v>117</v>
      </c>
      <c r="O4" s="109" t="s">
        <v>118</v>
      </c>
      <c r="P4" s="109" t="s">
        <v>119</v>
      </c>
      <c r="Q4" s="109" t="s">
        <v>120</v>
      </c>
      <c r="R4" s="105"/>
      <c r="S4" s="105"/>
      <c r="T4" s="105"/>
    </row>
    <row r="5" spans="1:20" ht="19.5" customHeight="1">
      <c r="B5" s="110" t="s">
        <v>121</v>
      </c>
      <c r="C5" s="111">
        <v>2624</v>
      </c>
      <c r="D5" s="112">
        <v>902</v>
      </c>
      <c r="E5" s="113" t="s">
        <v>44</v>
      </c>
      <c r="F5" s="113">
        <v>1</v>
      </c>
      <c r="G5" s="112">
        <v>216</v>
      </c>
      <c r="H5" s="112">
        <v>64</v>
      </c>
      <c r="I5" s="112">
        <v>869</v>
      </c>
      <c r="J5" s="112">
        <v>290</v>
      </c>
      <c r="K5" s="112">
        <v>18</v>
      </c>
      <c r="L5" s="112">
        <v>26</v>
      </c>
      <c r="M5" s="112">
        <v>22</v>
      </c>
      <c r="N5" s="112">
        <v>180</v>
      </c>
      <c r="O5" s="112">
        <v>34</v>
      </c>
      <c r="P5" s="114">
        <v>2</v>
      </c>
      <c r="Q5" s="113" t="s">
        <v>44</v>
      </c>
      <c r="R5" s="115"/>
      <c r="S5" s="105"/>
      <c r="T5" s="105"/>
    </row>
    <row r="6" spans="1:20" ht="19.5" customHeight="1">
      <c r="B6" s="110">
        <v>29</v>
      </c>
      <c r="C6" s="111">
        <v>2258</v>
      </c>
      <c r="D6" s="112">
        <v>781</v>
      </c>
      <c r="E6" s="116">
        <v>1</v>
      </c>
      <c r="F6" s="113" t="s">
        <v>122</v>
      </c>
      <c r="G6" s="112">
        <v>66</v>
      </c>
      <c r="H6" s="112">
        <v>45</v>
      </c>
      <c r="I6" s="112">
        <v>852</v>
      </c>
      <c r="J6" s="112">
        <v>320</v>
      </c>
      <c r="K6" s="112">
        <v>24</v>
      </c>
      <c r="L6" s="112">
        <v>27</v>
      </c>
      <c r="M6" s="112">
        <v>29</v>
      </c>
      <c r="N6" s="112">
        <v>93</v>
      </c>
      <c r="O6" s="112">
        <v>15</v>
      </c>
      <c r="P6" s="114">
        <v>5</v>
      </c>
      <c r="Q6" s="113" t="s">
        <v>44</v>
      </c>
      <c r="R6" s="117"/>
      <c r="S6" s="105"/>
      <c r="T6" s="105"/>
    </row>
    <row r="7" spans="1:20" ht="19.5" customHeight="1">
      <c r="B7" s="110">
        <v>30</v>
      </c>
      <c r="C7" s="111">
        <v>2450</v>
      </c>
      <c r="D7" s="112">
        <v>945</v>
      </c>
      <c r="E7" s="113" t="s">
        <v>122</v>
      </c>
      <c r="F7" s="113" t="s">
        <v>122</v>
      </c>
      <c r="G7" s="112">
        <v>59</v>
      </c>
      <c r="H7" s="112">
        <v>56</v>
      </c>
      <c r="I7" s="112">
        <v>867</v>
      </c>
      <c r="J7" s="112">
        <v>322</v>
      </c>
      <c r="K7" s="112">
        <v>40</v>
      </c>
      <c r="L7" s="112">
        <v>14</v>
      </c>
      <c r="M7" s="112">
        <v>25</v>
      </c>
      <c r="N7" s="112">
        <v>94</v>
      </c>
      <c r="O7" s="112">
        <v>14</v>
      </c>
      <c r="P7" s="114">
        <v>14</v>
      </c>
      <c r="Q7" s="113" t="s">
        <v>44</v>
      </c>
      <c r="R7" s="117"/>
      <c r="S7" s="105"/>
      <c r="T7" s="105"/>
    </row>
    <row r="8" spans="1:20" ht="19.5" customHeight="1">
      <c r="B8" s="118"/>
      <c r="C8" s="119"/>
      <c r="D8" s="120"/>
      <c r="E8" s="121"/>
      <c r="F8" s="120"/>
      <c r="G8" s="120"/>
      <c r="H8" s="120"/>
      <c r="I8" s="120"/>
      <c r="J8" s="120"/>
      <c r="K8" s="120"/>
      <c r="L8" s="120"/>
      <c r="M8" s="120"/>
      <c r="N8" s="120"/>
      <c r="O8" s="120"/>
      <c r="P8" s="120"/>
      <c r="Q8" s="120"/>
      <c r="R8" s="105"/>
      <c r="S8" s="105"/>
      <c r="T8" s="105"/>
    </row>
    <row r="9" spans="1:20" ht="19.5" customHeight="1">
      <c r="B9" s="122" t="s">
        <v>123</v>
      </c>
      <c r="C9" s="119">
        <v>657</v>
      </c>
      <c r="D9" s="120">
        <v>366</v>
      </c>
      <c r="E9" s="113" t="s">
        <v>124</v>
      </c>
      <c r="F9" s="113" t="s">
        <v>122</v>
      </c>
      <c r="G9" s="123">
        <v>42</v>
      </c>
      <c r="H9" s="123">
        <v>19</v>
      </c>
      <c r="I9" s="123">
        <v>158</v>
      </c>
      <c r="J9" s="123">
        <v>51</v>
      </c>
      <c r="K9" s="121" t="s">
        <v>125</v>
      </c>
      <c r="L9" s="121" t="s">
        <v>126</v>
      </c>
      <c r="M9" s="121" t="s">
        <v>74</v>
      </c>
      <c r="N9" s="121">
        <v>5</v>
      </c>
      <c r="O9" s="121">
        <v>5</v>
      </c>
      <c r="P9" s="121">
        <v>11</v>
      </c>
      <c r="Q9" s="121" t="s">
        <v>125</v>
      </c>
      <c r="R9" s="105"/>
      <c r="S9" s="105"/>
      <c r="T9" s="105"/>
    </row>
    <row r="10" spans="1:20" ht="19.5" customHeight="1">
      <c r="B10" s="122" t="s">
        <v>127</v>
      </c>
      <c r="C10" s="119">
        <v>793</v>
      </c>
      <c r="D10" s="120">
        <v>285</v>
      </c>
      <c r="E10" s="113" t="s">
        <v>124</v>
      </c>
      <c r="F10" s="113" t="s">
        <v>124</v>
      </c>
      <c r="G10" s="123">
        <v>14</v>
      </c>
      <c r="H10" s="123">
        <v>24</v>
      </c>
      <c r="I10" s="123">
        <v>290</v>
      </c>
      <c r="J10" s="123">
        <v>129</v>
      </c>
      <c r="K10" s="124">
        <v>6</v>
      </c>
      <c r="L10" s="120">
        <v>6</v>
      </c>
      <c r="M10" s="123">
        <v>5</v>
      </c>
      <c r="N10" s="123">
        <v>25</v>
      </c>
      <c r="O10" s="121">
        <v>6</v>
      </c>
      <c r="P10" s="121">
        <v>3</v>
      </c>
      <c r="Q10" s="121" t="s">
        <v>125</v>
      </c>
      <c r="R10" s="105"/>
      <c r="S10" s="105"/>
      <c r="T10" s="105"/>
    </row>
    <row r="11" spans="1:20" ht="19.5" customHeight="1">
      <c r="B11" s="122" t="s">
        <v>128</v>
      </c>
      <c r="C11" s="119">
        <v>518</v>
      </c>
      <c r="D11" s="120">
        <v>138</v>
      </c>
      <c r="E11" s="113" t="s">
        <v>122</v>
      </c>
      <c r="F11" s="113" t="s">
        <v>122</v>
      </c>
      <c r="G11" s="121">
        <v>3</v>
      </c>
      <c r="H11" s="123">
        <v>7</v>
      </c>
      <c r="I11" s="123">
        <v>212</v>
      </c>
      <c r="J11" s="123">
        <v>72</v>
      </c>
      <c r="K11" s="123">
        <v>20</v>
      </c>
      <c r="L11" s="123">
        <v>5</v>
      </c>
      <c r="M11" s="123">
        <v>18</v>
      </c>
      <c r="N11" s="123">
        <v>40</v>
      </c>
      <c r="O11" s="120">
        <v>3</v>
      </c>
      <c r="P11" s="121" t="s">
        <v>125</v>
      </c>
      <c r="Q11" s="121" t="s">
        <v>125</v>
      </c>
      <c r="R11" s="105"/>
      <c r="S11" s="105"/>
      <c r="T11" s="105"/>
    </row>
    <row r="12" spans="1:20" ht="19.5" customHeight="1">
      <c r="B12" s="122" t="s">
        <v>546</v>
      </c>
      <c r="C12" s="119">
        <v>436</v>
      </c>
      <c r="D12" s="121">
        <v>126</v>
      </c>
      <c r="E12" s="113" t="s">
        <v>122</v>
      </c>
      <c r="F12" s="113" t="s">
        <v>124</v>
      </c>
      <c r="G12" s="121" t="s">
        <v>74</v>
      </c>
      <c r="H12" s="124">
        <v>4</v>
      </c>
      <c r="I12" s="124">
        <v>198</v>
      </c>
      <c r="J12" s="124">
        <v>69</v>
      </c>
      <c r="K12" s="124">
        <v>14</v>
      </c>
      <c r="L12" s="121">
        <v>2</v>
      </c>
      <c r="M12" s="124">
        <v>2</v>
      </c>
      <c r="N12" s="124">
        <v>21</v>
      </c>
      <c r="O12" s="121" t="s">
        <v>74</v>
      </c>
      <c r="P12" s="121" t="s">
        <v>125</v>
      </c>
      <c r="Q12" s="121" t="s">
        <v>125</v>
      </c>
      <c r="R12" s="117"/>
      <c r="S12" s="105"/>
      <c r="T12" s="105"/>
    </row>
    <row r="13" spans="1:20" ht="19.5" customHeight="1" thickBot="1">
      <c r="B13" s="488" t="s">
        <v>547</v>
      </c>
      <c r="C13" s="125">
        <v>46</v>
      </c>
      <c r="D13" s="92">
        <v>30</v>
      </c>
      <c r="E13" s="126" t="s">
        <v>125</v>
      </c>
      <c r="F13" s="126" t="s">
        <v>74</v>
      </c>
      <c r="G13" s="126" t="s">
        <v>74</v>
      </c>
      <c r="H13" s="126">
        <v>2</v>
      </c>
      <c r="I13" s="92">
        <v>9</v>
      </c>
      <c r="J13" s="126">
        <v>1</v>
      </c>
      <c r="K13" s="126" t="s">
        <v>129</v>
      </c>
      <c r="L13" s="126">
        <v>1</v>
      </c>
      <c r="M13" s="126" t="s">
        <v>125</v>
      </c>
      <c r="N13" s="126">
        <v>3</v>
      </c>
      <c r="O13" s="126" t="s">
        <v>74</v>
      </c>
      <c r="P13" s="126" t="s">
        <v>125</v>
      </c>
      <c r="Q13" s="126" t="s">
        <v>74</v>
      </c>
      <c r="R13" s="105"/>
      <c r="S13" s="105"/>
      <c r="T13" s="105"/>
    </row>
    <row r="14" spans="1:20" ht="16.5" customHeight="1">
      <c r="B14" s="691" t="s">
        <v>130</v>
      </c>
      <c r="C14" s="691"/>
      <c r="D14" s="691"/>
      <c r="E14" s="691"/>
      <c r="F14" s="691"/>
      <c r="G14" s="127"/>
      <c r="H14" s="127"/>
      <c r="I14" s="127"/>
      <c r="J14" s="127"/>
      <c r="K14" s="127"/>
      <c r="L14" s="127"/>
      <c r="M14" s="127"/>
      <c r="N14" s="127"/>
      <c r="O14" s="127"/>
      <c r="P14" s="127"/>
      <c r="Q14" s="127"/>
      <c r="R14" s="105"/>
      <c r="S14" s="105"/>
      <c r="T14" s="105"/>
    </row>
    <row r="16" spans="1:20">
      <c r="C16" s="117"/>
    </row>
  </sheetData>
  <mergeCells count="3">
    <mergeCell ref="B2:Q2"/>
    <mergeCell ref="P3:Q3"/>
    <mergeCell ref="B14:F1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18社会保障</vt:lpstr>
      <vt:lpstr>155</vt:lpstr>
      <vt:lpstr>156</vt:lpstr>
      <vt:lpstr>157</vt:lpstr>
      <vt:lpstr>158</vt:lpstr>
      <vt:lpstr>159</vt:lpstr>
      <vt:lpstr>160-1</vt:lpstr>
      <vt:lpstr>160-2</vt:lpstr>
      <vt:lpstr>161</vt:lpstr>
      <vt:lpstr>162</vt:lpstr>
      <vt:lpstr>163</vt:lpstr>
      <vt:lpstr>164</vt:lpstr>
      <vt:lpstr>165</vt:lpstr>
      <vt:lpstr>166</vt:lpstr>
      <vt:lpstr>167</vt:lpstr>
      <vt:lpstr>168</vt:lpstr>
      <vt:lpstr>169</vt:lpstr>
      <vt:lpstr>170</vt:lpstr>
      <vt:lpstr>171-1</vt:lpstr>
      <vt:lpstr>171-2</vt:lpstr>
      <vt:lpstr>172</vt:lpstr>
      <vt:lpstr>173</vt:lpstr>
      <vt:lpstr>174 </vt:lpstr>
      <vt:lpstr>'155'!Print_Area</vt:lpstr>
      <vt:lpstr>'156'!Print_Area</vt:lpstr>
      <vt:lpstr>'157'!Print_Area</vt:lpstr>
      <vt:lpstr>'158'!Print_Area</vt:lpstr>
      <vt:lpstr>'159'!Print_Area</vt:lpstr>
      <vt:lpstr>'160-1'!Print_Area</vt:lpstr>
      <vt:lpstr>'160-2'!Print_Area</vt:lpstr>
      <vt:lpstr>'161'!Print_Area</vt:lpstr>
      <vt:lpstr>'162'!Print_Area</vt:lpstr>
      <vt:lpstr>'163'!Print_Area</vt:lpstr>
      <vt:lpstr>'164'!Print_Area</vt:lpstr>
      <vt:lpstr>'165'!Print_Area</vt:lpstr>
      <vt:lpstr>'166'!Print_Area</vt:lpstr>
      <vt:lpstr>'167'!Print_Area</vt:lpstr>
      <vt:lpstr>'168'!Print_Area</vt:lpstr>
      <vt:lpstr>'169'!Print_Area</vt:lpstr>
      <vt:lpstr>'170'!Print_Area</vt:lpstr>
      <vt:lpstr>'171-1'!Print_Area</vt:lpstr>
      <vt:lpstr>'171-2'!Print_Area</vt:lpstr>
      <vt:lpstr>'172'!Print_Area</vt:lpstr>
      <vt:lpstr>'173'!Print_Area</vt:lpstr>
      <vt:lpstr>'174 '!Print_Area</vt:lpstr>
      <vt:lpstr>'18社会保障'!Print_Area</vt:lpstr>
    </vt:vector>
  </TitlesOfParts>
  <Company>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Windows ユーザー</cp:lastModifiedBy>
  <cp:lastPrinted>2020-03-23T02:59:50Z</cp:lastPrinted>
  <dcterms:created xsi:type="dcterms:W3CDTF">2003-12-19T02:25:45Z</dcterms:created>
  <dcterms:modified xsi:type="dcterms:W3CDTF">2020-04-03T10:59:59Z</dcterms:modified>
</cp:coreProperties>
</file>