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fsdfs.pref.tokushima.jp\KenFileServer\105\003050\2019\G_統計情報担当\R1 統計書\H30原稿 最終\HP作成用\"/>
    </mc:Choice>
  </mc:AlternateContent>
  <bookViews>
    <workbookView xWindow="0" yWindow="0" windowWidth="20490" windowHeight="7815" tabRatio="857" firstSheet="13" activeTab="27"/>
  </bookViews>
  <sheets>
    <sheet name="20教育" sheetId="80" r:id="rId1"/>
    <sheet name="196" sheetId="53" r:id="rId2"/>
    <sheet name="197(1)" sheetId="54" r:id="rId3"/>
    <sheet name="197(2)" sheetId="55" r:id="rId4"/>
    <sheet name="197(3)" sheetId="56" r:id="rId5"/>
    <sheet name="197(4)" sheetId="57" r:id="rId6"/>
    <sheet name="198" sheetId="59" r:id="rId7"/>
    <sheet name="199" sheetId="58" r:id="rId8"/>
    <sheet name="200" sheetId="60" r:id="rId9"/>
    <sheet name="201(1)" sheetId="61" r:id="rId10"/>
    <sheet name="201(2)" sheetId="62" r:id="rId11"/>
    <sheet name="201(3)" sheetId="63" r:id="rId12"/>
    <sheet name="202(1)-1" sheetId="64" r:id="rId13"/>
    <sheet name="202(1)-2" sheetId="65" r:id="rId14"/>
    <sheet name="202(2)" sheetId="66" r:id="rId15"/>
    <sheet name="202(3)" sheetId="67" r:id="rId16"/>
    <sheet name="202(4)" sheetId="68" r:id="rId17"/>
    <sheet name="202(5)" sheetId="69" r:id="rId18"/>
    <sheet name="203,204,205" sheetId="70" r:id="rId19"/>
    <sheet name="206" sheetId="71" r:id="rId20"/>
    <sheet name="207" sheetId="72" r:id="rId21"/>
    <sheet name="208" sheetId="73" r:id="rId22"/>
    <sheet name="209" sheetId="74" r:id="rId23"/>
    <sheet name="210" sheetId="75" r:id="rId24"/>
    <sheet name="211" sheetId="76" r:id="rId25"/>
    <sheet name="212" sheetId="77" r:id="rId26"/>
    <sheet name="213" sheetId="78" r:id="rId27"/>
    <sheet name="214" sheetId="79" r:id="rId28"/>
  </sheets>
  <definedNames>
    <definedName name="_xlnm.Print_Area" localSheetId="1">'196'!$B$2:$L$56</definedName>
    <definedName name="_xlnm.Print_Area" localSheetId="2">'197(1)'!$B$2:$P$68</definedName>
    <definedName name="_xlnm.Print_Area" localSheetId="3">'197(2)'!$B$2:$V$37</definedName>
    <definedName name="_xlnm.Print_Area" localSheetId="4">'197(3)'!$B$2:$V$38</definedName>
    <definedName name="_xlnm.Print_Area" localSheetId="5">'197(4)'!$B$2:$O$38</definedName>
    <definedName name="_xlnm.Print_Area" localSheetId="6">'198'!$B$2:$J$65</definedName>
    <definedName name="_xlnm.Print_Area" localSheetId="7">'199'!$B$3:$O$17</definedName>
    <definedName name="_xlnm.Print_Area" localSheetId="8">'200'!$B$3:$O$34</definedName>
    <definedName name="_xlnm.Print_Area" localSheetId="9">'201(1)'!$B$2:$R$39</definedName>
    <definedName name="_xlnm.Print_Area" localSheetId="10">'201(2)'!$B$2:$AA$40</definedName>
    <definedName name="_xlnm.Print_Area" localSheetId="11">'201(3)'!$B$2:$AA$38</definedName>
    <definedName name="_xlnm.Print_Area" localSheetId="12">'202(1)-1'!$B$2:$Q$63</definedName>
    <definedName name="_xlnm.Print_Area" localSheetId="13">'202(1)-2'!$B$3:$T$23</definedName>
    <definedName name="_xlnm.Print_Area" localSheetId="14">'202(2)'!$B$2:$AZ$45</definedName>
    <definedName name="_xlnm.Print_Area" localSheetId="15">'202(3)'!$C$2:$Y$41</definedName>
    <definedName name="_xlnm.Print_Area" localSheetId="16">'202(4)'!$B$2:$AA$76</definedName>
    <definedName name="_xlnm.Print_Area" localSheetId="17">'202(5)'!$B$2:$I$33</definedName>
    <definedName name="_xlnm.Print_Area" localSheetId="18">'203,204,205'!$B$2:$Q$40</definedName>
    <definedName name="_xlnm.Print_Area" localSheetId="19">'206'!$B$2:$L$79</definedName>
    <definedName name="_xlnm.Print_Area" localSheetId="20">'207'!$B$2:$N$13</definedName>
    <definedName name="_xlnm.Print_Area" localSheetId="21">'208'!$B$2:$N$9</definedName>
    <definedName name="_xlnm.Print_Area" localSheetId="22">'209'!$B$2:$R$11</definedName>
    <definedName name="_xlnm.Print_Area" localSheetId="0">'20教育'!$B$1:$N$59</definedName>
    <definedName name="_xlnm.Print_Area" localSheetId="23">'210'!$B$2:$Q$14</definedName>
    <definedName name="_xlnm.Print_Area" localSheetId="24">'211'!$B$2:$I$95</definedName>
    <definedName name="_xlnm.Print_Area" localSheetId="25">'212'!$B$2:$L$35</definedName>
    <definedName name="_xlnm.Print_Area" localSheetId="26">'213'!$B$2:$N$11</definedName>
    <definedName name="_xlnm.Print_Area" localSheetId="27">'214'!$B$2:$M$63</definedName>
    <definedName name="あああああああ" localSheetId="1">#REF!</definedName>
    <definedName name="あああああああ" localSheetId="2">#REF!</definedName>
    <definedName name="あああああああ" localSheetId="3">#REF!</definedName>
    <definedName name="あああああああ" localSheetId="4">#REF!</definedName>
    <definedName name="あああああああ" localSheetId="5">#REF!</definedName>
    <definedName name="あああああああ" localSheetId="6">#REF!</definedName>
    <definedName name="あああああああ" localSheetId="7">#REF!</definedName>
    <definedName name="あああああああ" localSheetId="8">#REF!</definedName>
    <definedName name="あああああああ" localSheetId="9">#REF!</definedName>
    <definedName name="あああああああ" localSheetId="10">#REF!</definedName>
    <definedName name="あああああああ" localSheetId="11">#REF!</definedName>
    <definedName name="あああああああ" localSheetId="12">#REF!</definedName>
    <definedName name="あああああああ" localSheetId="13">#REF!</definedName>
    <definedName name="あああああああ" localSheetId="14">#REF!</definedName>
    <definedName name="あああああああ" localSheetId="15">#REF!</definedName>
    <definedName name="あああああああ" localSheetId="16">#REF!</definedName>
    <definedName name="あああああああ" localSheetId="17">#REF!</definedName>
    <definedName name="あああああああ" localSheetId="18">#REF!</definedName>
    <definedName name="あああああああ" localSheetId="19">#REF!</definedName>
    <definedName name="あああああああ" localSheetId="20">#REF!</definedName>
    <definedName name="あああああああ" localSheetId="21">#REF!</definedName>
    <definedName name="あああああああ" localSheetId="22">#REF!</definedName>
    <definedName name="あああああああ" localSheetId="0">#REF!</definedName>
    <definedName name="あああああああ" localSheetId="23">#REF!</definedName>
    <definedName name="あああああああ" localSheetId="24">#REF!</definedName>
    <definedName name="あああああああ" localSheetId="25">#REF!</definedName>
    <definedName name="あああああああ" localSheetId="26">#REF!</definedName>
    <definedName name="あああああああ" localSheetId="27">#REF!</definedName>
    <definedName name="あああああああ">#REF!</definedName>
    <definedName name="印刷範囲" localSheetId="1">#REF!</definedName>
    <definedName name="印刷範囲" localSheetId="2">'197(1)'!$B$3:$P$36</definedName>
    <definedName name="印刷範囲" localSheetId="3">'197(2)'!$B$3:$M$36</definedName>
    <definedName name="印刷範囲" localSheetId="4">#REF!</definedName>
    <definedName name="印刷範囲" localSheetId="5">#REF!</definedName>
    <definedName name="印刷範囲" localSheetId="6">#REF!</definedName>
    <definedName name="印刷範囲" localSheetId="7">#REF!</definedName>
    <definedName name="印刷範囲" localSheetId="8">#REF!</definedName>
    <definedName name="印刷範囲" localSheetId="9">#REF!</definedName>
    <definedName name="印刷範囲" localSheetId="10">'201(2)'!$B$3:$AA$39</definedName>
    <definedName name="印刷範囲" localSheetId="11">'201(3)'!$B$3:$AA$37</definedName>
    <definedName name="印刷範囲" localSheetId="12">#REF!</definedName>
    <definedName name="印刷範囲" localSheetId="13">#REF!</definedName>
    <definedName name="印刷範囲" localSheetId="14">#REF!</definedName>
    <definedName name="印刷範囲" localSheetId="15">'202(3)'!$B$3:$K$41</definedName>
    <definedName name="印刷範囲" localSheetId="16">#REF!</definedName>
    <definedName name="印刷範囲" localSheetId="17">#REF!</definedName>
    <definedName name="印刷範囲" localSheetId="18">#REF!</definedName>
    <definedName name="印刷範囲" localSheetId="19">#REF!</definedName>
    <definedName name="印刷範囲" localSheetId="20">#REF!</definedName>
    <definedName name="印刷範囲" localSheetId="21">#REF!</definedName>
    <definedName name="印刷範囲" localSheetId="22">#REF!</definedName>
    <definedName name="印刷範囲" localSheetId="0">#REF!</definedName>
    <definedName name="印刷範囲" localSheetId="23">#REF!</definedName>
    <definedName name="印刷範囲" localSheetId="24">#REF!</definedName>
    <definedName name="印刷範囲" localSheetId="25">#REF!</definedName>
    <definedName name="印刷範囲" localSheetId="26">#REF!</definedName>
    <definedName name="印刷範囲" localSheetId="27">#REF!</definedName>
    <definedName name="印刷範囲">#REF!</definedName>
    <definedName name="印刷範囲２" localSheetId="1">#REF!</definedName>
    <definedName name="印刷範囲２" localSheetId="2">#REF!</definedName>
    <definedName name="印刷範囲２" localSheetId="3">#REF!</definedName>
    <definedName name="印刷範囲２" localSheetId="4">#REF!</definedName>
    <definedName name="印刷範囲２" localSheetId="5">#REF!</definedName>
    <definedName name="印刷範囲２" localSheetId="6">#REF!</definedName>
    <definedName name="印刷範囲２" localSheetId="7">#REF!</definedName>
    <definedName name="印刷範囲２" localSheetId="8">#REF!</definedName>
    <definedName name="印刷範囲２" localSheetId="9">#REF!</definedName>
    <definedName name="印刷範囲２" localSheetId="10">#REF!</definedName>
    <definedName name="印刷範囲２" localSheetId="11">#REF!</definedName>
    <definedName name="印刷範囲２" localSheetId="12">#REF!</definedName>
    <definedName name="印刷範囲２" localSheetId="13">#REF!</definedName>
    <definedName name="印刷範囲２" localSheetId="14">#REF!</definedName>
    <definedName name="印刷範囲２" localSheetId="15">#REF!</definedName>
    <definedName name="印刷範囲２" localSheetId="16">#REF!</definedName>
    <definedName name="印刷範囲２" localSheetId="17">#REF!</definedName>
    <definedName name="印刷範囲２" localSheetId="18">#REF!</definedName>
    <definedName name="印刷範囲２" localSheetId="19">#REF!</definedName>
    <definedName name="印刷範囲２" localSheetId="20">#REF!</definedName>
    <definedName name="印刷範囲２" localSheetId="21">#REF!</definedName>
    <definedName name="印刷範囲２" localSheetId="22">#REF!</definedName>
    <definedName name="印刷範囲２" localSheetId="0">#REF!</definedName>
    <definedName name="印刷範囲２" localSheetId="23">#REF!</definedName>
    <definedName name="印刷範囲２" localSheetId="24">#REF!</definedName>
    <definedName name="印刷範囲２" localSheetId="25">#REF!</definedName>
    <definedName name="印刷範囲２" localSheetId="26">#REF!</definedName>
    <definedName name="印刷範囲２" localSheetId="27">#REF!</definedName>
    <definedName name="印刷範囲２">#REF!</definedName>
  </definedNames>
  <calcPr calcId="152511"/>
</workbook>
</file>

<file path=xl/calcChain.xml><?xml version="1.0" encoding="utf-8"?>
<calcChain xmlns="http://schemas.openxmlformats.org/spreadsheetml/2006/main">
  <c r="N12" i="80" l="1"/>
  <c r="L8" i="79" l="1"/>
  <c r="J21" i="77" l="1"/>
  <c r="I21" i="77"/>
  <c r="H21" i="77"/>
  <c r="F21" i="77"/>
  <c r="E21" i="77"/>
  <c r="D21" i="77"/>
  <c r="J20" i="77"/>
  <c r="H20" i="77"/>
  <c r="F20" i="77"/>
  <c r="E20" i="77"/>
  <c r="D20" i="77"/>
  <c r="L10" i="75" l="1"/>
  <c r="O11" i="75"/>
  <c r="E31" i="69" l="1"/>
  <c r="E29" i="69"/>
  <c r="H28" i="69"/>
  <c r="G28" i="69"/>
  <c r="I26" i="69"/>
  <c r="E20" i="69"/>
  <c r="E19" i="69"/>
  <c r="E18" i="69"/>
  <c r="I16" i="69"/>
  <c r="I15" i="69"/>
  <c r="I12" i="69"/>
  <c r="I11" i="69"/>
  <c r="I8" i="69"/>
  <c r="I6" i="69"/>
  <c r="E6" i="69"/>
  <c r="I5" i="69"/>
  <c r="E5" i="69"/>
  <c r="I4" i="69"/>
  <c r="X13" i="62" l="1"/>
  <c r="V13" i="62"/>
  <c r="U13" i="62"/>
  <c r="T13" i="62"/>
  <c r="S13" i="62"/>
  <c r="R13" i="62"/>
  <c r="N13" i="62"/>
  <c r="M13" i="62"/>
  <c r="L13" i="62"/>
  <c r="K13" i="62"/>
  <c r="J13" i="62"/>
  <c r="I13" i="62"/>
  <c r="G13" i="62"/>
  <c r="E13" i="62"/>
  <c r="D13" i="62"/>
  <c r="C13" i="62"/>
  <c r="I12" i="61"/>
  <c r="D12" i="61"/>
  <c r="C12" i="61"/>
  <c r="K13" i="58" l="1"/>
  <c r="C13" i="58"/>
  <c r="K12" i="58"/>
  <c r="J12" i="58"/>
  <c r="J13" i="58" s="1"/>
  <c r="I12" i="58"/>
  <c r="I13" i="58" s="1"/>
  <c r="H12" i="58"/>
  <c r="H13" i="58" s="1"/>
  <c r="G12" i="58"/>
  <c r="G13" i="58" s="1"/>
  <c r="F12" i="58"/>
  <c r="F13" i="58" s="1"/>
  <c r="E12" i="58"/>
  <c r="E13" i="58" s="1"/>
  <c r="D12" i="58"/>
  <c r="D13" i="58" s="1"/>
  <c r="C12" i="58"/>
  <c r="O11" i="57" l="1"/>
  <c r="N11" i="57"/>
  <c r="M11" i="57"/>
  <c r="L11" i="57"/>
  <c r="K11" i="57"/>
  <c r="J11" i="57"/>
  <c r="I11" i="57"/>
  <c r="H11" i="57"/>
  <c r="G11" i="57"/>
  <c r="F11" i="57"/>
  <c r="C11" i="57"/>
  <c r="V11" i="56"/>
  <c r="U11" i="56"/>
  <c r="T11" i="56"/>
  <c r="S11" i="56"/>
  <c r="R11" i="56"/>
  <c r="Q11" i="56"/>
  <c r="P11" i="56"/>
  <c r="O11" i="56"/>
  <c r="N11" i="56"/>
  <c r="M11" i="56"/>
  <c r="L11" i="56"/>
  <c r="K11" i="56"/>
  <c r="J11" i="56"/>
  <c r="I11" i="56"/>
  <c r="H11" i="56"/>
  <c r="G11" i="56"/>
  <c r="F11" i="56"/>
  <c r="C11" i="56"/>
  <c r="V11" i="55"/>
  <c r="U11" i="55"/>
  <c r="T11" i="55"/>
  <c r="S11" i="55"/>
  <c r="R11" i="55"/>
  <c r="Q11" i="55"/>
  <c r="P11" i="55"/>
  <c r="O11" i="55"/>
  <c r="N11" i="55"/>
  <c r="M11" i="55"/>
  <c r="L11" i="55"/>
  <c r="K11" i="55"/>
  <c r="J11" i="55"/>
  <c r="I11" i="55"/>
  <c r="H11" i="55"/>
  <c r="G11" i="55"/>
  <c r="F11" i="55"/>
  <c r="E11" i="55"/>
  <c r="D11" i="55"/>
  <c r="C11" i="55"/>
  <c r="P11" i="54"/>
  <c r="O11" i="54"/>
  <c r="N11" i="54"/>
  <c r="M11" i="54"/>
  <c r="L11" i="54"/>
  <c r="K11" i="54"/>
  <c r="J11" i="54"/>
  <c r="I11" i="54"/>
  <c r="H11" i="54"/>
  <c r="G11" i="54"/>
  <c r="F11" i="54"/>
  <c r="E11" i="54"/>
  <c r="D11" i="54"/>
  <c r="C11" i="54"/>
</calcChain>
</file>

<file path=xl/sharedStrings.xml><?xml version="1.0" encoding="utf-8"?>
<sst xmlns="http://schemas.openxmlformats.org/spreadsheetml/2006/main" count="3598" uniqueCount="620">
  <si>
    <t>計</t>
  </si>
  <si>
    <t>男</t>
  </si>
  <si>
    <t>女</t>
  </si>
  <si>
    <t>（単位：校，人）</t>
    <rPh sb="1" eb="3">
      <t>タンイ</t>
    </rPh>
    <rPh sb="4" eb="5">
      <t>コウ</t>
    </rPh>
    <rPh sb="6" eb="7">
      <t>ヒト</t>
    </rPh>
    <phoneticPr fontId="6"/>
  </si>
  <si>
    <t>学級数</t>
  </si>
  <si>
    <t>本校</t>
  </si>
  <si>
    <t>分校</t>
  </si>
  <si>
    <t>区      分</t>
  </si>
  <si>
    <t>学   校   数</t>
  </si>
  <si>
    <t>教 員 数</t>
  </si>
  <si>
    <t>職 員 数</t>
  </si>
  <si>
    <t>(本務者)</t>
  </si>
  <si>
    <t>　計</t>
  </si>
  <si>
    <t>国 立</t>
  </si>
  <si>
    <t>公 立</t>
  </si>
  <si>
    <t>私 立</t>
  </si>
  <si>
    <t>(併置校)</t>
  </si>
  <si>
    <t>(私 立)</t>
  </si>
  <si>
    <t>高等専門学校（国立）</t>
    <rPh sb="7" eb="9">
      <t>コクリツ</t>
    </rPh>
    <phoneticPr fontId="7"/>
  </si>
  <si>
    <t>幼 児・児 童・生 徒・学 生 数</t>
    <phoneticPr fontId="7"/>
  </si>
  <si>
    <t>小学校</t>
    <phoneticPr fontId="4"/>
  </si>
  <si>
    <t>中学校</t>
    <phoneticPr fontId="4"/>
  </si>
  <si>
    <t>高等学校</t>
    <phoneticPr fontId="7"/>
  </si>
  <si>
    <t>幼稚園</t>
    <phoneticPr fontId="7"/>
  </si>
  <si>
    <t>専修学校</t>
    <phoneticPr fontId="7"/>
  </si>
  <si>
    <t>各種学校</t>
    <phoneticPr fontId="7"/>
  </si>
  <si>
    <t>大学・大学院等</t>
    <phoneticPr fontId="7"/>
  </si>
  <si>
    <t>短期大学</t>
    <phoneticPr fontId="7"/>
  </si>
  <si>
    <t>-</t>
  </si>
  <si>
    <t>高等学校通信教育</t>
    <phoneticPr fontId="7"/>
  </si>
  <si>
    <t>-</t>
    <phoneticPr fontId="4"/>
  </si>
  <si>
    <t>…</t>
    <phoneticPr fontId="4"/>
  </si>
  <si>
    <t>特別支援学校</t>
    <rPh sb="0" eb="2">
      <t>トクベツ</t>
    </rPh>
    <rPh sb="2" eb="4">
      <t>シエン</t>
    </rPh>
    <rPh sb="4" eb="6">
      <t>ガッコウ</t>
    </rPh>
    <phoneticPr fontId="7"/>
  </si>
  <si>
    <t>幼保連携型
認定こども園</t>
    <phoneticPr fontId="4"/>
  </si>
  <si>
    <t>　２  高等学校の公立の学級数は本科のみの数値であり，生徒数は専攻科，別科を含む。</t>
    <rPh sb="9" eb="10">
      <t>コウ</t>
    </rPh>
    <rPh sb="10" eb="11">
      <t>リツ</t>
    </rPh>
    <phoneticPr fontId="7"/>
  </si>
  <si>
    <t>注１　幼保連携型認定こども園の教員数は，教育・保育職員数。</t>
    <rPh sb="0" eb="1">
      <t>チュウ</t>
    </rPh>
    <rPh sb="3" eb="4">
      <t>ヨウ</t>
    </rPh>
    <rPh sb="4" eb="5">
      <t>ホ</t>
    </rPh>
    <rPh sb="5" eb="7">
      <t>レンケイ</t>
    </rPh>
    <rPh sb="7" eb="8">
      <t>ガタ</t>
    </rPh>
    <rPh sb="8" eb="10">
      <t>ニンテイ</t>
    </rPh>
    <rPh sb="13" eb="14">
      <t>エン</t>
    </rPh>
    <rPh sb="15" eb="17">
      <t>キョウイン</t>
    </rPh>
    <rPh sb="17" eb="18">
      <t>スウ</t>
    </rPh>
    <rPh sb="20" eb="22">
      <t>キョウイク</t>
    </rPh>
    <rPh sb="23" eb="25">
      <t>ホイク</t>
    </rPh>
    <rPh sb="25" eb="27">
      <t>ショクイン</t>
    </rPh>
    <rPh sb="27" eb="28">
      <t>スウ</t>
    </rPh>
    <phoneticPr fontId="4"/>
  </si>
  <si>
    <t>…</t>
  </si>
  <si>
    <t>資料　県統計データ課「学校基本調査結果」，文部科学省「学校基本調査報告書」</t>
    <rPh sb="9" eb="10">
      <t>カ</t>
    </rPh>
    <rPh sb="23" eb="25">
      <t>カガク</t>
    </rPh>
    <phoneticPr fontId="7"/>
  </si>
  <si>
    <t>男</t>
    <rPh sb="0" eb="1">
      <t>オトコ</t>
    </rPh>
    <phoneticPr fontId="4"/>
  </si>
  <si>
    <t>女</t>
    <rPh sb="0" eb="1">
      <t>オンナ</t>
    </rPh>
    <phoneticPr fontId="4"/>
  </si>
  <si>
    <t>-</t>
    <phoneticPr fontId="4"/>
  </si>
  <si>
    <t>…</t>
    <phoneticPr fontId="4"/>
  </si>
  <si>
    <t xml:space="preserve">  ４  大学・大学院等の学生数には，学部のほか大学院，専攻科，別科の学生並びに科目等履修生等を含む。</t>
    <rPh sb="40" eb="42">
      <t>カモク</t>
    </rPh>
    <rPh sb="42" eb="43">
      <t>トウ</t>
    </rPh>
    <rPh sb="43" eb="46">
      <t>リシュウセイ</t>
    </rPh>
    <rPh sb="46" eb="47">
      <t>トウ</t>
    </rPh>
    <phoneticPr fontId="4"/>
  </si>
  <si>
    <t>197　市町村別学校総覧（国立・公立・私立）</t>
    <phoneticPr fontId="4"/>
  </si>
  <si>
    <r>
      <t>(1)幼稚園</t>
    </r>
    <r>
      <rPr>
        <sz val="12"/>
        <rFont val="ＭＳ 明朝"/>
        <family val="1"/>
        <charset val="128"/>
      </rPr>
      <t>（平成30年5月1日現在）</t>
    </r>
    <rPh sb="3" eb="6">
      <t>ヨウチエン</t>
    </rPh>
    <rPh sb="7" eb="9">
      <t>ヘイセイ</t>
    </rPh>
    <rPh sb="11" eb="12">
      <t>ネン</t>
    </rPh>
    <rPh sb="13" eb="14">
      <t>ツキ</t>
    </rPh>
    <rPh sb="15" eb="16">
      <t>ヒ</t>
    </rPh>
    <rPh sb="16" eb="18">
      <t>ゲンザイ</t>
    </rPh>
    <phoneticPr fontId="6"/>
  </si>
  <si>
    <t>（単位：園，人）</t>
    <rPh sb="1" eb="3">
      <t>タンイ</t>
    </rPh>
    <rPh sb="4" eb="5">
      <t>エン</t>
    </rPh>
    <rPh sb="6" eb="7">
      <t>ヒト</t>
    </rPh>
    <phoneticPr fontId="6"/>
  </si>
  <si>
    <t>市町村</t>
    <rPh sb="0" eb="3">
      <t>シチョウソン</t>
    </rPh>
    <phoneticPr fontId="4"/>
  </si>
  <si>
    <t>園数</t>
    <rPh sb="0" eb="1">
      <t>エン</t>
    </rPh>
    <rPh sb="1" eb="2">
      <t>スウ</t>
    </rPh>
    <phoneticPr fontId="4"/>
  </si>
  <si>
    <t>教員数</t>
    <phoneticPr fontId="4"/>
  </si>
  <si>
    <t>在　　　　園　　　　者　　　　数</t>
    <phoneticPr fontId="4"/>
  </si>
  <si>
    <t>修　了　者</t>
    <rPh sb="0" eb="1">
      <t>オサム</t>
    </rPh>
    <rPh sb="2" eb="3">
      <t>リョウ</t>
    </rPh>
    <rPh sb="4" eb="5">
      <t>シャ</t>
    </rPh>
    <phoneticPr fontId="4"/>
  </si>
  <si>
    <t>３　歳</t>
  </si>
  <si>
    <t>４　歳</t>
  </si>
  <si>
    <t>５　歳</t>
  </si>
  <si>
    <t>計</t>
    <rPh sb="0" eb="1">
      <t>ケイ</t>
    </rPh>
    <phoneticPr fontId="4"/>
  </si>
  <si>
    <t>平成28年5月</t>
    <rPh sb="0" eb="2">
      <t>ヘイセイ</t>
    </rPh>
    <rPh sb="4" eb="5">
      <t>ネン</t>
    </rPh>
    <rPh sb="6" eb="7">
      <t>ガツ</t>
    </rPh>
    <phoneticPr fontId="6"/>
  </si>
  <si>
    <t xml:space="preserve">    29</t>
    <phoneticPr fontId="4"/>
  </si>
  <si>
    <t xml:space="preserve">    30</t>
    <phoneticPr fontId="4"/>
  </si>
  <si>
    <t>うち国立</t>
    <phoneticPr fontId="4"/>
  </si>
  <si>
    <t>うち公立</t>
    <rPh sb="2" eb="4">
      <t>コウリツ</t>
    </rPh>
    <phoneticPr fontId="6"/>
  </si>
  <si>
    <t>うち私立</t>
    <phoneticPr fontId="4"/>
  </si>
  <si>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</si>
  <si>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</si>
  <si>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</si>
  <si>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</si>
  <si>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</si>
  <si>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</si>
  <si>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</si>
  <si>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</si>
  <si>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</si>
  <si>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</si>
  <si>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</si>
  <si>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</si>
  <si>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</si>
  <si>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</si>
  <si>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</si>
  <si>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</si>
  <si>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</si>
  <si>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</si>
  <si>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</si>
  <si>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</si>
  <si>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</si>
  <si>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</si>
  <si>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</si>
  <si>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</si>
  <si>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資料　県統計データ課「学校基本調査結果」</t>
    <rPh sb="0" eb="2">
      <t>シリョウ</t>
    </rPh>
    <rPh sb="3" eb="4">
      <t>ケン</t>
    </rPh>
    <rPh sb="4" eb="6">
      <t>トウケイ</t>
    </rPh>
    <rPh sb="9" eb="10">
      <t>カ</t>
    </rPh>
    <rPh sb="11" eb="13">
      <t>ガッコウ</t>
    </rPh>
    <rPh sb="13" eb="15">
      <t>キホン</t>
    </rPh>
    <rPh sb="15" eb="17">
      <t>チョウサ</t>
    </rPh>
    <rPh sb="17" eb="19">
      <t>ケッカ</t>
    </rPh>
    <phoneticPr fontId="6"/>
  </si>
  <si>
    <r>
      <t>(2)幼保連携型認定子ども園</t>
    </r>
    <r>
      <rPr>
        <sz val="12"/>
        <rFont val="ＭＳ 明朝"/>
        <family val="1"/>
        <charset val="128"/>
      </rPr>
      <t>（平成30年5月1日現在）</t>
    </r>
    <rPh sb="3" eb="4">
      <t>ヨウ</t>
    </rPh>
    <rPh sb="4" eb="5">
      <t>ホ</t>
    </rPh>
    <rPh sb="5" eb="8">
      <t>レンケイガタ</t>
    </rPh>
    <rPh sb="8" eb="10">
      <t>ニンテイ</t>
    </rPh>
    <rPh sb="10" eb="11">
      <t>コ</t>
    </rPh>
    <rPh sb="13" eb="14">
      <t>エン</t>
    </rPh>
    <rPh sb="15" eb="17">
      <t>ヘイセイ</t>
    </rPh>
    <rPh sb="19" eb="20">
      <t>ネン</t>
    </rPh>
    <rPh sb="21" eb="22">
      <t>ツキ</t>
    </rPh>
    <rPh sb="23" eb="24">
      <t>ヒ</t>
    </rPh>
    <rPh sb="24" eb="26">
      <t>ゲンザイ</t>
    </rPh>
    <phoneticPr fontId="6"/>
  </si>
  <si>
    <t>（単位：園，人）</t>
    <phoneticPr fontId="4"/>
  </si>
  <si>
    <t>教育・　保育　　職員数</t>
    <rPh sb="0" eb="2">
      <t>キョウイク</t>
    </rPh>
    <rPh sb="4" eb="6">
      <t>ホイク</t>
    </rPh>
    <rPh sb="8" eb="11">
      <t>ショクインスウ</t>
    </rPh>
    <phoneticPr fontId="4"/>
  </si>
  <si>
    <t>０　歳</t>
    <phoneticPr fontId="4"/>
  </si>
  <si>
    <t>１　歳</t>
  </si>
  <si>
    <t>２　歳</t>
  </si>
  <si>
    <t xml:space="preserve">    29</t>
    <phoneticPr fontId="4"/>
  </si>
  <si>
    <t xml:space="preserve">    30</t>
    <phoneticPr fontId="4"/>
  </si>
  <si>
    <t>うち私立</t>
    <phoneticPr fontId="4"/>
  </si>
  <si>
    <r>
      <t>197　市町村別学校総覧（国立・公立・私立）</t>
    </r>
    <r>
      <rPr>
        <b/>
        <sz val="12"/>
        <rFont val="ＭＳ 明朝"/>
        <family val="1"/>
        <charset val="128"/>
      </rPr>
      <t>（続き）</t>
    </r>
    <rPh sb="4" eb="7">
      <t>シチョウソン</t>
    </rPh>
    <rPh sb="7" eb="8">
      <t>ベツ</t>
    </rPh>
    <rPh sb="8" eb="10">
      <t>ガッコウ</t>
    </rPh>
    <rPh sb="10" eb="12">
      <t>ソウラン</t>
    </rPh>
    <phoneticPr fontId="6"/>
  </si>
  <si>
    <r>
      <t>(3)小学校</t>
    </r>
    <r>
      <rPr>
        <sz val="12"/>
        <rFont val="ＭＳ 明朝"/>
        <family val="1"/>
        <charset val="128"/>
      </rPr>
      <t>（平成30年5月1日現在）</t>
    </r>
    <rPh sb="3" eb="6">
      <t>ショウガッコウ</t>
    </rPh>
    <rPh sb="7" eb="9">
      <t>ヘイセイ</t>
    </rPh>
    <rPh sb="11" eb="12">
      <t>ネン</t>
    </rPh>
    <rPh sb="13" eb="14">
      <t>ツキ</t>
    </rPh>
    <rPh sb="15" eb="16">
      <t>ヒ</t>
    </rPh>
    <rPh sb="16" eb="18">
      <t>ゲンザイ</t>
    </rPh>
    <phoneticPr fontId="6"/>
  </si>
  <si>
    <t>市町村</t>
    <rPh sb="0" eb="3">
      <t>シチョウソン</t>
    </rPh>
    <phoneticPr fontId="6"/>
  </si>
  <si>
    <t>学校数</t>
    <rPh sb="0" eb="3">
      <t>ガッコウスウ</t>
    </rPh>
    <phoneticPr fontId="6"/>
  </si>
  <si>
    <t>教員数</t>
    <rPh sb="0" eb="3">
      <t>キョウインスウ</t>
    </rPh>
    <phoneticPr fontId="6"/>
  </si>
  <si>
    <t>　　　　　　　　　　　　　　　　　児</t>
    <rPh sb="17" eb="18">
      <t>ジ</t>
    </rPh>
    <phoneticPr fontId="6"/>
  </si>
  <si>
    <t>　　　　　　　　　　　　　童　　　　　　　　　　　　　　　　　数</t>
    <rPh sb="13" eb="14">
      <t>ワラベ</t>
    </rPh>
    <rPh sb="31" eb="32">
      <t>カズ</t>
    </rPh>
    <phoneticPr fontId="6"/>
  </si>
  <si>
    <t>本校</t>
    <rPh sb="0" eb="2">
      <t>ホンコウ</t>
    </rPh>
    <phoneticPr fontId="6"/>
  </si>
  <si>
    <t>分校</t>
    <rPh sb="0" eb="2">
      <t>ブンコウ</t>
    </rPh>
    <phoneticPr fontId="6"/>
  </si>
  <si>
    <t>１　　学　　年</t>
    <phoneticPr fontId="6"/>
  </si>
  <si>
    <t>２　　学　　年</t>
    <phoneticPr fontId="6"/>
  </si>
  <si>
    <t>３　　学　　年</t>
    <phoneticPr fontId="6"/>
  </si>
  <si>
    <t>４　　学　　年</t>
    <phoneticPr fontId="6"/>
  </si>
  <si>
    <t>５　　学　　年</t>
    <phoneticPr fontId="6"/>
  </si>
  <si>
    <t>６　　学　　年</t>
    <phoneticPr fontId="6"/>
  </si>
  <si>
    <t xml:space="preserve">   平成28年5月</t>
    <rPh sb="3" eb="5">
      <t>ヘイセイ</t>
    </rPh>
    <rPh sb="7" eb="8">
      <t>ネン</t>
    </rPh>
    <rPh sb="9" eb="10">
      <t>ガツ</t>
    </rPh>
    <phoneticPr fontId="6"/>
  </si>
  <si>
    <t xml:space="preserve">       29</t>
    <phoneticPr fontId="6"/>
  </si>
  <si>
    <t xml:space="preserve">       30</t>
    <phoneticPr fontId="6"/>
  </si>
  <si>
    <t>うち国立</t>
  </si>
  <si>
    <t>うち私立</t>
  </si>
  <si>
    <r>
      <t>197　市町村別学校総覧（国立・公立・私立）</t>
    </r>
    <r>
      <rPr>
        <b/>
        <sz val="12"/>
        <rFont val="ＭＳ 明朝"/>
        <family val="1"/>
        <charset val="128"/>
      </rPr>
      <t>（続き）</t>
    </r>
    <phoneticPr fontId="4"/>
  </si>
  <si>
    <r>
      <t>(4)中学校</t>
    </r>
    <r>
      <rPr>
        <sz val="12"/>
        <rFont val="ＭＳ 明朝"/>
        <family val="1"/>
        <charset val="128"/>
      </rPr>
      <t>（平成30年5月1日現在）</t>
    </r>
    <rPh sb="3" eb="6">
      <t>チュウガッコウ</t>
    </rPh>
    <rPh sb="7" eb="9">
      <t>ヘイセイ</t>
    </rPh>
    <rPh sb="11" eb="12">
      <t>ネン</t>
    </rPh>
    <rPh sb="13" eb="14">
      <t>ツキ</t>
    </rPh>
    <rPh sb="15" eb="16">
      <t>ヒ</t>
    </rPh>
    <rPh sb="16" eb="18">
      <t>ゲンザイ</t>
    </rPh>
    <phoneticPr fontId="6"/>
  </si>
  <si>
    <t>教員数</t>
    <rPh sb="0" eb="2">
      <t>キョウイン</t>
    </rPh>
    <rPh sb="2" eb="3">
      <t>スウ</t>
    </rPh>
    <phoneticPr fontId="4"/>
  </si>
  <si>
    <t>生徒数</t>
    <rPh sb="0" eb="1">
      <t>ショウ</t>
    </rPh>
    <rPh sb="1" eb="2">
      <t>ト</t>
    </rPh>
    <rPh sb="2" eb="3">
      <t>カズ</t>
    </rPh>
    <phoneticPr fontId="4"/>
  </si>
  <si>
    <t>１学年</t>
  </si>
  <si>
    <t>２学年</t>
  </si>
  <si>
    <t>３学年</t>
  </si>
  <si>
    <t xml:space="preserve"> 平成28年5月</t>
    <rPh sb="1" eb="3">
      <t>ヘイセイ</t>
    </rPh>
    <rPh sb="5" eb="6">
      <t>ネン</t>
    </rPh>
    <rPh sb="7" eb="8">
      <t>ガツ</t>
    </rPh>
    <phoneticPr fontId="6"/>
  </si>
  <si>
    <r>
      <t>199  高等学校学年別生徒数（公立・私立）</t>
    </r>
    <r>
      <rPr>
        <b/>
        <sz val="12"/>
        <rFont val="ＭＳ 明朝"/>
        <family val="1"/>
        <charset val="128"/>
      </rPr>
      <t>（平成30年5月1日現在）</t>
    </r>
    <rPh sb="16" eb="18">
      <t>コウリツ</t>
    </rPh>
    <rPh sb="19" eb="21">
      <t>シリツ</t>
    </rPh>
    <rPh sb="23" eb="25">
      <t>ヘイセイ</t>
    </rPh>
    <rPh sb="27" eb="28">
      <t>ネン</t>
    </rPh>
    <rPh sb="29" eb="30">
      <t>ツキ</t>
    </rPh>
    <rPh sb="31" eb="32">
      <t>ヒ</t>
    </rPh>
    <rPh sb="32" eb="34">
      <t>ゲンザイ</t>
    </rPh>
    <phoneticPr fontId="4"/>
  </si>
  <si>
    <t>（単位：人）</t>
    <phoneticPr fontId="4"/>
  </si>
  <si>
    <t>本                                         科</t>
  </si>
  <si>
    <t>専攻　科計</t>
    <rPh sb="0" eb="2">
      <t>センコウ</t>
    </rPh>
    <rPh sb="3" eb="4">
      <t>カ</t>
    </rPh>
    <rPh sb="4" eb="5">
      <t>ケイ</t>
    </rPh>
    <phoneticPr fontId="4"/>
  </si>
  <si>
    <t>別</t>
  </si>
  <si>
    <t>区    分</t>
  </si>
  <si>
    <t>１     年</t>
  </si>
  <si>
    <t>２    年</t>
  </si>
  <si>
    <t>３    年</t>
  </si>
  <si>
    <t>４    年</t>
  </si>
  <si>
    <t>科</t>
  </si>
  <si>
    <t xml:space="preserve">  平成28年5月</t>
    <phoneticPr fontId="4"/>
  </si>
  <si>
    <t xml:space="preserve">      29</t>
    <phoneticPr fontId="4"/>
  </si>
  <si>
    <t>-</t>
    <phoneticPr fontId="4"/>
  </si>
  <si>
    <t>　　  30</t>
    <phoneticPr fontId="4"/>
  </si>
  <si>
    <t>公        立</t>
    <phoneticPr fontId="4"/>
  </si>
  <si>
    <t>　(全日制)</t>
  </si>
  <si>
    <t>　(定時制)</t>
  </si>
  <si>
    <t>私　　　　立</t>
    <rPh sb="0" eb="1">
      <t>ワタシ</t>
    </rPh>
    <rPh sb="5" eb="6">
      <t>リツ</t>
    </rPh>
    <phoneticPr fontId="4"/>
  </si>
  <si>
    <t>資料　県統計データ課「学校基本調査結果」</t>
    <rPh sb="9" eb="10">
      <t>カ</t>
    </rPh>
    <phoneticPr fontId="4"/>
  </si>
  <si>
    <t>（単位：校）</t>
    <rPh sb="1" eb="3">
      <t>タンイ</t>
    </rPh>
    <rPh sb="4" eb="5">
      <t>コウ</t>
    </rPh>
    <phoneticPr fontId="4"/>
  </si>
  <si>
    <t>区          分</t>
  </si>
  <si>
    <t>学校数</t>
    <rPh sb="0" eb="3">
      <t>ガッコウスウ</t>
    </rPh>
    <phoneticPr fontId="4"/>
  </si>
  <si>
    <t>学　　　　科　　　　数</t>
    <rPh sb="0" eb="1">
      <t>ガク</t>
    </rPh>
    <rPh sb="5" eb="6">
      <t>カ</t>
    </rPh>
    <rPh sb="10" eb="11">
      <t>スウ</t>
    </rPh>
    <phoneticPr fontId="4"/>
  </si>
  <si>
    <t>総数</t>
  </si>
  <si>
    <t>普通</t>
  </si>
  <si>
    <t>農業</t>
  </si>
  <si>
    <t>工業</t>
  </si>
  <si>
    <t>商業</t>
    <rPh sb="0" eb="2">
      <t>ショウギョウ</t>
    </rPh>
    <phoneticPr fontId="4"/>
  </si>
  <si>
    <t>水産</t>
    <rPh sb="0" eb="2">
      <t>スイサン</t>
    </rPh>
    <phoneticPr fontId="4"/>
  </si>
  <si>
    <t>全日制</t>
    <phoneticPr fontId="4"/>
  </si>
  <si>
    <t>公 立</t>
    <phoneticPr fontId="7"/>
  </si>
  <si>
    <t>定時制</t>
    <phoneticPr fontId="4"/>
  </si>
  <si>
    <t>全定併置</t>
    <rPh sb="0" eb="1">
      <t>ゼン</t>
    </rPh>
    <rPh sb="1" eb="2">
      <t>テイ</t>
    </rPh>
    <rPh sb="2" eb="4">
      <t>ヘイチ</t>
    </rPh>
    <phoneticPr fontId="4"/>
  </si>
  <si>
    <t>私 立</t>
    <phoneticPr fontId="7"/>
  </si>
  <si>
    <t>全日制</t>
    <phoneticPr fontId="4"/>
  </si>
  <si>
    <t>家庭</t>
    <rPh sb="0" eb="2">
      <t>カテイ</t>
    </rPh>
    <phoneticPr fontId="4"/>
  </si>
  <si>
    <t>看護</t>
    <rPh sb="0" eb="2">
      <t>カンゴ</t>
    </rPh>
    <phoneticPr fontId="4"/>
  </si>
  <si>
    <t>情報</t>
    <rPh sb="0" eb="2">
      <t>ジョウホウ</t>
    </rPh>
    <phoneticPr fontId="4"/>
  </si>
  <si>
    <t>福祉</t>
    <rPh sb="0" eb="2">
      <t>フクシ</t>
    </rPh>
    <phoneticPr fontId="4"/>
  </si>
  <si>
    <t>その他</t>
    <rPh sb="2" eb="3">
      <t>タ</t>
    </rPh>
    <phoneticPr fontId="4"/>
  </si>
  <si>
    <t>総合</t>
    <rPh sb="0" eb="2">
      <t>ソウゴウ</t>
    </rPh>
    <phoneticPr fontId="4"/>
  </si>
  <si>
    <t>全日制</t>
    <phoneticPr fontId="4"/>
  </si>
  <si>
    <t>公 立</t>
    <phoneticPr fontId="7"/>
  </si>
  <si>
    <t>定時制</t>
    <phoneticPr fontId="4"/>
  </si>
  <si>
    <t>私 立</t>
    <phoneticPr fontId="7"/>
  </si>
  <si>
    <t>（単位：人）</t>
    <phoneticPr fontId="4"/>
  </si>
  <si>
    <t>区　　　分</t>
  </si>
  <si>
    <t>総　　数</t>
    <phoneticPr fontId="4"/>
  </si>
  <si>
    <t>普　　通</t>
    <phoneticPr fontId="7"/>
  </si>
  <si>
    <t>農　　業</t>
    <phoneticPr fontId="7"/>
  </si>
  <si>
    <t>工　　業</t>
    <phoneticPr fontId="7"/>
  </si>
  <si>
    <t>平成30年5月</t>
    <phoneticPr fontId="7"/>
  </si>
  <si>
    <t>全日制</t>
  </si>
  <si>
    <t>公 立</t>
    <phoneticPr fontId="7"/>
  </si>
  <si>
    <t>定時制</t>
  </si>
  <si>
    <t>-</t>
    <phoneticPr fontId="4"/>
  </si>
  <si>
    <t>私 立（全日制）</t>
    <phoneticPr fontId="7"/>
  </si>
  <si>
    <t>-</t>
    <phoneticPr fontId="4"/>
  </si>
  <si>
    <t>商　　業</t>
    <phoneticPr fontId="7"/>
  </si>
  <si>
    <t>水　　産</t>
    <phoneticPr fontId="7"/>
  </si>
  <si>
    <t>家　　庭</t>
    <phoneticPr fontId="7"/>
  </si>
  <si>
    <t>看　　護</t>
    <rPh sb="0" eb="1">
      <t>ミ</t>
    </rPh>
    <rPh sb="3" eb="4">
      <t>ユズル</t>
    </rPh>
    <phoneticPr fontId="7"/>
  </si>
  <si>
    <t>平成30年5月</t>
    <phoneticPr fontId="7"/>
  </si>
  <si>
    <t>公 立</t>
    <phoneticPr fontId="7"/>
  </si>
  <si>
    <t>私 立（全日制）</t>
    <phoneticPr fontId="7"/>
  </si>
  <si>
    <t>情　　報</t>
    <rPh sb="0" eb="1">
      <t>ジョウ</t>
    </rPh>
    <rPh sb="3" eb="4">
      <t>ホウ</t>
    </rPh>
    <phoneticPr fontId="7"/>
  </si>
  <si>
    <t>福　　祉</t>
    <rPh sb="0" eb="1">
      <t>フク</t>
    </rPh>
    <rPh sb="3" eb="4">
      <t>シ</t>
    </rPh>
    <phoneticPr fontId="7"/>
  </si>
  <si>
    <t>そ　の　他</t>
    <rPh sb="4" eb="5">
      <t>タ</t>
    </rPh>
    <phoneticPr fontId="7"/>
  </si>
  <si>
    <t>総合学科</t>
    <rPh sb="0" eb="2">
      <t>ソウゴウ</t>
    </rPh>
    <rPh sb="2" eb="4">
      <t>ガッカ</t>
    </rPh>
    <phoneticPr fontId="7"/>
  </si>
  <si>
    <t>-</t>
    <phoneticPr fontId="4"/>
  </si>
  <si>
    <t>資料　文部科学省，県統計データ課「学校基本調査結果」</t>
    <rPh sb="3" eb="5">
      <t>モンブ</t>
    </rPh>
    <rPh sb="5" eb="8">
      <t>カガクショウ</t>
    </rPh>
    <rPh sb="15" eb="16">
      <t>カ</t>
    </rPh>
    <phoneticPr fontId="4"/>
  </si>
  <si>
    <t>201　中学校の卒業後（国立・公立・私立）</t>
    <rPh sb="4" eb="7">
      <t>チュウガッコウ</t>
    </rPh>
    <rPh sb="8" eb="11">
      <t>ソツギョウゴ</t>
    </rPh>
    <rPh sb="12" eb="14">
      <t>コクリツ</t>
    </rPh>
    <rPh sb="15" eb="17">
      <t>コウリツ</t>
    </rPh>
    <rPh sb="18" eb="20">
      <t>シリツ</t>
    </rPh>
    <phoneticPr fontId="4"/>
  </si>
  <si>
    <r>
      <t>(1)進路別卒業者数</t>
    </r>
    <r>
      <rPr>
        <sz val="12"/>
        <rFont val="ＭＳ 明朝"/>
        <family val="1"/>
        <charset val="128"/>
      </rPr>
      <t>（平成30年5月1日現在）</t>
    </r>
    <rPh sb="3" eb="5">
      <t>シンロ</t>
    </rPh>
    <rPh sb="5" eb="6">
      <t>ベツ</t>
    </rPh>
    <rPh sb="6" eb="9">
      <t>ソツギョウシャ</t>
    </rPh>
    <rPh sb="9" eb="10">
      <t>スウ</t>
    </rPh>
    <rPh sb="11" eb="13">
      <t>ヘイセイ</t>
    </rPh>
    <rPh sb="15" eb="16">
      <t>ネン</t>
    </rPh>
    <rPh sb="17" eb="18">
      <t>ツキ</t>
    </rPh>
    <rPh sb="19" eb="20">
      <t>ヒ</t>
    </rPh>
    <rPh sb="20" eb="22">
      <t>ゲンザイ</t>
    </rPh>
    <phoneticPr fontId="4"/>
  </si>
  <si>
    <t>（単位：人）</t>
    <rPh sb="1" eb="3">
      <t>タンイ</t>
    </rPh>
    <rPh sb="4" eb="5">
      <t>ニン</t>
    </rPh>
    <phoneticPr fontId="4"/>
  </si>
  <si>
    <t>高等学校等進学者</t>
  </si>
  <si>
    <t>専修学校(高等課程)進学者</t>
  </si>
  <si>
    <t>専修学校(一般課程)等入学者</t>
  </si>
  <si>
    <t>公共職業能力開発施設等入学者</t>
  </si>
  <si>
    <t>就　　職　　者</t>
    <phoneticPr fontId="4"/>
  </si>
  <si>
    <t>左記以外の者</t>
  </si>
  <si>
    <t>死亡 ・   不詳</t>
    <phoneticPr fontId="4"/>
  </si>
  <si>
    <t>左記Ａのうち他県への進学者(再掲)</t>
    <phoneticPr fontId="4"/>
  </si>
  <si>
    <t>左記Ａ，Ｂ，Ｃ，Ｄのうち　　　就職している者（再掲）</t>
    <phoneticPr fontId="4"/>
  </si>
  <si>
    <t>高等学校等進学率</t>
  </si>
  <si>
    <t>就職率</t>
  </si>
  <si>
    <t>Ａのうち</t>
  </si>
  <si>
    <t>Ｂのうち</t>
  </si>
  <si>
    <t>Ｃのうち</t>
  </si>
  <si>
    <t>Ｄのうち</t>
  </si>
  <si>
    <t>Ａ</t>
  </si>
  <si>
    <t>Ｂ</t>
  </si>
  <si>
    <t>Ｃ</t>
  </si>
  <si>
    <t>Ｄ</t>
    <phoneticPr fontId="4"/>
  </si>
  <si>
    <t>（％）</t>
  </si>
  <si>
    <t xml:space="preserve"> 平成28年3月</t>
    <rPh sb="1" eb="3">
      <t>ヘイセイ</t>
    </rPh>
    <rPh sb="5" eb="6">
      <t>ネン</t>
    </rPh>
    <rPh sb="7" eb="8">
      <t>ガツ</t>
    </rPh>
    <phoneticPr fontId="6"/>
  </si>
  <si>
    <t>　 　29</t>
    <phoneticPr fontId="4"/>
  </si>
  <si>
    <t>　 　30</t>
    <phoneticPr fontId="4"/>
  </si>
  <si>
    <r>
      <t>201　中学校の卒業後（国立・公立・私立）</t>
    </r>
    <r>
      <rPr>
        <b/>
        <sz val="12"/>
        <rFont val="ＭＳ 明朝"/>
        <family val="1"/>
        <charset val="128"/>
      </rPr>
      <t>（続き）</t>
    </r>
    <rPh sb="4" eb="7">
      <t>チュウガッコウ</t>
    </rPh>
    <rPh sb="8" eb="11">
      <t>ソツギョウゴ</t>
    </rPh>
    <phoneticPr fontId="4"/>
  </si>
  <si>
    <r>
      <t>(2)高等学校等への進学者数</t>
    </r>
    <r>
      <rPr>
        <sz val="12"/>
        <rFont val="ＭＳ 明朝"/>
        <family val="1"/>
        <charset val="128"/>
      </rPr>
      <t>（平成30年5月1日現在）</t>
    </r>
    <rPh sb="3" eb="5">
      <t>コウトウ</t>
    </rPh>
    <rPh sb="5" eb="7">
      <t>ガッコウ</t>
    </rPh>
    <rPh sb="7" eb="8">
      <t>トウ</t>
    </rPh>
    <rPh sb="10" eb="13">
      <t>シンガクシャ</t>
    </rPh>
    <rPh sb="13" eb="14">
      <t>スウ</t>
    </rPh>
    <rPh sb="15" eb="17">
      <t>ヘイセイ</t>
    </rPh>
    <rPh sb="19" eb="20">
      <t>ネン</t>
    </rPh>
    <rPh sb="21" eb="22">
      <t>ツキ</t>
    </rPh>
    <rPh sb="23" eb="24">
      <t>ヒ</t>
    </rPh>
    <rPh sb="24" eb="26">
      <t>ゲンザイ</t>
    </rPh>
    <phoneticPr fontId="4"/>
  </si>
  <si>
    <t>高　等　学　校　進　学　者</t>
    <phoneticPr fontId="4"/>
  </si>
  <si>
    <t>高等専門学校進学者</t>
  </si>
  <si>
    <t>特別支援学校高等部進学者(本科)</t>
  </si>
  <si>
    <t xml:space="preserve">   　高　等　学　</t>
    <phoneticPr fontId="4"/>
  </si>
  <si>
    <t>　校　進　学　者</t>
    <rPh sb="1" eb="2">
      <t>コウ</t>
    </rPh>
    <rPh sb="3" eb="4">
      <t>ススム</t>
    </rPh>
    <rPh sb="5" eb="6">
      <t>ガク</t>
    </rPh>
    <rPh sb="7" eb="8">
      <t>シャ</t>
    </rPh>
    <phoneticPr fontId="4"/>
  </si>
  <si>
    <t>本　　　　　　科</t>
  </si>
  <si>
    <t>別　科</t>
    <rPh sb="0" eb="3">
      <t>ベッカ</t>
    </rPh>
    <phoneticPr fontId="4"/>
  </si>
  <si>
    <t>本</t>
    <rPh sb="0" eb="1">
      <t>ホン</t>
    </rPh>
    <phoneticPr fontId="4"/>
  </si>
  <si>
    <t>科</t>
    <rPh sb="0" eb="1">
      <t>カ</t>
    </rPh>
    <phoneticPr fontId="4"/>
  </si>
  <si>
    <t>通信制</t>
  </si>
  <si>
    <t xml:space="preserve">  平成28年3月</t>
    <rPh sb="2" eb="4">
      <t>ヘイセイ</t>
    </rPh>
    <rPh sb="6" eb="7">
      <t>ネン</t>
    </rPh>
    <rPh sb="8" eb="9">
      <t>ガツ</t>
    </rPh>
    <phoneticPr fontId="6"/>
  </si>
  <si>
    <t xml:space="preserve">      29</t>
    <phoneticPr fontId="4"/>
  </si>
  <si>
    <t>-</t>
    <phoneticPr fontId="4"/>
  </si>
  <si>
    <t xml:space="preserve">      30</t>
    <phoneticPr fontId="4"/>
  </si>
  <si>
    <t>201　中学校の卒業後（国立・公立・私立）（続き）</t>
    <rPh sb="4" eb="7">
      <t>チュウガッコウ</t>
    </rPh>
    <rPh sb="8" eb="11">
      <t>ソツギョウゴ</t>
    </rPh>
    <rPh sb="12" eb="14">
      <t>コクリツ</t>
    </rPh>
    <rPh sb="15" eb="17">
      <t>コウリツ</t>
    </rPh>
    <rPh sb="18" eb="20">
      <t>シリツ</t>
    </rPh>
    <rPh sb="22" eb="23">
      <t>ツヅ</t>
    </rPh>
    <phoneticPr fontId="4"/>
  </si>
  <si>
    <r>
      <t>(3)就職先別・産業別就職者数</t>
    </r>
    <r>
      <rPr>
        <sz val="12"/>
        <rFont val="ＭＳ 明朝"/>
        <family val="1"/>
        <charset val="128"/>
      </rPr>
      <t>（平成30年5月1日現在）</t>
    </r>
    <rPh sb="3" eb="6">
      <t>シュウショクサキ</t>
    </rPh>
    <rPh sb="6" eb="7">
      <t>ベツ</t>
    </rPh>
    <rPh sb="8" eb="11">
      <t>サンギョウベツ</t>
    </rPh>
    <rPh sb="11" eb="14">
      <t>シュウショクシャ</t>
    </rPh>
    <rPh sb="14" eb="15">
      <t>スウ</t>
    </rPh>
    <rPh sb="20" eb="21">
      <t>ネン</t>
    </rPh>
    <rPh sb="22" eb="23">
      <t>ツキ</t>
    </rPh>
    <rPh sb="24" eb="25">
      <t>ヒ</t>
    </rPh>
    <phoneticPr fontId="4"/>
  </si>
  <si>
    <t>第　１　次　産　業</t>
    <phoneticPr fontId="4"/>
  </si>
  <si>
    <t>第　２　次　産　業</t>
  </si>
  <si>
    <t>第　３　次　産　業</t>
    <phoneticPr fontId="4"/>
  </si>
  <si>
    <t>左 記 以 外 ・ 不 詳</t>
    <phoneticPr fontId="4"/>
  </si>
  <si>
    <t>県内</t>
  </si>
  <si>
    <t>県外</t>
  </si>
  <si>
    <t>男</t>
    <phoneticPr fontId="4"/>
  </si>
  <si>
    <t>平成28年3月</t>
    <rPh sb="0" eb="2">
      <t>ヘイセイ</t>
    </rPh>
    <rPh sb="4" eb="5">
      <t>ネン</t>
    </rPh>
    <rPh sb="6" eb="7">
      <t>ガツ</t>
    </rPh>
    <phoneticPr fontId="4"/>
  </si>
  <si>
    <t xml:space="preserve">    29</t>
    <phoneticPr fontId="4"/>
  </si>
  <si>
    <t>202　高等学校の卒業後（公立・私立）</t>
    <rPh sb="13" eb="15">
      <t>コウリツ</t>
    </rPh>
    <rPh sb="16" eb="18">
      <t>シリツ</t>
    </rPh>
    <phoneticPr fontId="4"/>
  </si>
  <si>
    <r>
      <t>(1)高等学校卒業者の職業別学科別就職者数</t>
    </r>
    <r>
      <rPr>
        <sz val="12"/>
        <rFont val="ＭＳ 明朝"/>
        <family val="1"/>
        <charset val="128"/>
      </rPr>
      <t>（平成30年5月1日現在）</t>
    </r>
    <rPh sb="14" eb="17">
      <t>ガッカベツ</t>
    </rPh>
    <rPh sb="22" eb="24">
      <t>ヘイセイ</t>
    </rPh>
    <rPh sb="26" eb="27">
      <t>ネン</t>
    </rPh>
    <rPh sb="28" eb="29">
      <t>ツキ</t>
    </rPh>
    <rPh sb="30" eb="31">
      <t>ヒ</t>
    </rPh>
    <rPh sb="31" eb="33">
      <t>ゲンザイ</t>
    </rPh>
    <phoneticPr fontId="4"/>
  </si>
  <si>
    <t>（単位：人）</t>
    <phoneticPr fontId="4"/>
  </si>
  <si>
    <t>商業</t>
  </si>
  <si>
    <t xml:space="preserve">       平成28年3月</t>
    <rPh sb="7" eb="9">
      <t>ヘイセイ</t>
    </rPh>
    <rPh sb="11" eb="12">
      <t>ネン</t>
    </rPh>
    <rPh sb="13" eb="14">
      <t>ガツ</t>
    </rPh>
    <phoneticPr fontId="4"/>
  </si>
  <si>
    <t xml:space="preserve">           29</t>
    <phoneticPr fontId="4"/>
  </si>
  <si>
    <t xml:space="preserve">           30</t>
    <phoneticPr fontId="4"/>
  </si>
  <si>
    <t>専門的・技術的職業従事者</t>
  </si>
  <si>
    <t>事務従事者</t>
  </si>
  <si>
    <t>販売従事者</t>
  </si>
  <si>
    <t>サ－ビス職業従事者</t>
  </si>
  <si>
    <t>保安職業従事者</t>
  </si>
  <si>
    <t>農林業従事者</t>
    <rPh sb="3" eb="5">
      <t>ジュウジ</t>
    </rPh>
    <phoneticPr fontId="4"/>
  </si>
  <si>
    <t>漁業従事者</t>
    <rPh sb="2" eb="4">
      <t>ジュウジ</t>
    </rPh>
    <phoneticPr fontId="4"/>
  </si>
  <si>
    <t>生産工程従事者</t>
  </si>
  <si>
    <t>輸送・機械運転従事者</t>
  </si>
  <si>
    <t>建設・採掘従事者</t>
  </si>
  <si>
    <t>運搬・清掃等従事者</t>
  </si>
  <si>
    <t>上記以外のもの</t>
  </si>
  <si>
    <t>総数のうち職業安定所又は学校を通じて就職をした者（再掲）</t>
  </si>
  <si>
    <t>総数のうち自家・自営業に就いた者（再掲）</t>
  </si>
  <si>
    <t>水産</t>
  </si>
  <si>
    <t>家庭</t>
  </si>
  <si>
    <t>看護</t>
  </si>
  <si>
    <t>その他</t>
  </si>
  <si>
    <t>総合学科</t>
  </si>
  <si>
    <t xml:space="preserve">           29</t>
    <phoneticPr fontId="4"/>
  </si>
  <si>
    <t xml:space="preserve">           30</t>
    <phoneticPr fontId="4"/>
  </si>
  <si>
    <t>資料　県統計データ課「学校基本調査結果」</t>
    <rPh sb="3" eb="4">
      <t>ケン</t>
    </rPh>
    <rPh sb="9" eb="10">
      <t>カ</t>
    </rPh>
    <phoneticPr fontId="4"/>
  </si>
  <si>
    <r>
      <t>202　高等学校の卒業後(公立・私立)</t>
    </r>
    <r>
      <rPr>
        <b/>
        <sz val="12"/>
        <rFont val="ＭＳ 明朝"/>
        <family val="1"/>
        <charset val="128"/>
      </rPr>
      <t>（続き）</t>
    </r>
    <rPh sb="4" eb="6">
      <t>コウトウ</t>
    </rPh>
    <rPh sb="6" eb="8">
      <t>ガッコウ</t>
    </rPh>
    <phoneticPr fontId="4"/>
  </si>
  <si>
    <r>
      <t>(2)学科別・進路別卒業者数</t>
    </r>
    <r>
      <rPr>
        <sz val="12"/>
        <rFont val="ＭＳ 明朝"/>
        <family val="1"/>
        <charset val="128"/>
      </rPr>
      <t>（平成30年5月1日現在）</t>
    </r>
    <rPh sb="3" eb="6">
      <t>ガッカベツ</t>
    </rPh>
    <rPh sb="7" eb="9">
      <t>シンロ</t>
    </rPh>
    <rPh sb="9" eb="10">
      <t>ベツ</t>
    </rPh>
    <rPh sb="10" eb="13">
      <t>ソツギョウシャ</t>
    </rPh>
    <rPh sb="13" eb="14">
      <t>スウ</t>
    </rPh>
    <rPh sb="19" eb="20">
      <t>ネン</t>
    </rPh>
    <rPh sb="21" eb="22">
      <t>ツキ</t>
    </rPh>
    <rPh sb="23" eb="24">
      <t>ヒ</t>
    </rPh>
    <phoneticPr fontId="4"/>
  </si>
  <si>
    <t>区　分</t>
    <phoneticPr fontId="4"/>
  </si>
  <si>
    <t>区　分</t>
    <phoneticPr fontId="4"/>
  </si>
  <si>
    <t>　　男</t>
    <rPh sb="2" eb="3">
      <t>オトコ</t>
    </rPh>
    <phoneticPr fontId="4"/>
  </si>
  <si>
    <t>大学等
進学者</t>
    <phoneticPr fontId="4"/>
  </si>
  <si>
    <t>専修学校</t>
  </si>
  <si>
    <t>就職者</t>
  </si>
  <si>
    <t>一時的な仕事に就いた者</t>
    <rPh sb="0" eb="3">
      <t>イチジテキ</t>
    </rPh>
    <rPh sb="4" eb="6">
      <t>シゴト</t>
    </rPh>
    <rPh sb="7" eb="8">
      <t>ツ</t>
    </rPh>
    <rPh sb="10" eb="11">
      <t>モノ</t>
    </rPh>
    <phoneticPr fontId="4"/>
  </si>
  <si>
    <t>左記以外の者</t>
    <rPh sb="0" eb="2">
      <t>サキ</t>
    </rPh>
    <rPh sb="2" eb="4">
      <t>イガイ</t>
    </rPh>
    <rPh sb="5" eb="6">
      <t>モノ</t>
    </rPh>
    <phoneticPr fontId="4"/>
  </si>
  <si>
    <t>死亡・不詳</t>
    <rPh sb="0" eb="2">
      <t>シボウ</t>
    </rPh>
    <rPh sb="3" eb="5">
      <t>フショウ</t>
    </rPh>
    <phoneticPr fontId="4"/>
  </si>
  <si>
    <t>左記Ａ，Ｂ，Ｃ，Ｄのうち</t>
    <phoneticPr fontId="4"/>
  </si>
  <si>
    <t>大学等
進学率</t>
    <phoneticPr fontId="4"/>
  </si>
  <si>
    <t>大学等
進学者</t>
    <phoneticPr fontId="4"/>
  </si>
  <si>
    <t>左記Ａ，Ｂ，Ｃ，Ｄのうち</t>
    <phoneticPr fontId="4"/>
  </si>
  <si>
    <t>(専門課程)</t>
  </si>
  <si>
    <t>(一般課程)</t>
  </si>
  <si>
    <t>就職している者（再掲）</t>
    <phoneticPr fontId="4"/>
  </si>
  <si>
    <t>就職している者（再掲）</t>
    <phoneticPr fontId="4"/>
  </si>
  <si>
    <t>進学者</t>
  </si>
  <si>
    <t>等入学者</t>
  </si>
  <si>
    <t>正規の職員等</t>
    <rPh sb="0" eb="2">
      <t>セイキ</t>
    </rPh>
    <rPh sb="3" eb="5">
      <t>ショクイン</t>
    </rPh>
    <rPh sb="5" eb="6">
      <t>トウ</t>
    </rPh>
    <phoneticPr fontId="4"/>
  </si>
  <si>
    <t>正規の職員等でない者</t>
    <rPh sb="0" eb="2">
      <t>セイキ</t>
    </rPh>
    <rPh sb="3" eb="5">
      <t>ショクイン</t>
    </rPh>
    <rPh sb="5" eb="6">
      <t>トウ</t>
    </rPh>
    <rPh sb="9" eb="10">
      <t>モノ</t>
    </rPh>
    <phoneticPr fontId="4"/>
  </si>
  <si>
    <t>Ｄ</t>
    <phoneticPr fontId="4"/>
  </si>
  <si>
    <t>Ｄ</t>
    <phoneticPr fontId="4"/>
  </si>
  <si>
    <t xml:space="preserve"> 平成28年3月</t>
    <rPh sb="1" eb="3">
      <t>ヘイセイ</t>
    </rPh>
    <rPh sb="5" eb="6">
      <t>ネン</t>
    </rPh>
    <rPh sb="7" eb="8">
      <t>ガツ</t>
    </rPh>
    <phoneticPr fontId="4"/>
  </si>
  <si>
    <t xml:space="preserve">     29</t>
    <phoneticPr fontId="4"/>
  </si>
  <si>
    <t>-</t>
    <phoneticPr fontId="4"/>
  </si>
  <si>
    <t>その他</t>
    <rPh sb="0" eb="3">
      <t>ソノタ</t>
    </rPh>
    <phoneticPr fontId="4"/>
  </si>
  <si>
    <t>総合学科</t>
    <rPh sb="0" eb="2">
      <t>ソウゴウ</t>
    </rPh>
    <rPh sb="2" eb="4">
      <t>ガッカ</t>
    </rPh>
    <phoneticPr fontId="4"/>
  </si>
  <si>
    <t>　</t>
    <phoneticPr fontId="4"/>
  </si>
  <si>
    <t>全</t>
  </si>
  <si>
    <t>日</t>
  </si>
  <si>
    <t>制</t>
  </si>
  <si>
    <t>定</t>
    <rPh sb="0" eb="1">
      <t>テイ</t>
    </rPh>
    <phoneticPr fontId="4"/>
  </si>
  <si>
    <t>時</t>
    <rPh sb="0" eb="1">
      <t>ジ</t>
    </rPh>
    <phoneticPr fontId="4"/>
  </si>
  <si>
    <t>注 　 「就職率」とは，卒業者のうち「就職者」＋「進学者及び専修学校(一般課程)等入学者のうち</t>
    <rPh sb="0" eb="1">
      <t>チュウ</t>
    </rPh>
    <phoneticPr fontId="4"/>
  </si>
  <si>
    <t>　　　就職している者」の占める比率をいう。</t>
    <rPh sb="3" eb="5">
      <t>シュウショク</t>
    </rPh>
    <rPh sb="9" eb="10">
      <t>モノ</t>
    </rPh>
    <rPh sb="12" eb="13">
      <t>シ</t>
    </rPh>
    <rPh sb="15" eb="17">
      <t>ヒリツ</t>
    </rPh>
    <phoneticPr fontId="4"/>
  </si>
  <si>
    <t>資料　県統計データ課「学校基本調査結果」</t>
    <rPh sb="3" eb="4">
      <t>ケン</t>
    </rPh>
    <rPh sb="4" eb="6">
      <t>トウケイ</t>
    </rPh>
    <rPh sb="9" eb="10">
      <t>カ</t>
    </rPh>
    <rPh sb="17" eb="19">
      <t>ケッカ</t>
    </rPh>
    <phoneticPr fontId="7"/>
  </si>
  <si>
    <r>
      <t>202　高等学校の卒業後（公立・私立）</t>
    </r>
    <r>
      <rPr>
        <b/>
        <sz val="12"/>
        <rFont val="ＭＳ 明朝"/>
        <family val="1"/>
        <charset val="128"/>
      </rPr>
      <t>（続き）</t>
    </r>
    <rPh sb="4" eb="6">
      <t>コウトウ</t>
    </rPh>
    <rPh sb="6" eb="8">
      <t>ガッコウ</t>
    </rPh>
    <phoneticPr fontId="4"/>
  </si>
  <si>
    <r>
      <t>(3)大学・短期大学等への学科別進学者数</t>
    </r>
    <r>
      <rPr>
        <sz val="12"/>
        <rFont val="ＭＳ 明朝"/>
        <family val="1"/>
        <charset val="128"/>
      </rPr>
      <t>（平成30年5月1日現在）</t>
    </r>
    <rPh sb="3" eb="5">
      <t>ダイガク</t>
    </rPh>
    <rPh sb="6" eb="8">
      <t>タンキ</t>
    </rPh>
    <rPh sb="8" eb="11">
      <t>ダイガクトウ</t>
    </rPh>
    <rPh sb="13" eb="16">
      <t>ガッカベツ</t>
    </rPh>
    <rPh sb="16" eb="19">
      <t>シンガクシャ</t>
    </rPh>
    <rPh sb="19" eb="20">
      <t>スウ</t>
    </rPh>
    <rPh sb="25" eb="26">
      <t>ネン</t>
    </rPh>
    <rPh sb="27" eb="28">
      <t>ツキ</t>
    </rPh>
    <rPh sb="29" eb="30">
      <t>ヒ</t>
    </rPh>
    <phoneticPr fontId="4"/>
  </si>
  <si>
    <t>大学</t>
  </si>
  <si>
    <t>短期大学</t>
  </si>
  <si>
    <t>大学･短期大学</t>
  </si>
  <si>
    <t>高等学校</t>
  </si>
  <si>
    <t>特別支援学校</t>
  </si>
  <si>
    <t>短期大学</t>
    <phoneticPr fontId="4"/>
  </si>
  <si>
    <t>大学･短期大学</t>
    <phoneticPr fontId="4"/>
  </si>
  <si>
    <t>（学部）</t>
  </si>
  <si>
    <t>（本科）</t>
  </si>
  <si>
    <t>通信教育部</t>
  </si>
  <si>
    <t>（別科）</t>
  </si>
  <si>
    <t>（専攻科）</t>
  </si>
  <si>
    <t>高等部(専攻科)</t>
  </si>
  <si>
    <t>（本科）</t>
    <phoneticPr fontId="4"/>
  </si>
  <si>
    <t>通信教育部</t>
    <phoneticPr fontId="4"/>
  </si>
  <si>
    <t xml:space="preserve">     30</t>
    <phoneticPr fontId="4"/>
  </si>
  <si>
    <r>
      <t>202　高等学校の卒業後(公立・私立)</t>
    </r>
    <r>
      <rPr>
        <b/>
        <sz val="12"/>
        <rFont val="ＭＳ 明朝"/>
        <family val="1"/>
        <charset val="128"/>
      </rPr>
      <t>(続き)</t>
    </r>
    <phoneticPr fontId="4"/>
  </si>
  <si>
    <t>（単位：人）</t>
    <phoneticPr fontId="4"/>
  </si>
  <si>
    <t>産業別</t>
  </si>
  <si>
    <t>農業,林業</t>
    <rPh sb="3" eb="5">
      <t>リンギョウ</t>
    </rPh>
    <phoneticPr fontId="4"/>
  </si>
  <si>
    <t>漁業</t>
  </si>
  <si>
    <t>鉱業,採石業, 　　　　　　　砂利採取業</t>
    <rPh sb="3" eb="5">
      <t>サイセキ</t>
    </rPh>
    <rPh sb="5" eb="6">
      <t>ギョウ</t>
    </rPh>
    <rPh sb="15" eb="16">
      <t>スナ</t>
    </rPh>
    <rPh sb="16" eb="17">
      <t>トシ</t>
    </rPh>
    <rPh sb="17" eb="19">
      <t>サイシュ</t>
    </rPh>
    <rPh sb="19" eb="20">
      <t>ギョウ</t>
    </rPh>
    <phoneticPr fontId="4"/>
  </si>
  <si>
    <t>建設業</t>
    <rPh sb="0" eb="3">
      <t>ケンセツギョウ</t>
    </rPh>
    <phoneticPr fontId="4"/>
  </si>
  <si>
    <t>製造業</t>
    <rPh sb="0" eb="3">
      <t>セイゾウギョウ</t>
    </rPh>
    <phoneticPr fontId="4"/>
  </si>
  <si>
    <t>電気・ガス・   　　　   熱供給・水道業</t>
    <phoneticPr fontId="4"/>
  </si>
  <si>
    <t>情報通信業</t>
    <rPh sb="0" eb="2">
      <t>ジョウホウ</t>
    </rPh>
    <rPh sb="2" eb="5">
      <t>ツウシンギョウ</t>
    </rPh>
    <phoneticPr fontId="4"/>
  </si>
  <si>
    <t>運輸業,郵便業</t>
    <rPh sb="0" eb="3">
      <t>ウンユギョウ</t>
    </rPh>
    <rPh sb="4" eb="6">
      <t>ユウビン</t>
    </rPh>
    <rPh sb="6" eb="7">
      <t>ギョウ</t>
    </rPh>
    <phoneticPr fontId="4"/>
  </si>
  <si>
    <t>卸売業,小売業</t>
    <rPh sb="0" eb="2">
      <t>オロシウ</t>
    </rPh>
    <rPh sb="2" eb="3">
      <t>ギョウ</t>
    </rPh>
    <rPh sb="4" eb="7">
      <t>コウリギョウ</t>
    </rPh>
    <phoneticPr fontId="4"/>
  </si>
  <si>
    <t>金融業,保険業</t>
    <rPh sb="2" eb="3">
      <t>ギョウ</t>
    </rPh>
    <phoneticPr fontId="4"/>
  </si>
  <si>
    <t>不動産,物品賃貸業</t>
    <rPh sb="4" eb="6">
      <t>ブッピン</t>
    </rPh>
    <rPh sb="6" eb="9">
      <t>チンタイギョウ</t>
    </rPh>
    <phoneticPr fontId="4"/>
  </si>
  <si>
    <t>学術研究,専門・　　　　技術サービス業</t>
    <rPh sb="0" eb="2">
      <t>ガクジュツ</t>
    </rPh>
    <rPh sb="2" eb="4">
      <t>ケンキュウ</t>
    </rPh>
    <rPh sb="5" eb="7">
      <t>センモン</t>
    </rPh>
    <rPh sb="12" eb="14">
      <t>ギジュツ</t>
    </rPh>
    <rPh sb="18" eb="19">
      <t>ギョウ</t>
    </rPh>
    <phoneticPr fontId="4"/>
  </si>
  <si>
    <t>宿泊業,飲食サービス業</t>
    <rPh sb="0" eb="2">
      <t>シュクハク</t>
    </rPh>
    <rPh sb="2" eb="3">
      <t>ギョウ</t>
    </rPh>
    <rPh sb="4" eb="5">
      <t>イン</t>
    </rPh>
    <rPh sb="5" eb="6">
      <t>ショク</t>
    </rPh>
    <rPh sb="10" eb="11">
      <t>ギョウ</t>
    </rPh>
    <phoneticPr fontId="4"/>
  </si>
  <si>
    <t>生活関連　　　　　　　　　　サービス業,娯楽業</t>
    <rPh sb="0" eb="2">
      <t>セイカツ</t>
    </rPh>
    <rPh sb="2" eb="4">
      <t>カンレン</t>
    </rPh>
    <rPh sb="18" eb="19">
      <t>ギョウ</t>
    </rPh>
    <rPh sb="20" eb="23">
      <t>ゴラクギョウ</t>
    </rPh>
    <phoneticPr fontId="4"/>
  </si>
  <si>
    <t>教育,学習支援業</t>
    <rPh sb="0" eb="2">
      <t>キョウイク</t>
    </rPh>
    <rPh sb="3" eb="5">
      <t>ガクシュウ</t>
    </rPh>
    <rPh sb="5" eb="7">
      <t>シエン</t>
    </rPh>
    <rPh sb="7" eb="8">
      <t>ギョウ</t>
    </rPh>
    <phoneticPr fontId="4"/>
  </si>
  <si>
    <t>医療,福祉</t>
    <rPh sb="0" eb="2">
      <t>イリョウ</t>
    </rPh>
    <rPh sb="3" eb="5">
      <t>フクシ</t>
    </rPh>
    <phoneticPr fontId="4"/>
  </si>
  <si>
    <t>複合サービス事業</t>
    <rPh sb="0" eb="2">
      <t>フクゴウ</t>
    </rPh>
    <rPh sb="6" eb="8">
      <t>ジギョウ</t>
    </rPh>
    <phoneticPr fontId="4"/>
  </si>
  <si>
    <t>サービス業</t>
    <phoneticPr fontId="4"/>
  </si>
  <si>
    <t>（他に分類されないもの）</t>
    <rPh sb="1" eb="2">
      <t>タ</t>
    </rPh>
    <rPh sb="3" eb="5">
      <t>ブンルイ</t>
    </rPh>
    <phoneticPr fontId="4"/>
  </si>
  <si>
    <t>公務</t>
    <rPh sb="0" eb="2">
      <t>コウム</t>
    </rPh>
    <phoneticPr fontId="4"/>
  </si>
  <si>
    <t>（他に分類されるものを除く）</t>
    <rPh sb="1" eb="2">
      <t>タ</t>
    </rPh>
    <rPh sb="3" eb="5">
      <t>ブンルイ</t>
    </rPh>
    <rPh sb="11" eb="12">
      <t>ノゾ</t>
    </rPh>
    <phoneticPr fontId="4"/>
  </si>
  <si>
    <t>左記以外のもの</t>
    <phoneticPr fontId="4"/>
  </si>
  <si>
    <t>左のうち</t>
    <phoneticPr fontId="4"/>
  </si>
  <si>
    <t>県外就職者</t>
    <phoneticPr fontId="4"/>
  </si>
  <si>
    <t>平成30年3月</t>
    <rPh sb="0" eb="2">
      <t>ヘイセイ</t>
    </rPh>
    <rPh sb="4" eb="5">
      <t>ネン</t>
    </rPh>
    <rPh sb="6" eb="7">
      <t>ガツ</t>
    </rPh>
    <phoneticPr fontId="4"/>
  </si>
  <si>
    <r>
      <t>202　高等学校の卒業後(公立・私立)</t>
    </r>
    <r>
      <rPr>
        <b/>
        <sz val="11"/>
        <rFont val="ＭＳ 明朝"/>
        <family val="1"/>
        <charset val="128"/>
      </rPr>
      <t>(続き)</t>
    </r>
    <phoneticPr fontId="4"/>
  </si>
  <si>
    <r>
      <t>(5)都道府県別県外就職者数</t>
    </r>
    <r>
      <rPr>
        <sz val="12"/>
        <rFont val="ＭＳ 明朝"/>
        <family val="1"/>
        <charset val="128"/>
      </rPr>
      <t>（平成30年5月1日現在）</t>
    </r>
    <rPh sb="3" eb="7">
      <t>トドウフケン</t>
    </rPh>
    <rPh sb="7" eb="8">
      <t>ベツ</t>
    </rPh>
    <rPh sb="8" eb="10">
      <t>ケンガイ</t>
    </rPh>
    <rPh sb="10" eb="12">
      <t>シュウショク</t>
    </rPh>
    <rPh sb="15" eb="17">
      <t>ヘイセイ</t>
    </rPh>
    <rPh sb="19" eb="20">
      <t>ネン</t>
    </rPh>
    <rPh sb="21" eb="22">
      <t>ツキ</t>
    </rPh>
    <rPh sb="23" eb="24">
      <t>ヒ</t>
    </rPh>
    <rPh sb="24" eb="26">
      <t>ゲンザイ</t>
    </rPh>
    <phoneticPr fontId="7"/>
  </si>
  <si>
    <t>（単位：人）</t>
    <phoneticPr fontId="4"/>
  </si>
  <si>
    <t>都道府県</t>
  </si>
  <si>
    <t xml:space="preserve">  平成28年3月</t>
    <rPh sb="6" eb="7">
      <t>ネン</t>
    </rPh>
    <rPh sb="8" eb="9">
      <t>ガツ</t>
    </rPh>
    <phoneticPr fontId="7"/>
  </si>
  <si>
    <t>京 都</t>
    <phoneticPr fontId="7"/>
  </si>
  <si>
    <t xml:space="preserve">      29</t>
    <phoneticPr fontId="4"/>
  </si>
  <si>
    <t>大 阪</t>
    <phoneticPr fontId="7"/>
  </si>
  <si>
    <t xml:space="preserve">      30</t>
    <phoneticPr fontId="4"/>
  </si>
  <si>
    <t>兵 庫</t>
    <phoneticPr fontId="7"/>
  </si>
  <si>
    <t>北 海 道</t>
    <phoneticPr fontId="7"/>
  </si>
  <si>
    <t>奈 良</t>
    <phoneticPr fontId="7"/>
  </si>
  <si>
    <t>青 森</t>
    <phoneticPr fontId="7"/>
  </si>
  <si>
    <t>和 歌 山</t>
    <phoneticPr fontId="7"/>
  </si>
  <si>
    <t>岩 手</t>
    <phoneticPr fontId="7"/>
  </si>
  <si>
    <t>鳥 取</t>
    <phoneticPr fontId="7"/>
  </si>
  <si>
    <t>宮 城</t>
    <phoneticPr fontId="7"/>
  </si>
  <si>
    <t>島 根</t>
    <phoneticPr fontId="7"/>
  </si>
  <si>
    <t>秋 田</t>
    <phoneticPr fontId="7"/>
  </si>
  <si>
    <t>岡 山</t>
    <phoneticPr fontId="7"/>
  </si>
  <si>
    <t>山 形</t>
    <phoneticPr fontId="7"/>
  </si>
  <si>
    <t>広 島</t>
    <phoneticPr fontId="7"/>
  </si>
  <si>
    <t>福 島</t>
    <phoneticPr fontId="7"/>
  </si>
  <si>
    <t>山 口</t>
    <phoneticPr fontId="7"/>
  </si>
  <si>
    <t>茨 城</t>
    <phoneticPr fontId="7"/>
  </si>
  <si>
    <t>徳 島</t>
    <phoneticPr fontId="7"/>
  </si>
  <si>
    <t>栃 木</t>
    <phoneticPr fontId="7"/>
  </si>
  <si>
    <t>香 川</t>
    <phoneticPr fontId="7"/>
  </si>
  <si>
    <t>群 馬</t>
    <phoneticPr fontId="7"/>
  </si>
  <si>
    <t>愛 媛</t>
    <phoneticPr fontId="7"/>
  </si>
  <si>
    <t>埼 玉</t>
    <phoneticPr fontId="7"/>
  </si>
  <si>
    <t>高 知</t>
    <phoneticPr fontId="7"/>
  </si>
  <si>
    <t>千 葉</t>
    <phoneticPr fontId="7"/>
  </si>
  <si>
    <t>福 岡</t>
    <phoneticPr fontId="7"/>
  </si>
  <si>
    <t>東 京</t>
    <phoneticPr fontId="7"/>
  </si>
  <si>
    <t>佐 賀</t>
    <phoneticPr fontId="7"/>
  </si>
  <si>
    <t>神 奈 川</t>
    <phoneticPr fontId="7"/>
  </si>
  <si>
    <t>長 崎</t>
    <phoneticPr fontId="7"/>
  </si>
  <si>
    <t>新 潟</t>
    <phoneticPr fontId="7"/>
  </si>
  <si>
    <t>熊 本</t>
    <phoneticPr fontId="7"/>
  </si>
  <si>
    <t>富 山</t>
    <phoneticPr fontId="7"/>
  </si>
  <si>
    <t>大 分</t>
    <phoneticPr fontId="7"/>
  </si>
  <si>
    <t>石 川</t>
    <phoneticPr fontId="7"/>
  </si>
  <si>
    <t>宮 崎</t>
    <phoneticPr fontId="7"/>
  </si>
  <si>
    <t>福 井</t>
    <phoneticPr fontId="7"/>
  </si>
  <si>
    <t>鹿 児 島</t>
    <phoneticPr fontId="7"/>
  </si>
  <si>
    <t>山 梨</t>
    <phoneticPr fontId="7"/>
  </si>
  <si>
    <t>沖 縄</t>
    <phoneticPr fontId="7"/>
  </si>
  <si>
    <t>長 野</t>
    <phoneticPr fontId="7"/>
  </si>
  <si>
    <t>そ の 他</t>
    <phoneticPr fontId="7"/>
  </si>
  <si>
    <t>岐 阜</t>
    <phoneticPr fontId="7"/>
  </si>
  <si>
    <t>静 岡</t>
    <phoneticPr fontId="7"/>
  </si>
  <si>
    <t>県内就職率(％)</t>
  </si>
  <si>
    <t>愛 知</t>
    <phoneticPr fontId="7"/>
  </si>
  <si>
    <t>三 重</t>
    <phoneticPr fontId="7"/>
  </si>
  <si>
    <t>県外就職率(％)</t>
    <rPh sb="1" eb="2">
      <t>ガイ</t>
    </rPh>
    <phoneticPr fontId="4"/>
  </si>
  <si>
    <t>滋 賀</t>
    <phoneticPr fontId="7"/>
  </si>
  <si>
    <t>資料　文部科学省「学校基本調査報告書」</t>
    <rPh sb="3" eb="5">
      <t>モンブ</t>
    </rPh>
    <rPh sb="5" eb="8">
      <t>カガクショウ</t>
    </rPh>
    <rPh sb="15" eb="18">
      <t>ホウコクショ</t>
    </rPh>
    <phoneticPr fontId="4"/>
  </si>
  <si>
    <r>
      <t>203　各種学校課程別・課程数及び修業年限別生徒数</t>
    </r>
    <r>
      <rPr>
        <b/>
        <sz val="10"/>
        <rFont val="ＭＳ 明朝"/>
        <family val="1"/>
        <charset val="128"/>
      </rPr>
      <t>（平成30年5月1日現在）</t>
    </r>
    <rPh sb="26" eb="28">
      <t>ヘイセイ</t>
    </rPh>
    <rPh sb="30" eb="31">
      <t>ネン</t>
    </rPh>
    <rPh sb="32" eb="33">
      <t>ツキ</t>
    </rPh>
    <rPh sb="34" eb="35">
      <t>ヒ</t>
    </rPh>
    <rPh sb="35" eb="37">
      <t>ゲンザイ</t>
    </rPh>
    <phoneticPr fontId="4"/>
  </si>
  <si>
    <t>区　　分</t>
    <phoneticPr fontId="4"/>
  </si>
  <si>
    <t>課
程
数</t>
    <phoneticPr fontId="4"/>
  </si>
  <si>
    <t>生　　　　　　　徒　　　　　　数</t>
    <rPh sb="0" eb="1">
      <t>ショウ</t>
    </rPh>
    <rPh sb="8" eb="9">
      <t>ト</t>
    </rPh>
    <rPh sb="15" eb="16">
      <t>カズ</t>
    </rPh>
    <phoneticPr fontId="4"/>
  </si>
  <si>
    <t>計</t>
    <phoneticPr fontId="4"/>
  </si>
  <si>
    <t>修業年限１年
未満の課程</t>
    <phoneticPr fontId="4"/>
  </si>
  <si>
    <t>修業年限１年
以上の課程</t>
    <phoneticPr fontId="4"/>
  </si>
  <si>
    <t>計のうち昼の
課程の生徒数</t>
    <phoneticPr fontId="4"/>
  </si>
  <si>
    <t xml:space="preserve">    平成28年5月</t>
    <rPh sb="4" eb="6">
      <t>ヘイセイ</t>
    </rPh>
    <rPh sb="8" eb="9">
      <t>ネン</t>
    </rPh>
    <rPh sb="10" eb="11">
      <t>ガツ</t>
    </rPh>
    <phoneticPr fontId="4"/>
  </si>
  <si>
    <t xml:space="preserve">        29</t>
    <phoneticPr fontId="4"/>
  </si>
  <si>
    <t xml:space="preserve">        30</t>
    <phoneticPr fontId="4"/>
  </si>
  <si>
    <t>医療関係</t>
  </si>
  <si>
    <t>准看護</t>
    <rPh sb="0" eb="1">
      <t>ジュン</t>
    </rPh>
    <rPh sb="1" eb="3">
      <t>カンゴ</t>
    </rPh>
    <phoneticPr fontId="4"/>
  </si>
  <si>
    <t>商業実務関係</t>
    <phoneticPr fontId="4"/>
  </si>
  <si>
    <t>家政関係</t>
    <rPh sb="0" eb="2">
      <t>カセイ</t>
    </rPh>
    <rPh sb="2" eb="4">
      <t>カンケイ</t>
    </rPh>
    <phoneticPr fontId="4"/>
  </si>
  <si>
    <t>和洋裁</t>
    <rPh sb="0" eb="2">
      <t>ワヨウ</t>
    </rPh>
    <phoneticPr fontId="4"/>
  </si>
  <si>
    <t>資料　県統計データ課「学校基本調査結果」</t>
    <rPh sb="9" eb="10">
      <t>カ</t>
    </rPh>
    <phoneticPr fontId="7"/>
  </si>
  <si>
    <r>
      <t xml:space="preserve"> 204  各種学校卒業者数（私立）</t>
    </r>
    <r>
      <rPr>
        <b/>
        <sz val="12"/>
        <rFont val="ＭＳ 明朝"/>
        <family val="1"/>
        <charset val="128"/>
      </rPr>
      <t>（平成27～29年度）</t>
    </r>
    <rPh sb="6" eb="8">
      <t>カクシュ</t>
    </rPh>
    <rPh sb="8" eb="10">
      <t>ガッコウ</t>
    </rPh>
    <rPh sb="10" eb="11">
      <t>ソツ</t>
    </rPh>
    <rPh sb="11" eb="14">
      <t>ギョウシャスウ</t>
    </rPh>
    <rPh sb="15" eb="17">
      <t>シリツ</t>
    </rPh>
    <rPh sb="26" eb="27">
      <t>ネン</t>
    </rPh>
    <rPh sb="27" eb="28">
      <t>ド</t>
    </rPh>
    <phoneticPr fontId="4"/>
  </si>
  <si>
    <t>（単位：人）</t>
    <phoneticPr fontId="4"/>
  </si>
  <si>
    <t xml:space="preserve">   平成27年度</t>
    <rPh sb="3" eb="5">
      <t>ヘイセイ</t>
    </rPh>
    <rPh sb="7" eb="8">
      <t>ネン</t>
    </rPh>
    <rPh sb="8" eb="9">
      <t>ド</t>
    </rPh>
    <phoneticPr fontId="7"/>
  </si>
  <si>
    <t>　　 　28</t>
    <phoneticPr fontId="4"/>
  </si>
  <si>
    <t>　　 　29</t>
    <phoneticPr fontId="4"/>
  </si>
  <si>
    <r>
      <t xml:space="preserve"> 205　各種学校教員数・職員数（私立）</t>
    </r>
    <r>
      <rPr>
        <b/>
        <sz val="12"/>
        <rFont val="ＭＳ 明朝"/>
        <family val="1"/>
        <charset val="128"/>
      </rPr>
      <t>（平成28～30年,5月1日現在）</t>
    </r>
    <rPh sb="17" eb="19">
      <t>シリツ</t>
    </rPh>
    <rPh sb="28" eb="29">
      <t>ネン</t>
    </rPh>
    <rPh sb="31" eb="32">
      <t>ツキ</t>
    </rPh>
    <rPh sb="33" eb="34">
      <t>ヒ</t>
    </rPh>
    <phoneticPr fontId="7"/>
  </si>
  <si>
    <t>区     分</t>
  </si>
  <si>
    <t>教員数(本務者)</t>
  </si>
  <si>
    <t>職員数(本務者)</t>
  </si>
  <si>
    <t xml:space="preserve">     平成28年5月</t>
    <rPh sb="5" eb="7">
      <t>ヘイセイ</t>
    </rPh>
    <rPh sb="9" eb="10">
      <t>ネン</t>
    </rPh>
    <rPh sb="11" eb="12">
      <t>ガツ</t>
    </rPh>
    <phoneticPr fontId="7"/>
  </si>
  <si>
    <t>　　29</t>
    <phoneticPr fontId="4"/>
  </si>
  <si>
    <t>　　30</t>
    <phoneticPr fontId="4"/>
  </si>
  <si>
    <r>
      <t>206　専修学校設置者別学校数（国立・公立・私立）</t>
    </r>
    <r>
      <rPr>
        <b/>
        <sz val="12"/>
        <rFont val="ＭＳ 明朝"/>
        <family val="1"/>
        <charset val="128"/>
      </rPr>
      <t>（平成28～30年,5月1日現在）</t>
    </r>
    <rPh sb="33" eb="34">
      <t>ネン</t>
    </rPh>
    <rPh sb="36" eb="37">
      <t>ツキ</t>
    </rPh>
    <rPh sb="38" eb="39">
      <t>ヒ</t>
    </rPh>
    <phoneticPr fontId="4"/>
  </si>
  <si>
    <t>国立</t>
    <rPh sb="0" eb="2">
      <t>コクリツ</t>
    </rPh>
    <phoneticPr fontId="4"/>
  </si>
  <si>
    <t>公立</t>
    <rPh sb="0" eb="2">
      <t>コウリツ</t>
    </rPh>
    <phoneticPr fontId="4"/>
  </si>
  <si>
    <t>私立</t>
    <rPh sb="0" eb="2">
      <t>シリツ</t>
    </rPh>
    <phoneticPr fontId="4"/>
  </si>
  <si>
    <t>学校法人</t>
  </si>
  <si>
    <t>準学校法人</t>
    <phoneticPr fontId="4"/>
  </si>
  <si>
    <t>財団法人</t>
    <phoneticPr fontId="4"/>
  </si>
  <si>
    <t>社団法人</t>
  </si>
  <si>
    <t>その他の法人</t>
    <phoneticPr fontId="4"/>
  </si>
  <si>
    <t>個人</t>
  </si>
  <si>
    <t xml:space="preserve">  平成28年5月</t>
    <phoneticPr fontId="4"/>
  </si>
  <si>
    <t xml:space="preserve">    　29</t>
    <phoneticPr fontId="4"/>
  </si>
  <si>
    <t xml:space="preserve">    　30</t>
    <phoneticPr fontId="4"/>
  </si>
  <si>
    <r>
      <t>207 専修学校課程別生徒数</t>
    </r>
    <r>
      <rPr>
        <b/>
        <sz val="12"/>
        <rFont val="ＭＳ 明朝"/>
        <family val="1"/>
        <charset val="128"/>
      </rPr>
      <t>（平成28～30年,5月1日現在）</t>
    </r>
    <rPh sb="22" eb="23">
      <t>ネン</t>
    </rPh>
    <rPh sb="25" eb="26">
      <t>ツキ</t>
    </rPh>
    <rPh sb="27" eb="28">
      <t>ヒ</t>
    </rPh>
    <phoneticPr fontId="4"/>
  </si>
  <si>
    <t>（単位：人）</t>
    <phoneticPr fontId="4"/>
  </si>
  <si>
    <t>国立</t>
  </si>
  <si>
    <t>公立</t>
  </si>
  <si>
    <t>私立</t>
  </si>
  <si>
    <t xml:space="preserve"> 平成28年5月</t>
    <phoneticPr fontId="4"/>
  </si>
  <si>
    <t xml:space="preserve">   　29</t>
    <phoneticPr fontId="4"/>
  </si>
  <si>
    <t xml:space="preserve">   　30</t>
    <phoneticPr fontId="4"/>
  </si>
  <si>
    <t>高等課程</t>
  </si>
  <si>
    <t>専門課程</t>
  </si>
  <si>
    <t>一般課程</t>
  </si>
  <si>
    <t>注　　単位制と通信制の合計</t>
    <rPh sb="0" eb="1">
      <t>チュウ</t>
    </rPh>
    <rPh sb="3" eb="6">
      <t>タンイセイ</t>
    </rPh>
    <rPh sb="7" eb="10">
      <t>ツウシンセイ</t>
    </rPh>
    <rPh sb="11" eb="12">
      <t>ゴウ</t>
    </rPh>
    <rPh sb="12" eb="13">
      <t>ケイ</t>
    </rPh>
    <phoneticPr fontId="4"/>
  </si>
  <si>
    <r>
      <t>208　専修学校卒業者数</t>
    </r>
    <r>
      <rPr>
        <b/>
        <sz val="12"/>
        <rFont val="ＭＳ 明朝"/>
        <family val="1"/>
        <charset val="128"/>
      </rPr>
      <t>（平成27～29年度）</t>
    </r>
    <rPh sb="13" eb="15">
      <t>ヘイセイ</t>
    </rPh>
    <rPh sb="20" eb="22">
      <t>ネンド</t>
    </rPh>
    <phoneticPr fontId="4"/>
  </si>
  <si>
    <t>（単位：人）</t>
  </si>
  <si>
    <t xml:space="preserve">  平成27年度</t>
    <rPh sb="7" eb="8">
      <t>ド</t>
    </rPh>
    <phoneticPr fontId="4"/>
  </si>
  <si>
    <t xml:space="preserve">    　28</t>
    <phoneticPr fontId="4"/>
  </si>
  <si>
    <t xml:space="preserve">    　29</t>
    <phoneticPr fontId="4"/>
  </si>
  <si>
    <r>
      <t>209　専修学校教員数及び職員数（国立・公立・私立）</t>
    </r>
    <r>
      <rPr>
        <b/>
        <sz val="11"/>
        <rFont val="ＭＳ 明朝"/>
        <family val="1"/>
        <charset val="128"/>
      </rPr>
      <t>(平成28～30年,5月1日現在)</t>
    </r>
    <rPh sb="17" eb="19">
      <t>コクリツ</t>
    </rPh>
    <rPh sb="20" eb="22">
      <t>コウリツ</t>
    </rPh>
    <rPh sb="23" eb="25">
      <t>シリツ</t>
    </rPh>
    <rPh sb="34" eb="35">
      <t>ネン</t>
    </rPh>
    <rPh sb="37" eb="38">
      <t>ツキ</t>
    </rPh>
    <rPh sb="39" eb="40">
      <t>ヒ</t>
    </rPh>
    <phoneticPr fontId="4"/>
  </si>
  <si>
    <t>　　（単位：人）</t>
    <phoneticPr fontId="4"/>
  </si>
  <si>
    <t xml:space="preserve">   平成28年5月</t>
    <phoneticPr fontId="4"/>
  </si>
  <si>
    <t xml:space="preserve">       29</t>
    <phoneticPr fontId="4"/>
  </si>
  <si>
    <t xml:space="preserve">       30</t>
    <phoneticPr fontId="4"/>
  </si>
  <si>
    <t>注　　教員数は単位制と通信制の合計</t>
    <rPh sb="2" eb="4">
      <t>キョウイン</t>
    </rPh>
    <rPh sb="3" eb="4">
      <t>スウ</t>
    </rPh>
    <rPh sb="5" eb="8">
      <t>タンイセイ</t>
    </rPh>
    <rPh sb="9" eb="12">
      <t>ツウシンセイ</t>
    </rPh>
    <rPh sb="13" eb="15">
      <t>ゴウケイ</t>
    </rPh>
    <phoneticPr fontId="4"/>
  </si>
  <si>
    <t>資料  文部科学省「学校基本調査報告書」</t>
    <rPh sb="4" eb="6">
      <t>モンブ</t>
    </rPh>
    <rPh sb="6" eb="9">
      <t>カガクショウ</t>
    </rPh>
    <rPh sb="16" eb="19">
      <t>ホウコクショ</t>
    </rPh>
    <phoneticPr fontId="4"/>
  </si>
  <si>
    <r>
      <t>210　大学・大学院等の学生数（国立・私立）</t>
    </r>
    <r>
      <rPr>
        <b/>
        <sz val="12"/>
        <rFont val="ＭＳ 明朝"/>
        <family val="1"/>
        <charset val="128"/>
      </rPr>
      <t>（平成28～30年,5月1日現在）</t>
    </r>
    <rPh sb="16" eb="18">
      <t>コクリツ</t>
    </rPh>
    <rPh sb="19" eb="21">
      <t>シリツ</t>
    </rPh>
    <rPh sb="30" eb="31">
      <t>ネン</t>
    </rPh>
    <rPh sb="33" eb="34">
      <t>ツキ</t>
    </rPh>
    <rPh sb="35" eb="36">
      <t>ヒ</t>
    </rPh>
    <phoneticPr fontId="4"/>
  </si>
  <si>
    <t xml:space="preserve">  　（単位：人）</t>
    <phoneticPr fontId="4"/>
  </si>
  <si>
    <t>大学学生数計</t>
  </si>
  <si>
    <t>高等専門学校</t>
  </si>
  <si>
    <t>計のうち学部
　学生数（再掲）</t>
    <phoneticPr fontId="4"/>
  </si>
  <si>
    <t>計のうち大学院
学生数（再掲）</t>
    <phoneticPr fontId="4"/>
  </si>
  <si>
    <t xml:space="preserve"> 平成28年5月</t>
    <phoneticPr fontId="4"/>
  </si>
  <si>
    <t xml:space="preserve">     29</t>
    <phoneticPr fontId="4"/>
  </si>
  <si>
    <t xml:space="preserve">     30</t>
    <phoneticPr fontId="4"/>
  </si>
  <si>
    <t>　 　国   立</t>
  </si>
  <si>
    <t>　 　私   立</t>
  </si>
  <si>
    <t>注１　大学学生数には，学部のほか大学院，専攻科及び別科の学生並びに科目等履修生等を含む。</t>
    <rPh sb="33" eb="35">
      <t>カモク</t>
    </rPh>
    <rPh sb="35" eb="36">
      <t>トウ</t>
    </rPh>
    <rPh sb="36" eb="39">
      <t>リシュウセイ</t>
    </rPh>
    <phoneticPr fontId="4"/>
  </si>
  <si>
    <t>　２　短期大学生数には，本科学生のほか，専攻科及び別科の学生並びに科目等履修生等を含む。</t>
    <phoneticPr fontId="4"/>
  </si>
  <si>
    <t>資料  文部科学省「学校基本調査報告書」</t>
    <rPh sb="6" eb="8">
      <t>カガク</t>
    </rPh>
    <phoneticPr fontId="7"/>
  </si>
  <si>
    <t>区        分</t>
  </si>
  <si>
    <t>大学・大学院</t>
  </si>
  <si>
    <t>-</t>
    <phoneticPr fontId="4"/>
  </si>
  <si>
    <t>-</t>
    <phoneticPr fontId="4"/>
  </si>
  <si>
    <t>-</t>
    <phoneticPr fontId="4"/>
  </si>
  <si>
    <t>-</t>
    <phoneticPr fontId="4"/>
  </si>
  <si>
    <t>(国立)</t>
    <phoneticPr fontId="4"/>
  </si>
  <si>
    <t>…</t>
    <phoneticPr fontId="4"/>
  </si>
  <si>
    <t>…</t>
    <phoneticPr fontId="4"/>
  </si>
  <si>
    <t>…</t>
    <phoneticPr fontId="4"/>
  </si>
  <si>
    <t>資料　文部科学省「学校基本調査報告書」</t>
    <rPh sb="5" eb="7">
      <t>カガク</t>
    </rPh>
    <phoneticPr fontId="4"/>
  </si>
  <si>
    <r>
      <t>212 大学・短期大学の卒業後の状況調査（国立・私立）</t>
    </r>
    <r>
      <rPr>
        <b/>
        <sz val="10"/>
        <rFont val="ＭＳ 明朝"/>
        <family val="1"/>
        <charset val="128"/>
      </rPr>
      <t>(平成28～30年,5月1日現在)</t>
    </r>
    <rPh sb="21" eb="23">
      <t>コクリツ</t>
    </rPh>
    <rPh sb="24" eb="26">
      <t>シリツ</t>
    </rPh>
    <rPh sb="35" eb="36">
      <t>ネン</t>
    </rPh>
    <rPh sb="38" eb="39">
      <t>ツキ</t>
    </rPh>
    <rPh sb="40" eb="41">
      <t>ヒ</t>
    </rPh>
    <phoneticPr fontId="4"/>
  </si>
  <si>
    <t>(単位：人）</t>
  </si>
  <si>
    <t>区　　　分</t>
    <phoneticPr fontId="4"/>
  </si>
  <si>
    <t>臨床研修医（予定者を含む）</t>
  </si>
  <si>
    <t>専修学校・外国の学校等入学者</t>
    <rPh sb="0" eb="2">
      <t>センシュウ</t>
    </rPh>
    <rPh sb="2" eb="4">
      <t>ガッコウ</t>
    </rPh>
    <rPh sb="5" eb="7">
      <t>ガイコク</t>
    </rPh>
    <rPh sb="8" eb="10">
      <t>ガッコウ</t>
    </rPh>
    <rPh sb="10" eb="11">
      <t>トウ</t>
    </rPh>
    <rPh sb="11" eb="12">
      <t>イリ</t>
    </rPh>
    <rPh sb="12" eb="14">
      <t>ガクシャ</t>
    </rPh>
    <phoneticPr fontId="4"/>
  </si>
  <si>
    <t>一時的な　仕事に就　い た 者</t>
    <phoneticPr fontId="4"/>
  </si>
  <si>
    <t>左　　記　　　以外の者</t>
    <phoneticPr fontId="4"/>
  </si>
  <si>
    <t>不詳・死亡の者</t>
    <rPh sb="0" eb="2">
      <t>フショウ</t>
    </rPh>
    <rPh sb="3" eb="5">
      <t>シボウ</t>
    </rPh>
    <rPh sb="6" eb="7">
      <t>モノ</t>
    </rPh>
    <phoneticPr fontId="4"/>
  </si>
  <si>
    <t>進学者のうち就職者
（再掲）</t>
    <rPh sb="6" eb="9">
      <t>シュウショクシャ</t>
    </rPh>
    <phoneticPr fontId="4"/>
  </si>
  <si>
    <t>(男女計)</t>
  </si>
  <si>
    <t>　大　　学</t>
    <phoneticPr fontId="4"/>
  </si>
  <si>
    <t>平成28年3月</t>
    <phoneticPr fontId="4"/>
  </si>
  <si>
    <t>平成28年3月</t>
    <phoneticPr fontId="4"/>
  </si>
  <si>
    <t>　　29</t>
    <phoneticPr fontId="4"/>
  </si>
  <si>
    <t>-</t>
    <phoneticPr fontId="4"/>
  </si>
  <si>
    <t>　　30</t>
    <phoneticPr fontId="4"/>
  </si>
  <si>
    <t>　短期大学</t>
    <phoneticPr fontId="4"/>
  </si>
  <si>
    <t>　　30</t>
    <phoneticPr fontId="4"/>
  </si>
  <si>
    <t>(男)</t>
  </si>
  <si>
    <t>　大    学</t>
  </si>
  <si>
    <t>　短期大学</t>
  </si>
  <si>
    <t>(女)</t>
  </si>
  <si>
    <t>　　29</t>
  </si>
  <si>
    <t>注１　「進学者」とは，大学院研究科，大学学部，短期大学本科，専攻科，別科のいずれかに入学した者をいう。</t>
    <phoneticPr fontId="4"/>
  </si>
  <si>
    <t>　２　「一時的な仕事に就いた者」とは，臨時的な収入を目的とする仕事に就いた者をいう。</t>
    <phoneticPr fontId="4"/>
  </si>
  <si>
    <t>　３　「左記以外の者」には，専修学校及び各種学校等の入学者を含む。</t>
    <rPh sb="4" eb="8">
      <t>サキイガイ</t>
    </rPh>
    <rPh sb="9" eb="10">
      <t>モノ</t>
    </rPh>
    <phoneticPr fontId="7"/>
  </si>
  <si>
    <r>
      <t>213　大学院・高等専門学校の卒業者数</t>
    </r>
    <r>
      <rPr>
        <b/>
        <sz val="12"/>
        <rFont val="ＭＳ 明朝"/>
        <family val="1"/>
        <charset val="128"/>
      </rPr>
      <t>（平成27～29年度）</t>
    </r>
    <rPh sb="27" eb="28">
      <t>ネン</t>
    </rPh>
    <rPh sb="28" eb="29">
      <t>ド</t>
    </rPh>
    <phoneticPr fontId="7"/>
  </si>
  <si>
    <t>大 学 院</t>
    <phoneticPr fontId="7"/>
  </si>
  <si>
    <t>高 等 専 門 学 校</t>
    <phoneticPr fontId="7"/>
  </si>
  <si>
    <t>修 士 課 程</t>
    <phoneticPr fontId="7"/>
  </si>
  <si>
    <t>博 士 課 程</t>
    <phoneticPr fontId="7"/>
  </si>
  <si>
    <t>専門職学位課程</t>
    <rPh sb="0" eb="3">
      <t>センモンショク</t>
    </rPh>
    <rPh sb="3" eb="5">
      <t>ガクイ</t>
    </rPh>
    <rPh sb="5" eb="7">
      <t>カテイ</t>
    </rPh>
    <phoneticPr fontId="4"/>
  </si>
  <si>
    <t xml:space="preserve">   平成27年度</t>
    <rPh sb="8" eb="9">
      <t>ド</t>
    </rPh>
    <phoneticPr fontId="4"/>
  </si>
  <si>
    <t>　　   28</t>
    <phoneticPr fontId="4"/>
  </si>
  <si>
    <t>　　   29</t>
    <phoneticPr fontId="4"/>
  </si>
  <si>
    <t>注　　大学院の博士課程の卒業者には，所定の年限以上在学し，所定の単位を修得した後，学位を取らずに満期退学した者も含む。</t>
    <rPh sb="48" eb="50">
      <t>マンキ</t>
    </rPh>
    <rPh sb="50" eb="52">
      <t>タイガク</t>
    </rPh>
    <rPh sb="54" eb="55">
      <t>モノ</t>
    </rPh>
    <phoneticPr fontId="4"/>
  </si>
  <si>
    <r>
      <t>214　地方教育費</t>
    </r>
    <r>
      <rPr>
        <b/>
        <sz val="12"/>
        <rFont val="ＭＳ 明朝"/>
        <family val="1"/>
        <charset val="128"/>
      </rPr>
      <t>（平成29年度）</t>
    </r>
    <rPh sb="10" eb="12">
      <t>ヘイセイ</t>
    </rPh>
    <rPh sb="14" eb="16">
      <t>ネンド</t>
    </rPh>
    <phoneticPr fontId="4"/>
  </si>
  <si>
    <t>（単位：千円）</t>
    <phoneticPr fontId="4"/>
  </si>
  <si>
    <t>総     数</t>
  </si>
  <si>
    <t>学校教育費</t>
    <phoneticPr fontId="7"/>
  </si>
  <si>
    <t>全学校</t>
    <phoneticPr fontId="4"/>
  </si>
  <si>
    <t>幼保連携型
認定こども園</t>
    <rPh sb="0" eb="2">
      <t>ヨウホ</t>
    </rPh>
    <rPh sb="2" eb="4">
      <t>レンケイ</t>
    </rPh>
    <rPh sb="4" eb="5">
      <t>ガタ</t>
    </rPh>
    <rPh sb="6" eb="8">
      <t>ニンテイ</t>
    </rPh>
    <rPh sb="11" eb="12">
      <t>エン</t>
    </rPh>
    <phoneticPr fontId="74"/>
  </si>
  <si>
    <t>幼稚園</t>
  </si>
  <si>
    <t>小学校</t>
  </si>
  <si>
    <t>中学校</t>
  </si>
  <si>
    <t>特別支援学級</t>
    <rPh sb="0" eb="2">
      <t>トクベツ</t>
    </rPh>
    <rPh sb="2" eb="4">
      <t>シエン</t>
    </rPh>
    <rPh sb="4" eb="6">
      <t>ガッキュウ</t>
    </rPh>
    <phoneticPr fontId="4"/>
  </si>
  <si>
    <t>総額</t>
    <phoneticPr fontId="4"/>
  </si>
  <si>
    <t>平 成 27 年 度</t>
    <phoneticPr fontId="7"/>
  </si>
  <si>
    <t xml:space="preserve">      28</t>
    <phoneticPr fontId="4"/>
  </si>
  <si>
    <t xml:space="preserve">      29</t>
    <phoneticPr fontId="4"/>
  </si>
  <si>
    <t>財源別内訳</t>
  </si>
  <si>
    <t>地方債･寄付金以外の公費</t>
    <phoneticPr fontId="4"/>
  </si>
  <si>
    <t>国庫補助金</t>
    <phoneticPr fontId="4"/>
  </si>
  <si>
    <t>都道府県支出金</t>
    <phoneticPr fontId="4"/>
  </si>
  <si>
    <t>市町村支出金</t>
    <phoneticPr fontId="4"/>
  </si>
  <si>
    <t>地方債</t>
    <rPh sb="0" eb="3">
      <t>チホウサイ</t>
    </rPh>
    <phoneticPr fontId="7"/>
  </si>
  <si>
    <t>寄付金</t>
    <phoneticPr fontId="7"/>
  </si>
  <si>
    <t>-</t>
    <phoneticPr fontId="4"/>
  </si>
  <si>
    <t>-</t>
    <phoneticPr fontId="4"/>
  </si>
  <si>
    <t>支出項目別内訳</t>
    <phoneticPr fontId="7"/>
  </si>
  <si>
    <t>消費的支出</t>
    <phoneticPr fontId="7"/>
  </si>
  <si>
    <t>人件費</t>
    <phoneticPr fontId="7"/>
  </si>
  <si>
    <t>教職員の給与</t>
    <phoneticPr fontId="7"/>
  </si>
  <si>
    <t>教職員の給与</t>
    <phoneticPr fontId="7"/>
  </si>
  <si>
    <t>上記以外の人件費</t>
    <phoneticPr fontId="7"/>
  </si>
  <si>
    <t>教育活動費</t>
    <phoneticPr fontId="7"/>
  </si>
  <si>
    <t>管理費</t>
    <phoneticPr fontId="7"/>
  </si>
  <si>
    <t>補助活動費</t>
    <phoneticPr fontId="7"/>
  </si>
  <si>
    <t>所定支払金</t>
    <phoneticPr fontId="7"/>
  </si>
  <si>
    <t>資本的支出</t>
  </si>
  <si>
    <t>債務償還費</t>
  </si>
  <si>
    <t>生 徒 (人 口) １人 当 た り経費 (円)</t>
  </si>
  <si>
    <t>-</t>
    <phoneticPr fontId="4"/>
  </si>
  <si>
    <t>生徒数(人口)(人）</t>
    <rPh sb="8" eb="9">
      <t>ニン</t>
    </rPh>
    <phoneticPr fontId="4"/>
  </si>
  <si>
    <t>学校教育費</t>
  </si>
  <si>
    <t>社会教育費</t>
  </si>
  <si>
    <t>教育行政費</t>
  </si>
  <si>
    <t>知事部局
(生涯学習       関連費)</t>
    <phoneticPr fontId="4"/>
  </si>
  <si>
    <t>高　　　等　　　学　　　校</t>
  </si>
  <si>
    <t>総額</t>
    <phoneticPr fontId="4"/>
  </si>
  <si>
    <t>平 成 27 年 度</t>
    <phoneticPr fontId="7"/>
  </si>
  <si>
    <t xml:space="preserve">      28</t>
    <phoneticPr fontId="4"/>
  </si>
  <si>
    <t xml:space="preserve">      29</t>
    <phoneticPr fontId="4"/>
  </si>
  <si>
    <t>地方債･寄付金以外の公費</t>
    <phoneticPr fontId="4"/>
  </si>
  <si>
    <t>国庫補助金</t>
    <phoneticPr fontId="4"/>
  </si>
  <si>
    <t>市町村支出金</t>
    <phoneticPr fontId="4"/>
  </si>
  <si>
    <t>-</t>
    <phoneticPr fontId="4"/>
  </si>
  <si>
    <t>寄付金</t>
    <phoneticPr fontId="7"/>
  </si>
  <si>
    <t>-</t>
    <phoneticPr fontId="4"/>
  </si>
  <si>
    <t>支出項目別内訳</t>
    <phoneticPr fontId="7"/>
  </si>
  <si>
    <t>消費的支出</t>
    <phoneticPr fontId="7"/>
  </si>
  <si>
    <t>人件費</t>
    <phoneticPr fontId="7"/>
  </si>
  <si>
    <t>上記以外の人件費</t>
    <phoneticPr fontId="7"/>
  </si>
  <si>
    <t>管理費</t>
    <phoneticPr fontId="7"/>
  </si>
  <si>
    <t>補助活動費</t>
    <phoneticPr fontId="7"/>
  </si>
  <si>
    <t>注１　人口は，平成30年1月1日現在の住民基本台帳による。</t>
    <rPh sb="7" eb="9">
      <t>ヘイセイ</t>
    </rPh>
    <rPh sb="11" eb="12">
      <t>ネン</t>
    </rPh>
    <rPh sb="13" eb="14">
      <t>ガツ</t>
    </rPh>
    <rPh sb="15" eb="16">
      <t>ニチ</t>
    </rPh>
    <rPh sb="16" eb="18">
      <t>ゲンザイ</t>
    </rPh>
    <phoneticPr fontId="75"/>
  </si>
  <si>
    <t>　２　社会教育費，教育行政費は，人口1人当たり教育費である。</t>
  </si>
  <si>
    <t>　３　総計の消費的支出の内訳については, 社会教育費・教育行政費・知事部局生涯学習関連費に内訳がないため表示していない。</t>
    <rPh sb="3" eb="5">
      <t>ソウケイ</t>
    </rPh>
    <rPh sb="6" eb="8">
      <t>ショウヒ</t>
    </rPh>
    <rPh sb="8" eb="9">
      <t>テキ</t>
    </rPh>
    <rPh sb="9" eb="11">
      <t>シシュツ</t>
    </rPh>
    <rPh sb="12" eb="14">
      <t>ウチワケ</t>
    </rPh>
    <rPh sb="21" eb="23">
      <t>シャカイ</t>
    </rPh>
    <rPh sb="23" eb="25">
      <t>キョウイク</t>
    </rPh>
    <rPh sb="25" eb="26">
      <t>ヒ</t>
    </rPh>
    <rPh sb="27" eb="29">
      <t>キョウイク</t>
    </rPh>
    <rPh sb="29" eb="31">
      <t>ギョウセイ</t>
    </rPh>
    <rPh sb="31" eb="32">
      <t>ヒ</t>
    </rPh>
    <rPh sb="33" eb="35">
      <t>チジ</t>
    </rPh>
    <rPh sb="35" eb="37">
      <t>ブキョク</t>
    </rPh>
    <rPh sb="37" eb="39">
      <t>ショウガイ</t>
    </rPh>
    <rPh sb="39" eb="41">
      <t>ガクシュウ</t>
    </rPh>
    <rPh sb="41" eb="44">
      <t>カンレンヒ</t>
    </rPh>
    <rPh sb="45" eb="47">
      <t>ウチワケ</t>
    </rPh>
    <phoneticPr fontId="75"/>
  </si>
  <si>
    <t>　４　寄付金は公費に組み入れられた寄付金と公費に組み入れられない寄付金とを合算して計上している。</t>
    <rPh sb="3" eb="6">
      <t>キフキン</t>
    </rPh>
    <rPh sb="7" eb="9">
      <t>コウヒ</t>
    </rPh>
    <rPh sb="10" eb="11">
      <t>ク</t>
    </rPh>
    <rPh sb="12" eb="13">
      <t>イ</t>
    </rPh>
    <rPh sb="17" eb="20">
      <t>キフキン</t>
    </rPh>
    <rPh sb="21" eb="23">
      <t>コウヒ</t>
    </rPh>
    <rPh sb="24" eb="25">
      <t>ク</t>
    </rPh>
    <rPh sb="26" eb="27">
      <t>イ</t>
    </rPh>
    <rPh sb="32" eb="35">
      <t>キフキン</t>
    </rPh>
    <rPh sb="37" eb="39">
      <t>ガッサン</t>
    </rPh>
    <rPh sb="41" eb="43">
      <t>ケイジョウ</t>
    </rPh>
    <phoneticPr fontId="75"/>
  </si>
  <si>
    <t>資料　県教育委員会教育創生課</t>
    <rPh sb="9" eb="11">
      <t>キョウイク</t>
    </rPh>
    <rPh sb="11" eb="13">
      <t>ソウセイ</t>
    </rPh>
    <rPh sb="13" eb="14">
      <t>カカイカクカキョウイクアカ礵尩樘_x001E_^</t>
    </rPh>
    <phoneticPr fontId="75"/>
  </si>
  <si>
    <t>教育</t>
    <rPh sb="0" eb="2">
      <t>キョウイク</t>
    </rPh>
    <phoneticPr fontId="4"/>
  </si>
  <si>
    <t>教　　　　育</t>
    <rPh sb="0" eb="1">
      <t>キョウ</t>
    </rPh>
    <rPh sb="5" eb="6">
      <t>イク</t>
    </rPh>
    <phoneticPr fontId="4"/>
  </si>
  <si>
    <r>
      <t>196　学校総覧（国立・公立・私立）</t>
    </r>
    <r>
      <rPr>
        <b/>
        <sz val="12"/>
        <rFont val="ＭＳ 明朝"/>
        <family val="1"/>
        <charset val="128"/>
      </rPr>
      <t>（平成30年5月1日現在）</t>
    </r>
    <rPh sb="9" eb="11">
      <t>コクリツ</t>
    </rPh>
    <rPh sb="12" eb="14">
      <t>コウリツ</t>
    </rPh>
    <rPh sb="15" eb="17">
      <t>シリツ</t>
    </rPh>
    <rPh sb="19" eb="21">
      <t>ヘイセイ</t>
    </rPh>
    <rPh sb="23" eb="24">
      <t>ネン</t>
    </rPh>
    <rPh sb="25" eb="26">
      <t>ツキ</t>
    </rPh>
    <rPh sb="27" eb="28">
      <t>ヒ</t>
    </rPh>
    <rPh sb="28" eb="29">
      <t>ウツツ</t>
    </rPh>
    <rPh sb="29" eb="30">
      <t>ザイ</t>
    </rPh>
    <phoneticPr fontId="4"/>
  </si>
  <si>
    <r>
      <t>198　高等学校数及び学科数（公立・私立）</t>
    </r>
    <r>
      <rPr>
        <b/>
        <sz val="12"/>
        <rFont val="ＭＳ 明朝"/>
        <family val="1"/>
        <charset val="128"/>
      </rPr>
      <t>（平成30年5月1日現在）</t>
    </r>
    <rPh sb="8" eb="9">
      <t>スウ</t>
    </rPh>
    <rPh sb="9" eb="10">
      <t>オヨ</t>
    </rPh>
    <rPh sb="15" eb="17">
      <t>コウリツ</t>
    </rPh>
    <rPh sb="18" eb="20">
      <t>シリツ</t>
    </rPh>
    <rPh sb="22" eb="24">
      <t>ヘイセイ</t>
    </rPh>
    <rPh sb="26" eb="27">
      <t>ネン</t>
    </rPh>
    <rPh sb="28" eb="29">
      <t>ツキ</t>
    </rPh>
    <rPh sb="30" eb="31">
      <t>ヒ</t>
    </rPh>
    <rPh sb="31" eb="33">
      <t>ゲンザイ</t>
    </rPh>
    <phoneticPr fontId="7"/>
  </si>
  <si>
    <r>
      <t>200　高等学校学科別本科生徒数（公立・私立）</t>
    </r>
    <r>
      <rPr>
        <b/>
        <sz val="12"/>
        <rFont val="ＭＳ 明朝"/>
        <family val="1"/>
        <charset val="128"/>
      </rPr>
      <t>（平成30年5月1日現在）</t>
    </r>
    <rPh sb="17" eb="19">
      <t>コウリツ</t>
    </rPh>
    <rPh sb="20" eb="22">
      <t>シリツ</t>
    </rPh>
    <rPh sb="24" eb="26">
      <t>ヘイセイ</t>
    </rPh>
    <rPh sb="28" eb="29">
      <t>ネン</t>
    </rPh>
    <rPh sb="30" eb="31">
      <t>ツキ</t>
    </rPh>
    <rPh sb="32" eb="33">
      <t>ニチ</t>
    </rPh>
    <rPh sb="33" eb="35">
      <t>ゲンザイ</t>
    </rPh>
    <phoneticPr fontId="4"/>
  </si>
  <si>
    <r>
      <t>(4)産業別就職者数</t>
    </r>
    <r>
      <rPr>
        <sz val="12"/>
        <rFont val="ＭＳ 明朝"/>
        <family val="1"/>
        <charset val="128"/>
      </rPr>
      <t>（平成30年5月1日現在）</t>
    </r>
    <rPh sb="11" eb="13">
      <t>ヘイセイ</t>
    </rPh>
    <rPh sb="15" eb="16">
      <t>ネン</t>
    </rPh>
    <rPh sb="17" eb="18">
      <t>ツキ</t>
    </rPh>
    <rPh sb="19" eb="20">
      <t>ヒ</t>
    </rPh>
    <rPh sb="20" eb="22">
      <t>ゲンザイ</t>
    </rPh>
    <phoneticPr fontId="7"/>
  </si>
  <si>
    <r>
      <t>211　大学・大学院等の教員数及び職員数</t>
    </r>
    <r>
      <rPr>
        <b/>
        <sz val="12"/>
        <rFont val="ＭＳ 明朝"/>
        <family val="1"/>
        <charset val="128"/>
      </rPr>
      <t>（平成30年5月1日現在）</t>
    </r>
    <rPh sb="21" eb="23">
      <t>ヘイセイ</t>
    </rPh>
    <rPh sb="25" eb="26">
      <t>ネン</t>
    </rPh>
    <rPh sb="27" eb="28">
      <t>ツキ</t>
    </rPh>
    <rPh sb="29" eb="30">
      <t>ヒ</t>
    </rPh>
    <rPh sb="30" eb="32">
      <t>ゲンザイ</t>
    </rPh>
    <phoneticPr fontId="4"/>
  </si>
  <si>
    <t xml:space="preserve">  ３  高等学校の学級数は，公立・本科のみ。</t>
    <phoneticPr fontId="4"/>
  </si>
  <si>
    <t>資料　文部科学省「学校基本調査結果報告書」</t>
    <rPh sb="3" eb="5">
      <t>モンブ</t>
    </rPh>
    <rPh sb="5" eb="8">
      <t>カガクショウ</t>
    </rPh>
    <rPh sb="9" eb="11">
      <t>ガッコウ</t>
    </rPh>
    <rPh sb="11" eb="13">
      <t>キホン</t>
    </rPh>
    <rPh sb="13" eb="15">
      <t>チョウサ</t>
    </rPh>
    <rPh sb="15" eb="17">
      <t>ケッカ</t>
    </rPh>
    <rPh sb="17" eb="20">
      <t>ホウコクショ</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</si>
</sst>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19">
    <numFmt numFmtId="41" formatCode="_ * #,##0_ ;_ * \-#,##0_ ;_ * &quot;-&quot;_ ;_ @_ "/>
    <numFmt numFmtId="43" formatCode="_ * #,##0.00_ ;_ * \-#,##0.00_ ;_ * &quot;-&quot;??_ ;_ @_ "/>
    <numFmt numFmtId="176" formatCode="#,##0;&quot;△&quot;#,##0"/>
    <numFmt numFmtId="177" formatCode="#,##0;\-#,##0;&quot;-&quot;"/>
    <numFmt numFmtId="178" formatCode="_ &quot;SFr.&quot;* #,##0.00_ ;_ &quot;SFr.&quot;* \-#,##0.00_ ;_ &quot;SFr.&quot;* &quot;-&quot;??_ ;_ @_ "/>
    <numFmt numFmtId="179" formatCode="[$-411]g/&quot;標&quot;&quot;準&quot;"/>
    <numFmt numFmtId="180" formatCode="&quot;｣&quot;#,##0;[Red]\-&quot;｣&quot;#,##0"/>
    <numFmt numFmtId="181" formatCode="_ * #,##0;_ * \-#,##0;_ * &quot;-&quot;"/>
    <numFmt numFmtId="182" formatCode="_ * #,##0_ ;_ * \-#,##0_ ;_ * &quot;-&quot;_ "/>
    <numFmt numFmtId="183" formatCode="#,##0;0;&quot;－&quot;"/>
    <numFmt numFmtId="184" formatCode="#,##0;&quot;△ &quot;#,##0"/>
    <numFmt numFmtId="185" formatCode="#,##0.0;&quot;△ &quot;#,##0.0"/>
    <numFmt numFmtId="186" formatCode="#,##0.0;[Red]\-#,##0.0"/>
    <numFmt numFmtId="187" formatCode="0.0;&quot;△&quot;0.0"/>
    <numFmt numFmtId="188" formatCode="0.0_);[Red]\(0.0\)"/>
    <numFmt numFmtId="189" formatCode="0.0"/>
    <numFmt numFmtId="190" formatCode="#,##0;0;&quot;-&quot;"/>
    <numFmt numFmtId="191" formatCode="#,##0;0;&quot;…&quot;"/>
    <numFmt numFmtId="192" formatCode="#,##0.0_ "/>
  </numFmts>
  <fonts count="78">
    <font>
      <sz val="11"/>
      <name val="ＭＳ Ｐゴシック"/>
      <family val="3"/>
      <charset val="128"/>
    </font>
    <font>
      <sz val="11"/>
      <name val="ＭＳ Ｐゴシック"/>
      <family val="3"/>
      <charset val="128"/>
    </font>
    <font>
      <u/>
      <sz val="6.6"/>
      <color indexed="12"/>
      <name val="ＭＳ Ｐゴシック"/>
      <family val="3"/>
      <charset val="128"/>
    </font>
    <font>
      <sz val="14"/>
      <name val="ＭＳ 明朝"/>
      <family val="1"/>
      <charset val="128"/>
    </font>
    <font>
      <sz val="6"/>
      <name val="ＭＳ Ｐゴシック"/>
      <family val="3"/>
      <charset val="128"/>
    </font>
    <font>
      <sz val="11"/>
      <name val="ＭＳ 明朝"/>
      <family val="1"/>
      <charset val="128"/>
    </font>
    <font>
      <sz val="9"/>
      <color indexed="8"/>
      <name val="ＭＳ 明朝"/>
      <family val="1"/>
      <charset val="128"/>
    </font>
    <font>
      <sz val="7"/>
      <name val="ＭＳ 明朝"/>
      <family val="1"/>
      <charset val="128"/>
    </font>
    <font>
      <sz val="10"/>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indexed="8"/>
      <name val="Arial"/>
      <family val="2"/>
    </font>
    <font>
      <sz val="10"/>
      <name val="Arial"/>
      <family val="2"/>
    </font>
    <font>
      <sz val="9"/>
      <name val="Times New Roman"/>
      <family val="1"/>
    </font>
    <font>
      <sz val="8"/>
      <name val="Arial"/>
      <family val="2"/>
    </font>
    <font>
      <b/>
      <sz val="12"/>
      <name val="Arial"/>
      <family val="2"/>
    </font>
    <font>
      <sz val="8"/>
      <color indexed="16"/>
      <name val="Century Schoolbook"/>
      <family val="1"/>
    </font>
    <font>
      <b/>
      <i/>
      <sz val="10"/>
      <name val="Times New Roman"/>
      <family val="1"/>
    </font>
    <font>
      <b/>
      <sz val="11"/>
      <name val="Helv"/>
      <family val="2"/>
    </font>
    <font>
      <b/>
      <sz val="9"/>
      <name val="Times New Roman"/>
      <family val="1"/>
    </font>
    <font>
      <sz val="22"/>
      <name val="ＭＳ 明朝"/>
      <family val="1"/>
      <charset val="128"/>
    </font>
    <font>
      <sz val="9"/>
      <name val="ＭＳ 明朝"/>
      <family val="1"/>
      <charset val="128"/>
    </font>
    <font>
      <sz val="10"/>
      <name val="ＭＳ Ｐゴシック"/>
      <family val="3"/>
      <charset val="128"/>
    </font>
    <font>
      <b/>
      <sz val="16"/>
      <name val="ＭＳ 明朝"/>
      <family val="1"/>
      <charset val="128"/>
    </font>
    <font>
      <u/>
      <sz val="6.6"/>
      <name val="ＭＳ Ｐゴシック"/>
      <family val="3"/>
      <charset val="128"/>
    </font>
    <font>
      <b/>
      <sz val="12"/>
      <name val="ＭＳ 明朝"/>
      <family val="1"/>
      <charset val="128"/>
    </font>
    <font>
      <u/>
      <sz val="14"/>
      <name val="ＭＳ 明朝"/>
      <family val="1"/>
      <charset val="128"/>
    </font>
    <font>
      <sz val="10"/>
      <color indexed="8"/>
      <name val="ＭＳ 明朝"/>
      <family val="1"/>
      <charset val="128"/>
    </font>
    <font>
      <b/>
      <sz val="18"/>
      <name val="ＭＳ 明朝"/>
      <family val="1"/>
      <charset val="128"/>
    </font>
    <font>
      <sz val="12"/>
      <name val="ＭＳ 明朝"/>
      <family val="1"/>
      <charset val="128"/>
    </font>
    <font>
      <u/>
      <sz val="9"/>
      <name val="ＭＳ Ｐゴシック"/>
      <family val="3"/>
      <charset val="128"/>
    </font>
    <font>
      <u/>
      <sz val="10"/>
      <name val="ＭＳ Ｐゴシック"/>
      <family val="3"/>
      <charset val="128"/>
    </font>
    <font>
      <b/>
      <sz val="11"/>
      <name val="ＭＳ 明朝"/>
      <family val="1"/>
      <charset val="128"/>
    </font>
    <font>
      <u/>
      <sz val="11"/>
      <color theme="1"/>
      <name val="ＭＳ 明朝"/>
      <family val="1"/>
      <charset val="128"/>
    </font>
    <font>
      <sz val="11"/>
      <color theme="1"/>
      <name val="ＭＳ 明朝"/>
      <family val="1"/>
      <charset val="128"/>
    </font>
    <font>
      <u/>
      <sz val="11"/>
      <name val="ＭＳ 明朝"/>
      <family val="1"/>
      <charset val="128"/>
    </font>
    <font>
      <b/>
      <sz val="18"/>
      <name val="ＭＳ Ｐゴシック"/>
      <family val="3"/>
      <charset val="128"/>
    </font>
    <font>
      <sz val="10"/>
      <name val="ＭＳ Ｐ明朝"/>
      <family val="1"/>
      <charset val="128"/>
    </font>
    <font>
      <u/>
      <sz val="18"/>
      <name val="ＭＳ 明朝"/>
      <family val="1"/>
      <charset val="128"/>
    </font>
    <font>
      <sz val="18"/>
      <name val="ＭＳ 明朝"/>
      <family val="1"/>
      <charset val="128"/>
    </font>
    <font>
      <sz val="8"/>
      <name val="ＭＳ 明朝"/>
      <family val="1"/>
      <charset val="128"/>
    </font>
    <font>
      <b/>
      <u/>
      <sz val="16"/>
      <name val="ＭＳ Ｐゴシック"/>
      <family val="3"/>
      <charset val="128"/>
    </font>
    <font>
      <u/>
      <sz val="16"/>
      <name val="ＭＳ Ｐゴシック"/>
      <family val="3"/>
      <charset val="128"/>
    </font>
    <font>
      <b/>
      <sz val="9"/>
      <name val="ＭＳ 明朝"/>
      <family val="1"/>
      <charset val="128"/>
    </font>
    <font>
      <sz val="8.5"/>
      <name val="ＭＳ 明朝"/>
      <family val="1"/>
      <charset val="128"/>
    </font>
    <font>
      <sz val="6"/>
      <name val="ＭＳ 明朝"/>
      <family val="1"/>
      <charset val="128"/>
    </font>
    <font>
      <sz val="5"/>
      <name val="ＭＳ 明朝"/>
      <family val="1"/>
      <charset val="128"/>
    </font>
    <font>
      <sz val="4"/>
      <name val="ＭＳ 明朝"/>
      <family val="1"/>
      <charset val="128"/>
    </font>
    <font>
      <b/>
      <sz val="6"/>
      <name val="ＭＳ 明朝"/>
      <family val="1"/>
      <charset val="128"/>
    </font>
    <font>
      <b/>
      <sz val="8.5"/>
      <name val="ＭＳ 明朝"/>
      <family val="1"/>
      <charset val="128"/>
    </font>
    <font>
      <b/>
      <sz val="9.4499999999999993"/>
      <name val="ＭＳ 明朝"/>
      <family val="1"/>
      <charset val="128"/>
    </font>
    <font>
      <b/>
      <sz val="18"/>
      <color theme="1"/>
      <name val="ＭＳ 明朝"/>
      <family val="1"/>
      <charset val="128"/>
    </font>
    <font>
      <sz val="11"/>
      <name val="ＭＳ Ｐ明朝"/>
      <family val="1"/>
      <charset val="128"/>
    </font>
    <font>
      <b/>
      <sz val="14"/>
      <name val="ＭＳ 明朝"/>
      <family val="1"/>
      <charset val="128"/>
    </font>
    <font>
      <b/>
      <sz val="10"/>
      <name val="ＭＳ 明朝"/>
      <family val="1"/>
      <charset val="128"/>
    </font>
    <font>
      <sz val="8.15"/>
      <name val="ＭＳ 明朝"/>
      <family val="1"/>
      <charset val="128"/>
    </font>
    <font>
      <u/>
      <sz val="18"/>
      <color theme="1"/>
      <name val="ＭＳ 明朝"/>
      <family val="1"/>
      <charset val="128"/>
    </font>
    <font>
      <sz val="18"/>
      <color theme="1"/>
      <name val="ＭＳ 明朝"/>
      <family val="1"/>
      <charset val="128"/>
    </font>
    <font>
      <sz val="10"/>
      <color theme="1"/>
      <name val="ＭＳ 明朝"/>
      <family val="1"/>
      <charset val="128"/>
    </font>
    <font>
      <sz val="6"/>
      <name val="MSPゴシック"/>
      <family val="2"/>
      <charset val="128"/>
    </font>
    <font>
      <u/>
      <sz val="11"/>
      <color indexed="12"/>
      <name val="ＭＳ 明朝"/>
      <family val="1"/>
      <charset val="128"/>
    </font>
    <font>
      <b/>
      <sz val="12"/>
      <color indexed="9"/>
      <name val="ＭＳ ゴシック"/>
      <family val="3"/>
      <charset val="128"/>
    </font>
    <font>
      <b/>
      <sz val="30"/>
      <name val="ＭＳ ゴシック"/>
      <family val="3"/>
      <charset val="128"/>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bgColor indexed="64"/>
      </patternFill>
    </fill>
    <fill>
      <patternFill patternType="solid">
        <fgColor indexed="26"/>
        <bgColor indexed="64"/>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indexed="8"/>
        <bgColor indexed="64"/>
      </patternFill>
    </fill>
  </fills>
  <borders count="98">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medium">
        <color indexed="64"/>
      </bottom>
      <diagonal/>
    </border>
    <border>
      <left style="thin">
        <color indexed="8"/>
      </left>
      <right/>
      <top/>
      <bottom/>
      <diagonal/>
    </border>
    <border>
      <left style="thin">
        <color indexed="8"/>
      </left>
      <right/>
      <top/>
      <bottom style="thin">
        <color indexed="8"/>
      </bottom>
      <diagonal/>
    </border>
    <border>
      <left/>
      <right/>
      <top/>
      <bottom style="thin">
        <color indexed="8"/>
      </bottom>
      <diagonal/>
    </border>
    <border>
      <left/>
      <right style="thin">
        <color indexed="8"/>
      </right>
      <top/>
      <bottom/>
      <diagonal/>
    </border>
    <border>
      <left style="thin">
        <color indexed="8"/>
      </left>
      <right/>
      <top/>
      <bottom style="medium">
        <color indexed="64"/>
      </bottom>
      <diagonal/>
    </border>
    <border>
      <left/>
      <right/>
      <top style="thin">
        <color indexed="8"/>
      </top>
      <bottom/>
      <diagonal/>
    </border>
    <border>
      <left/>
      <right style="thin">
        <color indexed="8"/>
      </right>
      <top/>
      <bottom style="medium">
        <color indexed="64"/>
      </bottom>
      <diagonal/>
    </border>
    <border>
      <left style="thin">
        <color indexed="8"/>
      </left>
      <right style="thin">
        <color indexed="8"/>
      </right>
      <top/>
      <bottom style="thin">
        <color indexed="8"/>
      </bottom>
      <diagonal/>
    </border>
    <border>
      <left style="thin">
        <color indexed="8"/>
      </left>
      <right/>
      <top style="thin">
        <color indexed="8"/>
      </top>
      <bottom/>
      <diagonal/>
    </border>
    <border>
      <left/>
      <right style="thin">
        <color indexed="8"/>
      </right>
      <top/>
      <bottom style="thin">
        <color indexed="8"/>
      </bottom>
      <diagonal/>
    </border>
    <border>
      <left style="thin">
        <color indexed="8"/>
      </left>
      <right style="thin">
        <color indexed="8"/>
      </right>
      <top/>
      <bottom/>
      <diagonal/>
    </border>
    <border>
      <left style="thin">
        <color auto="1"/>
      </left>
      <right/>
      <top/>
      <bottom/>
      <diagonal/>
    </border>
    <border>
      <left/>
      <right/>
      <top style="medium">
        <color indexed="64"/>
      </top>
      <bottom/>
      <diagonal/>
    </border>
    <border>
      <left style="thin">
        <color indexed="64"/>
      </left>
      <right style="thin">
        <color indexed="8"/>
      </right>
      <top style="medium">
        <color indexed="64"/>
      </top>
      <bottom/>
      <diagonal/>
    </border>
    <border>
      <left style="thin">
        <color indexed="8"/>
      </left>
      <right style="thin">
        <color indexed="8"/>
      </right>
      <top style="medium">
        <color indexed="64"/>
      </top>
      <bottom/>
      <diagonal/>
    </border>
    <border>
      <left style="thin">
        <color indexed="8"/>
      </left>
      <right/>
      <top style="medium">
        <color indexed="64"/>
      </top>
      <bottom style="thin">
        <color indexed="8"/>
      </bottom>
      <diagonal/>
    </border>
    <border>
      <left/>
      <right/>
      <top style="medium">
        <color indexed="64"/>
      </top>
      <bottom style="thin">
        <color indexed="8"/>
      </bottom>
      <diagonal/>
    </border>
    <border>
      <left/>
      <right style="thin">
        <color indexed="8"/>
      </right>
      <top style="medium">
        <color indexed="64"/>
      </top>
      <bottom/>
      <diagonal/>
    </border>
    <border>
      <left style="thin">
        <color indexed="8"/>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8"/>
      </right>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top/>
      <bottom style="thin">
        <color indexed="64"/>
      </bottom>
      <diagonal/>
    </border>
    <border>
      <left style="thin">
        <color indexed="64"/>
      </left>
      <right style="thin">
        <color indexed="8"/>
      </right>
      <top/>
      <bottom style="thin">
        <color indexed="64"/>
      </bottom>
      <diagonal/>
    </border>
    <border>
      <left style="thin">
        <color indexed="8"/>
      </left>
      <right style="thin">
        <color indexed="8"/>
      </right>
      <top/>
      <bottom style="thin">
        <color indexed="64"/>
      </bottom>
      <diagonal/>
    </border>
    <border>
      <left style="thin">
        <color indexed="8"/>
      </left>
      <right/>
      <top style="thin">
        <color indexed="8"/>
      </top>
      <bottom style="thin">
        <color indexed="64"/>
      </bottom>
      <diagonal/>
    </border>
    <border>
      <left style="thin">
        <color indexed="8"/>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medium">
        <color indexed="64"/>
      </bottom>
      <diagonal/>
    </border>
    <border>
      <left/>
      <right/>
      <top/>
      <bottom style="medium">
        <color indexed="8"/>
      </bottom>
      <diagonal/>
    </border>
    <border>
      <left style="thin">
        <color indexed="8"/>
      </left>
      <right/>
      <top style="medium">
        <color indexed="8"/>
      </top>
      <bottom/>
      <diagonal/>
    </border>
    <border>
      <left/>
      <right/>
      <top style="medium">
        <color indexed="8"/>
      </top>
      <bottom/>
      <diagonal/>
    </border>
    <border>
      <left style="thin">
        <color indexed="8"/>
      </left>
      <right/>
      <top style="thin">
        <color indexed="64"/>
      </top>
      <bottom style="thin">
        <color indexed="64"/>
      </bottom>
      <diagonal/>
    </border>
    <border>
      <left/>
      <right style="thin">
        <color indexed="64"/>
      </right>
      <top/>
      <bottom style="medium">
        <color indexed="64"/>
      </bottom>
      <diagonal/>
    </border>
    <border>
      <left/>
      <right style="thin">
        <color indexed="64"/>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style="thin">
        <color indexed="64"/>
      </left>
      <right/>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8"/>
      </right>
      <top style="thin">
        <color indexed="8"/>
      </top>
      <bottom style="thin">
        <color indexed="8"/>
      </bottom>
      <diagonal/>
    </border>
    <border>
      <left style="thin">
        <color indexed="8"/>
      </left>
      <right/>
      <top/>
      <bottom style="medium">
        <color indexed="8"/>
      </bottom>
      <diagonal/>
    </border>
    <border>
      <left style="thin">
        <color indexed="64"/>
      </left>
      <right style="thin">
        <color indexed="64"/>
      </right>
      <top style="medium">
        <color indexed="64"/>
      </top>
      <bottom/>
      <diagonal/>
    </border>
    <border>
      <left/>
      <right style="thin">
        <color indexed="8"/>
      </right>
      <top style="medium">
        <color indexed="64"/>
      </top>
      <bottom style="thin">
        <color indexed="64"/>
      </bottom>
      <diagonal/>
    </border>
    <border>
      <left style="thin">
        <color indexed="64"/>
      </left>
      <right/>
      <top style="thin">
        <color indexed="64"/>
      </top>
      <bottom/>
      <diagonal/>
    </border>
    <border>
      <left/>
      <right style="thin">
        <color indexed="8"/>
      </right>
      <top style="medium">
        <color indexed="64"/>
      </top>
      <bottom style="thin">
        <color indexed="8"/>
      </bottom>
      <diagonal/>
    </border>
    <border>
      <left style="thin">
        <color indexed="64"/>
      </left>
      <right style="thin">
        <color indexed="64"/>
      </right>
      <top/>
      <bottom/>
      <diagonal/>
    </border>
    <border>
      <left/>
      <right style="thin">
        <color indexed="64"/>
      </right>
      <top style="thin">
        <color indexed="8"/>
      </top>
      <bottom/>
      <diagonal/>
    </border>
    <border>
      <left/>
      <right style="thin">
        <color indexed="8"/>
      </right>
      <top style="medium">
        <color indexed="8"/>
      </top>
      <bottom/>
      <diagonal/>
    </border>
    <border>
      <left style="thin">
        <color indexed="8"/>
      </left>
      <right style="thin">
        <color indexed="8"/>
      </right>
      <top style="thin">
        <color indexed="8"/>
      </top>
      <bottom/>
      <diagonal/>
    </border>
    <border>
      <left/>
      <right style="thin">
        <color indexed="8"/>
      </right>
      <top style="thin">
        <color indexed="8"/>
      </top>
      <bottom/>
      <diagonal/>
    </border>
    <border>
      <left/>
      <right/>
      <top style="thin">
        <color indexed="8"/>
      </top>
      <bottom style="thin">
        <color indexed="64"/>
      </bottom>
      <diagonal/>
    </border>
    <border>
      <left/>
      <right style="thin">
        <color indexed="8"/>
      </right>
      <top style="thin">
        <color indexed="8"/>
      </top>
      <bottom style="thin">
        <color indexed="64"/>
      </bottom>
      <diagonal/>
    </border>
    <border>
      <left style="thin">
        <color indexed="8"/>
      </left>
      <right/>
      <top style="thin">
        <color indexed="64"/>
      </top>
      <bottom/>
      <diagonal/>
    </border>
    <border>
      <left style="thin">
        <color indexed="8"/>
      </left>
      <right style="thin">
        <color indexed="8"/>
      </right>
      <top style="thin">
        <color indexed="64"/>
      </top>
      <bottom/>
      <diagonal/>
    </border>
    <border>
      <left style="thin">
        <color indexed="8"/>
      </left>
      <right style="thin">
        <color indexed="8"/>
      </right>
      <top style="thin">
        <color indexed="8"/>
      </top>
      <bottom style="thin">
        <color indexed="64"/>
      </bottom>
      <diagonal/>
    </border>
    <border>
      <left style="thin">
        <color indexed="8"/>
      </left>
      <right/>
      <top style="medium">
        <color indexed="8"/>
      </top>
      <bottom style="thin">
        <color indexed="8"/>
      </bottom>
      <diagonal/>
    </border>
    <border>
      <left/>
      <right/>
      <top style="medium">
        <color indexed="8"/>
      </top>
      <bottom style="thin">
        <color indexed="8"/>
      </bottom>
      <diagonal/>
    </border>
    <border>
      <left/>
      <right style="thin">
        <color indexed="8"/>
      </right>
      <top style="medium">
        <color indexed="8"/>
      </top>
      <bottom style="thin">
        <color indexed="8"/>
      </bottom>
      <diagonal/>
    </border>
    <border>
      <left/>
      <right style="thin">
        <color indexed="8"/>
      </right>
      <top/>
      <bottom style="thin">
        <color indexed="64"/>
      </bottom>
      <diagonal/>
    </border>
    <border>
      <left style="thin">
        <color indexed="8"/>
      </left>
      <right style="thin">
        <color indexed="8"/>
      </right>
      <top style="thin">
        <color indexed="64"/>
      </top>
      <bottom style="thin">
        <color indexed="64"/>
      </bottom>
      <diagonal/>
    </border>
    <border>
      <left style="thin">
        <color indexed="8"/>
      </left>
      <right style="thin">
        <color indexed="8"/>
      </right>
      <top style="thin">
        <color indexed="8"/>
      </top>
      <bottom style="thin">
        <color indexed="8"/>
      </bottom>
      <diagonal/>
    </border>
    <border>
      <left/>
      <right/>
      <top style="medium">
        <color indexed="8"/>
      </top>
      <bottom style="thin">
        <color indexed="64"/>
      </bottom>
      <diagonal/>
    </border>
    <border>
      <left/>
      <right style="thin">
        <color indexed="8"/>
      </right>
      <top style="medium">
        <color indexed="8"/>
      </top>
      <bottom style="thin">
        <color indexed="64"/>
      </bottom>
      <diagonal/>
    </border>
    <border>
      <left style="thin">
        <color indexed="64"/>
      </left>
      <right style="thin">
        <color indexed="8"/>
      </right>
      <top style="thin">
        <color indexed="8"/>
      </top>
      <bottom/>
      <diagonal/>
    </border>
    <border>
      <left style="thin">
        <color indexed="64"/>
      </left>
      <right/>
      <top style="thin">
        <color indexed="8"/>
      </top>
      <bottom/>
      <diagonal/>
    </border>
    <border>
      <left style="double">
        <color indexed="64"/>
      </left>
      <right/>
      <top style="medium">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double">
        <color indexed="64"/>
      </left>
      <right style="thin">
        <color indexed="8"/>
      </right>
      <top style="thin">
        <color indexed="64"/>
      </top>
      <bottom/>
      <diagonal/>
    </border>
    <border>
      <left style="double">
        <color indexed="64"/>
      </left>
      <right style="thin">
        <color indexed="8"/>
      </right>
      <top/>
      <bottom style="medium">
        <color indexed="64"/>
      </bottom>
      <diagonal/>
    </border>
    <border>
      <left style="thin">
        <color indexed="8"/>
      </left>
      <right/>
      <top style="medium">
        <color indexed="64"/>
      </top>
      <bottom/>
      <diagonal/>
    </border>
    <border>
      <left style="thin">
        <color indexed="8"/>
      </left>
      <right style="thin">
        <color indexed="64"/>
      </right>
      <top/>
      <bottom/>
      <diagonal/>
    </border>
    <border>
      <left style="thin">
        <color indexed="8"/>
      </left>
      <right style="thin">
        <color indexed="64"/>
      </right>
      <top/>
      <bottom style="thin">
        <color indexed="8"/>
      </bottom>
      <diagonal/>
    </border>
  </borders>
  <cellStyleXfs count="79">
    <xf numFmtId="0" fontId="0" fillId="0" borderId="0"/>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177" fontId="26" fillId="0" borderId="0" applyFill="0" applyBorder="0" applyAlignment="0"/>
    <xf numFmtId="41" fontId="27" fillId="0" borderId="0" applyFont="0" applyFill="0" applyBorder="0" applyAlignment="0" applyProtection="0"/>
    <xf numFmtId="43" fontId="27" fillId="0" borderId="0" applyFont="0" applyFill="0" applyBorder="0" applyAlignment="0" applyProtection="0"/>
    <xf numFmtId="179" fontId="1" fillId="0" borderId="0" applyFont="0" applyFill="0" applyBorder="0" applyAlignment="0" applyProtection="0"/>
    <xf numFmtId="180" fontId="1" fillId="0" borderId="0" applyFont="0" applyFill="0" applyBorder="0" applyAlignment="0" applyProtection="0"/>
    <xf numFmtId="0" fontId="28" fillId="0" borderId="0">
      <alignment horizontal="left"/>
    </xf>
    <xf numFmtId="38" fontId="29" fillId="16" borderId="0" applyNumberFormat="0" applyBorder="0" applyAlignment="0" applyProtection="0"/>
    <xf numFmtId="0" fontId="30" fillId="0" borderId="1" applyNumberFormat="0" applyAlignment="0" applyProtection="0">
      <alignment horizontal="left" vertical="center"/>
    </xf>
    <xf numFmtId="0" fontId="30" fillId="0" borderId="2">
      <alignment horizontal="left" vertical="center"/>
    </xf>
    <xf numFmtId="10" fontId="29" fillId="17" borderId="3" applyNumberFormat="0" applyBorder="0" applyAlignment="0" applyProtection="0"/>
    <xf numFmtId="178" fontId="8" fillId="0" borderId="0"/>
    <xf numFmtId="0" fontId="27" fillId="0" borderId="0"/>
    <xf numFmtId="10" fontId="27" fillId="0" borderId="0" applyFont="0" applyFill="0" applyBorder="0" applyAlignment="0" applyProtection="0"/>
    <xf numFmtId="4" fontId="28" fillId="0" borderId="0">
      <alignment horizontal="right"/>
    </xf>
    <xf numFmtId="4" fontId="31" fillId="0" borderId="0">
      <alignment horizontal="right"/>
    </xf>
    <xf numFmtId="0" fontId="32" fillId="0" borderId="0">
      <alignment horizontal="left"/>
    </xf>
    <xf numFmtId="0" fontId="33" fillId="0" borderId="0"/>
    <xf numFmtId="0" fontId="34" fillId="0" borderId="0">
      <alignment horizontal="center"/>
    </xf>
    <xf numFmtId="0" fontId="10" fillId="18" borderId="0" applyNumberFormat="0" applyBorder="0" applyAlignment="0" applyProtection="0">
      <alignment vertical="center"/>
    </xf>
    <xf numFmtId="0" fontId="10" fillId="19" borderId="0" applyNumberFormat="0" applyBorder="0" applyAlignment="0" applyProtection="0">
      <alignment vertical="center"/>
    </xf>
    <xf numFmtId="0" fontId="10" fillId="2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21" borderId="0" applyNumberFormat="0" applyBorder="0" applyAlignment="0" applyProtection="0">
      <alignment vertical="center"/>
    </xf>
    <xf numFmtId="0" fontId="35" fillId="0" borderId="0">
      <alignment vertical="center"/>
    </xf>
    <xf numFmtId="0" fontId="11" fillId="0" borderId="0" applyNumberFormat="0" applyFill="0" applyBorder="0" applyAlignment="0" applyProtection="0">
      <alignment vertical="center"/>
    </xf>
    <xf numFmtId="0" fontId="12" fillId="22" borderId="4" applyNumberFormat="0" applyAlignment="0" applyProtection="0">
      <alignment vertical="center"/>
    </xf>
    <xf numFmtId="0" fontId="13" fillId="23" borderId="0" applyNumberFormat="0" applyBorder="0" applyAlignment="0" applyProtection="0">
      <alignment vertical="center"/>
    </xf>
    <xf numFmtId="0" fontId="2" fillId="0" borderId="0" applyNumberFormat="0" applyFill="0" applyBorder="0" applyAlignment="0" applyProtection="0">
      <alignment vertical="top"/>
      <protection locked="0"/>
    </xf>
    <xf numFmtId="0" fontId="1" fillId="24" borderId="5" applyNumberFormat="0" applyFont="0" applyAlignment="0" applyProtection="0">
      <alignment vertical="center"/>
    </xf>
    <xf numFmtId="0" fontId="14" fillId="0" borderId="6" applyNumberFormat="0" applyFill="0" applyAlignment="0" applyProtection="0">
      <alignment vertical="center"/>
    </xf>
    <xf numFmtId="0" fontId="15" fillId="3" borderId="0" applyNumberFormat="0" applyBorder="0" applyAlignment="0" applyProtection="0">
      <alignment vertical="center"/>
    </xf>
    <xf numFmtId="0" fontId="16" fillId="25" borderId="7" applyNumberFormat="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0" borderId="9" applyNumberFormat="0" applyFill="0" applyAlignment="0" applyProtection="0">
      <alignment vertical="center"/>
    </xf>
    <xf numFmtId="0" fontId="20" fillId="0" borderId="10" applyNumberFormat="0" applyFill="0" applyAlignment="0" applyProtection="0">
      <alignment vertical="center"/>
    </xf>
    <xf numFmtId="0" fontId="20" fillId="0" borderId="0" applyNumberFormat="0" applyFill="0" applyBorder="0" applyAlignment="0" applyProtection="0">
      <alignment vertical="center"/>
    </xf>
    <xf numFmtId="0" fontId="21" fillId="0" borderId="11" applyNumberFormat="0" applyFill="0" applyAlignment="0" applyProtection="0">
      <alignment vertical="center"/>
    </xf>
    <xf numFmtId="0" fontId="22" fillId="25" borderId="12" applyNumberFormat="0" applyAlignment="0" applyProtection="0">
      <alignment vertical="center"/>
    </xf>
    <xf numFmtId="0" fontId="23" fillId="0" borderId="0" applyNumberFormat="0" applyFill="0" applyBorder="0" applyAlignment="0" applyProtection="0">
      <alignment vertical="center"/>
    </xf>
    <xf numFmtId="0" fontId="24" fillId="7" borderId="7" applyNumberFormat="0" applyAlignment="0" applyProtection="0">
      <alignment vertical="center"/>
    </xf>
    <xf numFmtId="0" fontId="1" fillId="0" borderId="0">
      <alignment vertical="center"/>
    </xf>
    <xf numFmtId="0" fontId="1" fillId="0" borderId="0">
      <alignment vertical="center"/>
    </xf>
    <xf numFmtId="0" fontId="1"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3" fillId="0" borderId="0"/>
    <xf numFmtId="0" fontId="25" fillId="4" borderId="0" applyNumberFormat="0" applyBorder="0" applyAlignment="0" applyProtection="0">
      <alignment vertical="center"/>
    </xf>
    <xf numFmtId="38" fontId="1" fillId="0" borderId="0" applyFont="0" applyFill="0" applyBorder="0" applyAlignment="0" applyProtection="0"/>
    <xf numFmtId="0" fontId="1" fillId="0" borderId="0">
      <alignment vertical="center"/>
    </xf>
    <xf numFmtId="0" fontId="1" fillId="0" borderId="0"/>
    <xf numFmtId="0" fontId="3" fillId="0" borderId="0"/>
  </cellStyleXfs>
  <cellXfs count="996">
    <xf numFmtId="176" fontId="2" fillId="0" borderId="0" xfId="0" applyNumberFormat="1" applyFont="1" applyAlignment="1">
      <alignment horizontal="center"/>
    </xf>
    <xf numFmtId="0" fontId="5" fillId="0" borderId="13" xfId="72" applyNumberFormat="1" applyFont="1" applyBorder="1" applyAlignment="1">
      <alignment vertical="center"/>
    </xf>
    <xf numFmtId="0" fontId="8" fillId="0" borderId="15" xfId="72" applyNumberFormat="1" applyFont="1" applyBorder="1" applyAlignment="1">
      <alignment horizontal="centerContinuous" vertical="center" shrinkToFit="1"/>
    </xf>
    <xf numFmtId="0" fontId="8" fillId="0" borderId="16" xfId="72" applyNumberFormat="1" applyFont="1" applyBorder="1" applyAlignment="1">
      <alignment horizontal="centerContinuous" vertical="center" shrinkToFit="1"/>
    </xf>
    <xf numFmtId="0" fontId="8" fillId="0" borderId="14" xfId="72" applyNumberFormat="1" applyFont="1" applyBorder="1" applyAlignment="1">
      <alignment horizontal="center" vertical="center" shrinkToFit="1"/>
    </xf>
    <xf numFmtId="0" fontId="8" fillId="0" borderId="15" xfId="72" applyNumberFormat="1" applyFont="1" applyBorder="1" applyAlignment="1">
      <alignment horizontal="center" vertical="center" shrinkToFit="1"/>
    </xf>
    <xf numFmtId="0" fontId="8" fillId="0" borderId="0" xfId="72" applyNumberFormat="1" applyFont="1" applyAlignment="1">
      <alignment horizontal="center" vertical="center" shrinkToFit="1"/>
    </xf>
    <xf numFmtId="0" fontId="36" fillId="0" borderId="0" xfId="72" applyNumberFormat="1" applyFont="1" applyAlignment="1">
      <alignment horizontal="distributed" vertical="center" shrinkToFit="1"/>
    </xf>
    <xf numFmtId="0" fontId="8" fillId="0" borderId="0" xfId="0" applyNumberFormat="1" applyFont="1" applyAlignment="1">
      <alignment horizontal="left" vertical="center"/>
    </xf>
    <xf numFmtId="176" fontId="39" fillId="0" borderId="0" xfId="0" applyNumberFormat="1" applyFont="1" applyAlignment="1">
      <alignment horizontal="center"/>
    </xf>
    <xf numFmtId="176" fontId="39" fillId="0" borderId="0" xfId="0" applyNumberFormat="1" applyFont="1" applyAlignment="1">
      <alignment horizontal="left"/>
    </xf>
    <xf numFmtId="37" fontId="36" fillId="0" borderId="0" xfId="0" applyNumberFormat="1" applyFont="1" applyFill="1" applyBorder="1" applyAlignment="1">
      <alignment horizontal="right" vertical="center"/>
    </xf>
    <xf numFmtId="0" fontId="8" fillId="0" borderId="0" xfId="72" applyNumberFormat="1" applyFont="1" applyBorder="1" applyAlignment="1">
      <alignment horizontal="left" vertical="center"/>
    </xf>
    <xf numFmtId="0" fontId="5" fillId="0" borderId="0" xfId="72" applyNumberFormat="1" applyFont="1">
      <alignment vertical="center"/>
    </xf>
    <xf numFmtId="0" fontId="41" fillId="0" borderId="0" xfId="47" applyNumberFormat="1" applyFont="1" applyAlignment="1" applyProtection="1">
      <alignment vertical="center"/>
    </xf>
    <xf numFmtId="0" fontId="8" fillId="0" borderId="0" xfId="72" applyNumberFormat="1" applyFont="1" applyAlignment="1">
      <alignment vertical="center" shrinkToFit="1"/>
    </xf>
    <xf numFmtId="176" fontId="8" fillId="0" borderId="13" xfId="0" applyNumberFormat="1" applyFont="1" applyFill="1" applyBorder="1" applyAlignment="1">
      <alignment horizontal="right" vertical="center"/>
    </xf>
    <xf numFmtId="0" fontId="5" fillId="0" borderId="0" xfId="72" applyNumberFormat="1" applyFont="1" applyAlignment="1">
      <alignment horizontal="right" vertical="center"/>
    </xf>
    <xf numFmtId="0" fontId="8" fillId="0" borderId="0" xfId="72" applyNumberFormat="1" applyFont="1" applyAlignment="1">
      <alignment vertical="center"/>
    </xf>
    <xf numFmtId="0" fontId="8" fillId="0" borderId="0" xfId="72" applyNumberFormat="1" applyFont="1" applyAlignment="1">
      <alignment horizontal="distributed" vertical="center" shrinkToFit="1"/>
    </xf>
    <xf numFmtId="3" fontId="8" fillId="0" borderId="14" xfId="72" applyNumberFormat="1" applyFont="1" applyFill="1" applyBorder="1" applyAlignment="1">
      <alignment horizontal="right" vertical="center"/>
    </xf>
    <xf numFmtId="3" fontId="8" fillId="0" borderId="0" xfId="72" applyNumberFormat="1" applyFont="1" applyFill="1" applyAlignment="1">
      <alignment horizontal="right" vertical="center"/>
    </xf>
    <xf numFmtId="3" fontId="8" fillId="0" borderId="0" xfId="72" quotePrefix="1" applyNumberFormat="1" applyFont="1" applyFill="1" applyAlignment="1">
      <alignment horizontal="right" vertical="center"/>
    </xf>
    <xf numFmtId="3" fontId="8" fillId="0" borderId="0" xfId="0" applyNumberFormat="1" applyFont="1" applyFill="1" applyAlignment="1">
      <alignment horizontal="right" vertical="center"/>
    </xf>
    <xf numFmtId="3" fontId="8" fillId="0" borderId="0" xfId="72" applyNumberFormat="1" applyFont="1" applyFill="1" applyBorder="1" applyAlignment="1">
      <alignment horizontal="right" vertical="center"/>
    </xf>
    <xf numFmtId="3" fontId="8" fillId="0" borderId="14" xfId="0" applyNumberFormat="1" applyFont="1" applyFill="1" applyBorder="1" applyAlignment="1">
      <alignment horizontal="right" vertical="center"/>
    </xf>
    <xf numFmtId="3" fontId="8" fillId="26" borderId="0" xfId="0" applyNumberFormat="1" applyFont="1" applyFill="1" applyAlignment="1">
      <alignment horizontal="right" vertical="center"/>
    </xf>
    <xf numFmtId="3" fontId="8" fillId="26" borderId="0" xfId="72" applyNumberFormat="1" applyFont="1" applyFill="1" applyAlignment="1">
      <alignment horizontal="right" vertical="center"/>
    </xf>
    <xf numFmtId="3" fontId="8" fillId="0" borderId="25" xfId="72" quotePrefix="1" applyNumberFormat="1" applyFont="1" applyFill="1" applyBorder="1" applyAlignment="1">
      <alignment horizontal="right" vertical="center"/>
    </xf>
    <xf numFmtId="3" fontId="8" fillId="0" borderId="0" xfId="72" quotePrefix="1" applyNumberFormat="1" applyFont="1" applyFill="1" applyBorder="1" applyAlignment="1">
      <alignment horizontal="right" vertical="center"/>
    </xf>
    <xf numFmtId="3" fontId="8" fillId="0" borderId="18" xfId="72" applyNumberFormat="1" applyFont="1" applyFill="1" applyBorder="1" applyAlignment="1">
      <alignment horizontal="right" vertical="center"/>
    </xf>
    <xf numFmtId="3" fontId="8" fillId="0" borderId="13" xfId="72" applyNumberFormat="1" applyFont="1" applyFill="1" applyBorder="1" applyAlignment="1">
      <alignment horizontal="right" vertical="center"/>
    </xf>
    <xf numFmtId="3" fontId="8" fillId="0" borderId="22" xfId="0" applyNumberFormat="1" applyFont="1" applyFill="1" applyBorder="1" applyAlignment="1">
      <alignment horizontal="right" vertical="center"/>
    </xf>
    <xf numFmtId="3" fontId="8" fillId="0" borderId="0" xfId="0" applyNumberFormat="1" applyFont="1" applyFill="1" applyBorder="1" applyAlignment="1">
      <alignment horizontal="right" vertical="center"/>
    </xf>
    <xf numFmtId="3" fontId="42" fillId="0" borderId="0" xfId="0" applyNumberFormat="1" applyFont="1" applyFill="1" applyBorder="1" applyAlignment="1">
      <alignment horizontal="right" shrinkToFit="1"/>
    </xf>
    <xf numFmtId="3" fontId="8" fillId="0" borderId="25" xfId="0" applyNumberFormat="1" applyFont="1" applyFill="1" applyBorder="1" applyAlignment="1">
      <alignment horizontal="right" vertical="center"/>
    </xf>
    <xf numFmtId="3" fontId="8" fillId="0" borderId="13" xfId="72" quotePrefix="1" applyNumberFormat="1" applyFont="1" applyFill="1" applyBorder="1" applyAlignment="1">
      <alignment horizontal="right" vertical="center"/>
    </xf>
    <xf numFmtId="176" fontId="43" fillId="0" borderId="0" xfId="0" applyNumberFormat="1" applyFont="1" applyFill="1" applyAlignment="1">
      <alignment horizontal="center"/>
    </xf>
    <xf numFmtId="176" fontId="40" fillId="0" borderId="13" xfId="0" applyNumberFormat="1" applyFont="1" applyFill="1" applyBorder="1" applyAlignment="1">
      <alignment vertical="center"/>
    </xf>
    <xf numFmtId="176" fontId="5" fillId="0" borderId="0" xfId="0" applyNumberFormat="1" applyFont="1" applyFill="1" applyAlignment="1">
      <alignment horizontal="center" vertical="center"/>
    </xf>
    <xf numFmtId="176" fontId="8" fillId="0" borderId="0" xfId="0" applyNumberFormat="1" applyFont="1" applyFill="1" applyBorder="1" applyAlignment="1">
      <alignment horizontal="right" vertical="center"/>
    </xf>
    <xf numFmtId="176" fontId="36" fillId="0" borderId="0" xfId="0" applyNumberFormat="1" applyFont="1" applyFill="1" applyAlignment="1">
      <alignment horizontal="center" vertical="center"/>
    </xf>
    <xf numFmtId="176" fontId="8" fillId="0" borderId="0" xfId="0" applyNumberFormat="1" applyFont="1" applyFill="1" applyAlignment="1">
      <alignment horizontal="center" vertical="center"/>
    </xf>
    <xf numFmtId="176" fontId="36" fillId="0" borderId="44" xfId="0" applyNumberFormat="1" applyFont="1" applyFill="1" applyBorder="1" applyAlignment="1">
      <alignment horizontal="center" vertical="center"/>
    </xf>
    <xf numFmtId="176" fontId="36" fillId="0" borderId="45" xfId="0" applyNumberFormat="1" applyFont="1" applyFill="1" applyBorder="1" applyAlignment="1">
      <alignment horizontal="center" vertical="center"/>
    </xf>
    <xf numFmtId="176" fontId="36" fillId="0" borderId="47" xfId="0" applyNumberFormat="1" applyFont="1" applyFill="1" applyBorder="1" applyAlignment="1">
      <alignment horizontal="left" vertical="center"/>
    </xf>
    <xf numFmtId="181" fontId="36" fillId="0" borderId="48" xfId="0" applyNumberFormat="1" applyFont="1" applyFill="1" applyBorder="1" applyAlignment="1">
      <alignment vertical="center"/>
    </xf>
    <xf numFmtId="181" fontId="36" fillId="0" borderId="0" xfId="0" applyNumberFormat="1" applyFont="1" applyFill="1" applyBorder="1" applyAlignment="1">
      <alignment vertical="center"/>
    </xf>
    <xf numFmtId="176" fontId="8" fillId="0" borderId="0" xfId="0" applyNumberFormat="1" applyFont="1" applyFill="1" applyAlignment="1">
      <alignment horizontal="center"/>
    </xf>
    <xf numFmtId="176" fontId="36" fillId="0" borderId="49" xfId="0" quotePrefix="1" applyNumberFormat="1" applyFont="1" applyFill="1" applyBorder="1" applyAlignment="1">
      <alignment horizontal="left" vertical="center"/>
    </xf>
    <xf numFmtId="181" fontId="36" fillId="0" borderId="25" xfId="0" applyNumberFormat="1" applyFont="1" applyFill="1" applyBorder="1" applyAlignment="1">
      <alignment vertical="center"/>
    </xf>
    <xf numFmtId="176" fontId="36" fillId="0" borderId="0" xfId="0" applyNumberFormat="1" applyFont="1" applyFill="1" applyAlignment="1">
      <alignment horizontal="right" vertical="center"/>
    </xf>
    <xf numFmtId="176" fontId="36" fillId="0" borderId="0" xfId="0" applyNumberFormat="1" applyFont="1" applyFill="1" applyAlignment="1">
      <alignment horizontal="distributed" vertical="center"/>
    </xf>
    <xf numFmtId="181" fontId="36" fillId="0" borderId="0" xfId="0" applyNumberFormat="1" applyFont="1" applyFill="1" applyBorder="1" applyAlignment="1">
      <alignment horizontal="left" vertical="center"/>
    </xf>
    <xf numFmtId="176" fontId="36" fillId="0" borderId="0" xfId="0" applyNumberFormat="1" applyFont="1" applyFill="1" applyAlignment="1">
      <alignment horizontal="distributed" vertical="center" shrinkToFit="1"/>
    </xf>
    <xf numFmtId="181" fontId="36" fillId="0" borderId="50" xfId="0" applyNumberFormat="1" applyFont="1" applyFill="1" applyBorder="1" applyAlignment="1">
      <alignment vertical="center"/>
    </xf>
    <xf numFmtId="181" fontId="36" fillId="0" borderId="13" xfId="0" applyNumberFormat="1" applyFont="1" applyFill="1" applyBorder="1" applyAlignment="1">
      <alignment vertical="center"/>
    </xf>
    <xf numFmtId="176" fontId="5" fillId="0" borderId="0" xfId="0" applyNumberFormat="1" applyFont="1" applyFill="1" applyAlignment="1">
      <alignment horizontal="center"/>
    </xf>
    <xf numFmtId="176" fontId="40" fillId="0" borderId="0" xfId="0" applyNumberFormat="1" applyFont="1" applyFill="1" applyBorder="1" applyAlignment="1">
      <alignment vertical="center"/>
    </xf>
    <xf numFmtId="176" fontId="5" fillId="0" borderId="51" xfId="0" applyNumberFormat="1" applyFont="1" applyFill="1" applyBorder="1" applyAlignment="1">
      <alignment vertical="center"/>
    </xf>
    <xf numFmtId="176" fontId="5" fillId="0" borderId="51" xfId="0" applyNumberFormat="1" applyFont="1" applyFill="1" applyBorder="1" applyAlignment="1">
      <alignment horizontal="right" vertical="center"/>
    </xf>
    <xf numFmtId="176" fontId="8" fillId="0" borderId="44" xfId="0" applyNumberFormat="1" applyFont="1" applyFill="1" applyBorder="1" applyAlignment="1">
      <alignment horizontal="center" vertical="center"/>
    </xf>
    <xf numFmtId="176" fontId="8" fillId="0" borderId="45" xfId="0" applyNumberFormat="1" applyFont="1" applyFill="1" applyBorder="1" applyAlignment="1">
      <alignment horizontal="center" vertical="center"/>
    </xf>
    <xf numFmtId="176" fontId="8" fillId="0" borderId="54" xfId="0" applyNumberFormat="1" applyFont="1" applyFill="1" applyBorder="1" applyAlignment="1">
      <alignment horizontal="center" vertical="center"/>
    </xf>
    <xf numFmtId="176" fontId="8" fillId="0" borderId="47" xfId="0" applyNumberFormat="1" applyFont="1" applyFill="1" applyBorder="1" applyAlignment="1">
      <alignment horizontal="left" vertical="center"/>
    </xf>
    <xf numFmtId="181" fontId="8" fillId="0" borderId="25" xfId="0" applyNumberFormat="1" applyFont="1" applyFill="1" applyBorder="1" applyAlignment="1">
      <alignment vertical="center"/>
    </xf>
    <xf numFmtId="181" fontId="8" fillId="0" borderId="0" xfId="0" applyNumberFormat="1" applyFont="1" applyFill="1" applyBorder="1" applyAlignment="1">
      <alignment horizontal="right" vertical="center"/>
    </xf>
    <xf numFmtId="181" fontId="8" fillId="0" borderId="0" xfId="0" applyNumberFormat="1" applyFont="1" applyFill="1" applyBorder="1" applyAlignment="1">
      <alignment vertical="center"/>
    </xf>
    <xf numFmtId="176" fontId="8" fillId="0" borderId="0" xfId="0" quotePrefix="1" applyNumberFormat="1" applyFont="1" applyFill="1" applyBorder="1" applyAlignment="1">
      <alignment horizontal="left" vertical="center"/>
    </xf>
    <xf numFmtId="176" fontId="8" fillId="0" borderId="0" xfId="0" applyNumberFormat="1" applyFont="1" applyFill="1" applyAlignment="1">
      <alignment horizontal="right" vertical="center"/>
    </xf>
    <xf numFmtId="176" fontId="8" fillId="0" borderId="0" xfId="0" applyNumberFormat="1" applyFont="1" applyFill="1" applyAlignment="1">
      <alignment horizontal="distributed" vertical="center"/>
    </xf>
    <xf numFmtId="176" fontId="8" fillId="0" borderId="0" xfId="0" applyNumberFormat="1" applyFont="1" applyFill="1" applyAlignment="1">
      <alignment horizontal="distributed" vertical="center" shrinkToFit="1"/>
    </xf>
    <xf numFmtId="176" fontId="8" fillId="0" borderId="55" xfId="0" applyNumberFormat="1" applyFont="1" applyFill="1" applyBorder="1" applyAlignment="1">
      <alignment horizontal="distributed" vertical="center"/>
    </xf>
    <xf numFmtId="181" fontId="8" fillId="0" borderId="50" xfId="0" applyNumberFormat="1" applyFont="1" applyFill="1" applyBorder="1" applyAlignment="1">
      <alignment vertical="center"/>
    </xf>
    <xf numFmtId="181" fontId="8" fillId="0" borderId="13" xfId="0" applyNumberFormat="1" applyFont="1" applyFill="1" applyBorder="1" applyAlignment="1">
      <alignment vertical="center"/>
    </xf>
    <xf numFmtId="176" fontId="8" fillId="0" borderId="0" xfId="0" applyNumberFormat="1" applyFont="1" applyFill="1" applyBorder="1" applyAlignment="1">
      <alignment vertical="center"/>
    </xf>
    <xf numFmtId="176" fontId="8" fillId="0" borderId="0" xfId="0" applyNumberFormat="1" applyFont="1" applyFill="1" applyAlignment="1">
      <alignment vertical="center"/>
    </xf>
    <xf numFmtId="176" fontId="38" fillId="0" borderId="0" xfId="0" applyNumberFormat="1" applyFont="1" applyFill="1" applyBorder="1" applyAlignment="1">
      <alignment horizontal="center" vertical="center"/>
    </xf>
    <xf numFmtId="176" fontId="43" fillId="0" borderId="0" xfId="0" applyNumberFormat="1" applyFont="1" applyFill="1" applyAlignment="1">
      <alignment horizontal="left" vertical="center"/>
    </xf>
    <xf numFmtId="176" fontId="43" fillId="0" borderId="0" xfId="0" applyNumberFormat="1" applyFont="1" applyFill="1" applyAlignment="1">
      <alignment horizontal="center" vertical="center"/>
    </xf>
    <xf numFmtId="176" fontId="47" fillId="0" borderId="13" xfId="0" applyNumberFormat="1" applyFont="1" applyFill="1" applyBorder="1" applyAlignment="1">
      <alignment vertical="center"/>
    </xf>
    <xf numFmtId="176" fontId="47" fillId="0" borderId="13" xfId="0" applyNumberFormat="1" applyFont="1" applyFill="1" applyBorder="1" applyAlignment="1">
      <alignment horizontal="center" vertical="center"/>
    </xf>
    <xf numFmtId="176" fontId="5" fillId="0" borderId="0" xfId="0" applyNumberFormat="1" applyFont="1" applyFill="1" applyBorder="1" applyAlignment="1">
      <alignment horizontal="center" vertical="center"/>
    </xf>
    <xf numFmtId="176" fontId="5" fillId="0" borderId="13" xfId="0" applyNumberFormat="1" applyFont="1" applyFill="1" applyBorder="1" applyAlignment="1">
      <alignment horizontal="center" vertical="center"/>
    </xf>
    <xf numFmtId="176" fontId="5" fillId="0" borderId="13" xfId="0" applyNumberFormat="1" applyFont="1" applyFill="1" applyBorder="1" applyAlignment="1">
      <alignment horizontal="left" vertical="center"/>
    </xf>
    <xf numFmtId="176" fontId="8" fillId="0" borderId="13" xfId="0" applyNumberFormat="1" applyFont="1" applyFill="1" applyBorder="1" applyAlignment="1">
      <alignment horizontal="right" vertical="center"/>
    </xf>
    <xf numFmtId="176" fontId="8" fillId="0" borderId="0" xfId="0" applyNumberFormat="1" applyFont="1" applyFill="1" applyBorder="1" applyAlignment="1">
      <alignment horizontal="center" vertical="center"/>
    </xf>
    <xf numFmtId="176" fontId="8" fillId="0" borderId="3" xfId="0" applyNumberFormat="1" applyFont="1" applyFill="1" applyBorder="1" applyAlignment="1">
      <alignment horizontal="center" vertical="center"/>
    </xf>
    <xf numFmtId="176" fontId="8" fillId="0" borderId="37" xfId="0" applyNumberFormat="1" applyFont="1" applyFill="1" applyBorder="1" applyAlignment="1">
      <alignment horizontal="center" vertical="center"/>
    </xf>
    <xf numFmtId="176" fontId="8" fillId="0" borderId="38" xfId="0" applyNumberFormat="1" applyFont="1" applyFill="1" applyBorder="1" applyAlignment="1">
      <alignment horizontal="center" vertical="center"/>
    </xf>
    <xf numFmtId="176" fontId="8" fillId="0" borderId="0" xfId="0" applyNumberFormat="1" applyFont="1" applyFill="1" applyBorder="1" applyAlignment="1">
      <alignment horizontal="left" vertical="center"/>
    </xf>
    <xf numFmtId="37" fontId="36" fillId="0" borderId="25" xfId="0" applyNumberFormat="1" applyFont="1" applyFill="1" applyBorder="1" applyAlignment="1">
      <alignment horizontal="right" vertical="center"/>
    </xf>
    <xf numFmtId="37" fontId="36" fillId="0" borderId="0" xfId="0" applyNumberFormat="1" applyFont="1" applyFill="1" applyBorder="1" applyAlignment="1">
      <alignment vertical="center"/>
    </xf>
    <xf numFmtId="176" fontId="5" fillId="0" borderId="0" xfId="0" applyNumberFormat="1" applyFont="1" applyFill="1" applyBorder="1" applyAlignment="1">
      <alignment horizontal="center"/>
    </xf>
    <xf numFmtId="176" fontId="8" fillId="0" borderId="0" xfId="0" applyNumberFormat="1" applyFont="1" applyFill="1" applyBorder="1" applyAlignment="1">
      <alignment horizontal="distributed" vertical="center"/>
    </xf>
    <xf numFmtId="176" fontId="36" fillId="0" borderId="0" xfId="0" applyNumberFormat="1" applyFont="1" applyFill="1" applyBorder="1" applyAlignment="1">
      <alignment vertical="center" shrinkToFit="1"/>
    </xf>
    <xf numFmtId="176" fontId="8" fillId="0" borderId="13" xfId="0" applyNumberFormat="1" applyFont="1" applyFill="1" applyBorder="1" applyAlignment="1">
      <alignment horizontal="distributed" vertical="center"/>
    </xf>
    <xf numFmtId="37" fontId="36" fillId="0" borderId="50" xfId="0" applyNumberFormat="1" applyFont="1" applyFill="1" applyBorder="1" applyAlignment="1">
      <alignment horizontal="right" vertical="center"/>
    </xf>
    <xf numFmtId="37" fontId="36" fillId="0" borderId="13" xfId="0" applyNumberFormat="1" applyFont="1" applyFill="1" applyBorder="1" applyAlignment="1">
      <alignment horizontal="right" vertical="center"/>
    </xf>
    <xf numFmtId="37" fontId="36" fillId="0" borderId="13" xfId="0" applyNumberFormat="1" applyFont="1" applyFill="1" applyBorder="1" applyAlignment="1">
      <alignment vertical="center"/>
    </xf>
    <xf numFmtId="176" fontId="8" fillId="0" borderId="26" xfId="0" applyNumberFormat="1" applyFont="1" applyFill="1" applyBorder="1" applyAlignment="1">
      <alignment vertical="center"/>
    </xf>
    <xf numFmtId="176" fontId="8" fillId="0" borderId="3" xfId="0" applyNumberFormat="1" applyFont="1" applyFill="1" applyBorder="1" applyAlignment="1">
      <alignment horizontal="center" vertical="center" shrinkToFit="1"/>
    </xf>
    <xf numFmtId="176" fontId="8" fillId="0" borderId="37" xfId="0" applyNumberFormat="1" applyFont="1" applyFill="1" applyBorder="1" applyAlignment="1">
      <alignment horizontal="center" vertical="center" shrinkToFit="1"/>
    </xf>
    <xf numFmtId="176" fontId="8" fillId="0" borderId="0" xfId="0" quotePrefix="1" applyNumberFormat="1" applyFont="1" applyFill="1" applyBorder="1" applyAlignment="1">
      <alignment horizontal="center" vertical="center"/>
    </xf>
    <xf numFmtId="182" fontId="36" fillId="0" borderId="25" xfId="0" applyNumberFormat="1" applyFont="1" applyFill="1" applyBorder="1" applyAlignment="1">
      <alignment vertical="center" shrinkToFit="1"/>
    </xf>
    <xf numFmtId="182" fontId="36" fillId="0" borderId="0" xfId="0" applyNumberFormat="1" applyFont="1" applyFill="1" applyBorder="1" applyAlignment="1">
      <alignment vertical="center" shrinkToFit="1"/>
    </xf>
    <xf numFmtId="182" fontId="36" fillId="0" borderId="50" xfId="0" applyNumberFormat="1" applyFont="1" applyFill="1" applyBorder="1" applyAlignment="1">
      <alignment vertical="center" shrinkToFit="1"/>
    </xf>
    <xf numFmtId="182" fontId="36" fillId="0" borderId="13" xfId="0" applyNumberFormat="1" applyFont="1" applyFill="1" applyBorder="1" applyAlignment="1">
      <alignment vertical="center" shrinkToFit="1"/>
    </xf>
    <xf numFmtId="0" fontId="48" fillId="0" borderId="0" xfId="47" applyNumberFormat="1" applyFont="1" applyAlignment="1" applyProtection="1">
      <alignment vertical="center"/>
    </xf>
    <xf numFmtId="0" fontId="49" fillId="0" borderId="0" xfId="72" applyNumberFormat="1" applyFont="1" applyAlignment="1">
      <alignment horizontal="right" vertical="center"/>
    </xf>
    <xf numFmtId="0" fontId="49" fillId="0" borderId="0" xfId="72" applyNumberFormat="1" applyFont="1">
      <alignment vertical="center"/>
    </xf>
    <xf numFmtId="0" fontId="50" fillId="0" borderId="0" xfId="47" applyNumberFormat="1" applyFont="1" applyAlignment="1" applyProtection="1">
      <alignment vertical="center"/>
    </xf>
    <xf numFmtId="0" fontId="5" fillId="0" borderId="13" xfId="72" applyNumberFormat="1" applyFont="1" applyBorder="1" applyAlignment="1">
      <alignment horizontal="right" vertical="center"/>
    </xf>
    <xf numFmtId="0" fontId="5" fillId="0" borderId="13" xfId="72" applyNumberFormat="1" applyFont="1" applyBorder="1">
      <alignment vertical="center"/>
    </xf>
    <xf numFmtId="0" fontId="8" fillId="0" borderId="13" xfId="72" applyNumberFormat="1" applyFont="1" applyBorder="1" applyAlignment="1">
      <alignment horizontal="right" vertical="center"/>
    </xf>
    <xf numFmtId="0" fontId="8" fillId="0" borderId="0" xfId="72" applyNumberFormat="1" applyFont="1" applyAlignment="1">
      <alignment horizontal="right" vertical="center"/>
    </xf>
    <xf numFmtId="0" fontId="8" fillId="0" borderId="14" xfId="72" applyNumberFormat="1" applyFont="1" applyBorder="1" applyAlignment="1">
      <alignment horizontal="center" vertical="center"/>
    </xf>
    <xf numFmtId="0" fontId="8" fillId="0" borderId="0" xfId="72" applyNumberFormat="1" applyFont="1" applyAlignment="1">
      <alignment horizontal="center" vertical="center"/>
    </xf>
    <xf numFmtId="0" fontId="8" fillId="0" borderId="15" xfId="72" applyNumberFormat="1" applyFont="1" applyBorder="1" applyAlignment="1">
      <alignment vertical="center"/>
    </xf>
    <xf numFmtId="0" fontId="8" fillId="0" borderId="16" xfId="72" applyNumberFormat="1" applyFont="1" applyBorder="1" applyAlignment="1">
      <alignment horizontal="center" vertical="center"/>
    </xf>
    <xf numFmtId="0" fontId="8" fillId="0" borderId="16" xfId="72" applyNumberFormat="1" applyFont="1" applyBorder="1" applyAlignment="1">
      <alignment vertical="center"/>
    </xf>
    <xf numFmtId="0" fontId="8" fillId="0" borderId="15" xfId="72" applyNumberFormat="1" applyFont="1" applyBorder="1" applyAlignment="1">
      <alignment horizontal="centerContinuous" vertical="center"/>
    </xf>
    <xf numFmtId="0" fontId="8" fillId="0" borderId="16" xfId="72" applyNumberFormat="1" applyFont="1" applyBorder="1" applyAlignment="1">
      <alignment horizontal="centerContinuous" vertical="center"/>
    </xf>
    <xf numFmtId="0" fontId="8" fillId="0" borderId="16" xfId="72" applyNumberFormat="1" applyFont="1" applyBorder="1" applyAlignment="1">
      <alignment horizontal="right" vertical="center"/>
    </xf>
    <xf numFmtId="0" fontId="8" fillId="0" borderId="15" xfId="72" applyNumberFormat="1" applyFont="1" applyBorder="1" applyAlignment="1">
      <alignment horizontal="center" vertical="center"/>
    </xf>
    <xf numFmtId="0" fontId="8" fillId="0" borderId="17" xfId="72" applyNumberFormat="1" applyFont="1" applyBorder="1" applyAlignment="1">
      <alignment horizontal="left" vertical="center"/>
    </xf>
    <xf numFmtId="37" fontId="8" fillId="0" borderId="14" xfId="72" applyNumberFormat="1" applyFont="1" applyBorder="1" applyAlignment="1">
      <alignment horizontal="right" vertical="center"/>
    </xf>
    <xf numFmtId="37" fontId="8" fillId="0" borderId="0" xfId="72" applyNumberFormat="1" applyFont="1" applyAlignment="1">
      <alignment horizontal="right" vertical="center"/>
    </xf>
    <xf numFmtId="37" fontId="5" fillId="0" borderId="0" xfId="72" applyNumberFormat="1" applyFont="1">
      <alignment vertical="center"/>
    </xf>
    <xf numFmtId="49" fontId="8" fillId="0" borderId="17" xfId="72" quotePrefix="1" applyNumberFormat="1" applyFont="1" applyBorder="1" applyAlignment="1">
      <alignment horizontal="left" vertical="center"/>
    </xf>
    <xf numFmtId="37" fontId="8" fillId="0" borderId="0" xfId="72" applyNumberFormat="1" applyFont="1" applyBorder="1" applyAlignment="1">
      <alignment horizontal="right" vertical="center"/>
    </xf>
    <xf numFmtId="49" fontId="8" fillId="0" borderId="0" xfId="72" quotePrefix="1" applyNumberFormat="1" applyFont="1" applyBorder="1" applyAlignment="1">
      <alignment horizontal="left" vertical="center"/>
    </xf>
    <xf numFmtId="182" fontId="8" fillId="0" borderId="0" xfId="0" applyNumberFormat="1" applyFont="1" applyFill="1" applyBorder="1" applyAlignment="1">
      <alignment horizontal="right" vertical="center" shrinkToFit="1"/>
    </xf>
    <xf numFmtId="0" fontId="8" fillId="0" borderId="49" xfId="72" applyNumberFormat="1" applyFont="1" applyBorder="1" applyAlignment="1">
      <alignment horizontal="right" vertical="center"/>
    </xf>
    <xf numFmtId="0" fontId="8" fillId="0" borderId="0" xfId="72" applyNumberFormat="1" applyFont="1">
      <alignment vertical="center"/>
    </xf>
    <xf numFmtId="37" fontId="8" fillId="0" borderId="64" xfId="72" applyNumberFormat="1" applyFont="1" applyBorder="1" applyAlignment="1">
      <alignment horizontal="right" vertical="center"/>
    </xf>
    <xf numFmtId="37" fontId="8" fillId="0" borderId="51" xfId="72" applyNumberFormat="1" applyFont="1" applyBorder="1" applyAlignment="1">
      <alignment horizontal="right" vertical="center"/>
    </xf>
    <xf numFmtId="182" fontId="8" fillId="0" borderId="13" xfId="0" applyNumberFormat="1" applyFont="1" applyFill="1" applyBorder="1" applyAlignment="1">
      <alignment horizontal="right" vertical="center" shrinkToFit="1"/>
    </xf>
    <xf numFmtId="0" fontId="5" fillId="0" borderId="0" xfId="72" applyNumberFormat="1" applyFont="1" applyBorder="1" applyAlignment="1">
      <alignment vertical="center"/>
    </xf>
    <xf numFmtId="0" fontId="5" fillId="0" borderId="0" xfId="72" applyFont="1" applyBorder="1" applyAlignment="1">
      <alignment vertical="center"/>
    </xf>
    <xf numFmtId="0" fontId="5" fillId="0" borderId="0" xfId="72" applyNumberFormat="1" applyFont="1" applyBorder="1">
      <alignment vertical="center"/>
    </xf>
    <xf numFmtId="0" fontId="5" fillId="0" borderId="26" xfId="72" applyNumberFormat="1" applyFont="1" applyBorder="1">
      <alignment vertical="center"/>
    </xf>
    <xf numFmtId="41" fontId="49" fillId="0" borderId="0" xfId="72" applyNumberFormat="1" applyFont="1">
      <alignment vertical="center"/>
    </xf>
    <xf numFmtId="0" fontId="49" fillId="0" borderId="0" xfId="72" applyNumberFormat="1" applyFont="1" applyAlignment="1">
      <alignment horizontal="center"/>
    </xf>
    <xf numFmtId="0" fontId="51" fillId="0" borderId="0" xfId="72" applyNumberFormat="1" applyFont="1">
      <alignment vertical="center"/>
    </xf>
    <xf numFmtId="0" fontId="8" fillId="0" borderId="56" xfId="72" applyNumberFormat="1" applyFont="1" applyBorder="1" applyAlignment="1">
      <alignment horizontal="center" vertical="center"/>
    </xf>
    <xf numFmtId="0" fontId="8" fillId="0" borderId="46" xfId="72" applyNumberFormat="1" applyFont="1" applyBorder="1" applyAlignment="1">
      <alignment horizontal="center" vertical="center"/>
    </xf>
    <xf numFmtId="0" fontId="8" fillId="0" borderId="60" xfId="72" applyNumberFormat="1" applyFont="1" applyBorder="1" applyAlignment="1">
      <alignment horizontal="center" vertical="center"/>
    </xf>
    <xf numFmtId="0" fontId="5" fillId="0" borderId="47" xfId="72" applyNumberFormat="1" applyFont="1" applyBorder="1">
      <alignment vertical="center"/>
    </xf>
    <xf numFmtId="0" fontId="8" fillId="0" borderId="48" xfId="72" applyNumberFormat="1" applyFont="1" applyBorder="1">
      <alignment vertical="center"/>
    </xf>
    <xf numFmtId="183" fontId="52" fillId="0" borderId="0" xfId="0" applyNumberFormat="1" applyFont="1" applyAlignment="1" applyProtection="1">
      <protection locked="0"/>
    </xf>
    <xf numFmtId="0" fontId="8" fillId="0" borderId="0" xfId="72" applyNumberFormat="1" applyFont="1" applyBorder="1" applyAlignment="1">
      <alignment horizontal="right" vertical="center"/>
    </xf>
    <xf numFmtId="0" fontId="8" fillId="0" borderId="0" xfId="72" quotePrefix="1" applyNumberFormat="1" applyFont="1" applyBorder="1" applyAlignment="1">
      <alignment horizontal="right" vertical="center"/>
    </xf>
    <xf numFmtId="0" fontId="8" fillId="0" borderId="0" xfId="72" applyNumberFormat="1" applyFont="1" applyBorder="1" applyAlignment="1">
      <alignment horizontal="center" vertical="center"/>
    </xf>
    <xf numFmtId="0" fontId="8" fillId="26" borderId="0" xfId="72" applyNumberFormat="1" applyFont="1" applyFill="1" applyBorder="1" applyAlignment="1">
      <alignment horizontal="right" vertical="center"/>
    </xf>
    <xf numFmtId="0" fontId="8" fillId="0" borderId="13" xfId="72" applyNumberFormat="1" applyFont="1" applyBorder="1">
      <alignment vertical="center"/>
    </xf>
    <xf numFmtId="0" fontId="8" fillId="0" borderId="50" xfId="72" applyNumberFormat="1" applyFont="1" applyBorder="1">
      <alignment vertical="center"/>
    </xf>
    <xf numFmtId="0" fontId="1" fillId="0" borderId="0" xfId="72" applyNumberFormat="1" applyFont="1">
      <alignment vertical="center"/>
    </xf>
    <xf numFmtId="0" fontId="8" fillId="0" borderId="37" xfId="72" applyNumberFormat="1" applyFont="1" applyBorder="1" applyAlignment="1">
      <alignment horizontal="center" vertical="center"/>
    </xf>
    <xf numFmtId="0" fontId="1" fillId="0" borderId="0" xfId="72" applyNumberFormat="1" applyFont="1" applyAlignment="1">
      <alignment horizontal="right" vertical="center"/>
    </xf>
    <xf numFmtId="0" fontId="1" fillId="0" borderId="49" xfId="72" applyNumberFormat="1" applyFont="1" applyBorder="1">
      <alignment vertical="center"/>
    </xf>
    <xf numFmtId="0" fontId="8" fillId="0" borderId="48" xfId="72" applyNumberFormat="1" applyFont="1" applyBorder="1" applyAlignment="1">
      <alignment horizontal="right" vertical="center"/>
    </xf>
    <xf numFmtId="0" fontId="8" fillId="0" borderId="50" xfId="72" applyNumberFormat="1" applyFont="1" applyBorder="1" applyAlignment="1">
      <alignment horizontal="right" vertical="center"/>
    </xf>
    <xf numFmtId="0" fontId="1" fillId="0" borderId="13" xfId="72" applyNumberFormat="1" applyFont="1" applyBorder="1">
      <alignment vertical="center"/>
    </xf>
    <xf numFmtId="0" fontId="8" fillId="0" borderId="26" xfId="72" applyNumberFormat="1" applyFont="1" applyBorder="1" applyAlignment="1">
      <alignment vertical="center"/>
    </xf>
    <xf numFmtId="0" fontId="53" fillId="0" borderId="0" xfId="47" applyNumberFormat="1" applyFont="1" applyAlignment="1" applyProtection="1">
      <alignment vertical="center"/>
    </xf>
    <xf numFmtId="0" fontId="54" fillId="0" borderId="0" xfId="72" applyNumberFormat="1" applyFont="1" applyBorder="1">
      <alignment vertical="center"/>
    </xf>
    <xf numFmtId="0" fontId="54" fillId="0" borderId="0" xfId="72" applyNumberFormat="1" applyFont="1">
      <alignment vertical="center"/>
    </xf>
    <xf numFmtId="0" fontId="5" fillId="0" borderId="0" xfId="72" applyNumberFormat="1" applyFont="1" applyAlignment="1">
      <alignment vertical="center"/>
    </xf>
    <xf numFmtId="0" fontId="8" fillId="0" borderId="3" xfId="72" applyNumberFormat="1" applyFont="1" applyBorder="1" applyAlignment="1">
      <alignment horizontal="center" vertical="center"/>
    </xf>
    <xf numFmtId="3" fontId="8" fillId="0" borderId="67" xfId="72" applyNumberFormat="1" applyFont="1" applyBorder="1" applyAlignment="1">
      <alignment horizontal="right" vertical="center"/>
    </xf>
    <xf numFmtId="3" fontId="8" fillId="0" borderId="0" xfId="72" applyNumberFormat="1" applyFont="1" applyBorder="1" applyAlignment="1">
      <alignment horizontal="right" vertical="center"/>
    </xf>
    <xf numFmtId="3" fontId="8" fillId="0" borderId="14" xfId="72" applyNumberFormat="1" applyFont="1" applyBorder="1" applyAlignment="1">
      <alignment horizontal="right" vertical="center"/>
    </xf>
    <xf numFmtId="3" fontId="8" fillId="0" borderId="18" xfId="72" applyNumberFormat="1" applyFont="1" applyBorder="1" applyAlignment="1">
      <alignment horizontal="right" vertical="center"/>
    </xf>
    <xf numFmtId="3" fontId="8" fillId="0" borderId="13" xfId="72" applyNumberFormat="1" applyFont="1" applyBorder="1" applyAlignment="1">
      <alignment horizontal="right" vertical="center"/>
    </xf>
    <xf numFmtId="3" fontId="5" fillId="0" borderId="13" xfId="72" applyNumberFormat="1" applyFont="1" applyBorder="1">
      <alignment vertical="center"/>
    </xf>
    <xf numFmtId="0" fontId="5" fillId="0" borderId="0" xfId="72" applyNumberFormat="1" applyFont="1" applyAlignment="1">
      <alignment horizontal="center" vertical="center"/>
    </xf>
    <xf numFmtId="0" fontId="5" fillId="0" borderId="0" xfId="72" applyNumberFormat="1" applyFont="1" applyBorder="1" applyAlignment="1">
      <alignment horizontal="center" vertical="center"/>
    </xf>
    <xf numFmtId="3" fontId="8" fillId="0" borderId="48" xfId="72" applyNumberFormat="1" applyFont="1" applyBorder="1" applyAlignment="1">
      <alignment horizontal="right" vertical="center"/>
    </xf>
    <xf numFmtId="3" fontId="8" fillId="0" borderId="0" xfId="72" applyNumberFormat="1" applyFont="1" applyAlignment="1">
      <alignment horizontal="right" vertical="center"/>
    </xf>
    <xf numFmtId="3" fontId="8" fillId="0" borderId="64" xfId="72" applyNumberFormat="1" applyFont="1" applyBorder="1" applyAlignment="1">
      <alignment horizontal="right" vertical="center"/>
    </xf>
    <xf numFmtId="3" fontId="8" fillId="0" borderId="51" xfId="72" applyNumberFormat="1" applyFont="1" applyBorder="1" applyAlignment="1">
      <alignment horizontal="right" vertical="center"/>
    </xf>
    <xf numFmtId="0" fontId="8" fillId="0" borderId="0" xfId="72" applyNumberFormat="1" applyFont="1" applyBorder="1">
      <alignment vertical="center"/>
    </xf>
    <xf numFmtId="0" fontId="8" fillId="0" borderId="49" xfId="72" applyNumberFormat="1" applyFont="1" applyBorder="1">
      <alignment vertical="center"/>
    </xf>
    <xf numFmtId="38" fontId="5" fillId="0" borderId="13" xfId="75" applyFont="1" applyFill="1" applyBorder="1" applyAlignment="1">
      <alignment horizontal="center" vertical="center"/>
    </xf>
    <xf numFmtId="176" fontId="8" fillId="0" borderId="0" xfId="0" applyNumberFormat="1" applyFont="1" applyFill="1" applyAlignment="1">
      <alignment horizontal="center" vertical="center" wrapText="1"/>
    </xf>
    <xf numFmtId="38" fontId="36" fillId="0" borderId="46" xfId="75" applyFont="1" applyFill="1" applyBorder="1" applyAlignment="1">
      <alignment horizontal="center" vertical="center" wrapText="1"/>
    </xf>
    <xf numFmtId="176" fontId="36" fillId="0" borderId="46" xfId="0" applyNumberFormat="1" applyFont="1" applyFill="1" applyBorder="1" applyAlignment="1">
      <alignment horizontal="center" vertical="center" wrapText="1"/>
    </xf>
    <xf numFmtId="176" fontId="36" fillId="0" borderId="60" xfId="0" applyNumberFormat="1" applyFont="1" applyFill="1" applyBorder="1" applyAlignment="1">
      <alignment horizontal="center" vertical="center" wrapText="1"/>
    </xf>
    <xf numFmtId="176" fontId="8" fillId="0" borderId="70" xfId="0" applyNumberFormat="1" applyFont="1" applyFill="1" applyBorder="1" applyAlignment="1">
      <alignment horizontal="left" vertical="center"/>
    </xf>
    <xf numFmtId="38" fontId="36" fillId="0" borderId="14" xfId="75" applyFont="1" applyFill="1" applyBorder="1" applyAlignment="1">
      <alignment vertical="center"/>
    </xf>
    <xf numFmtId="38" fontId="36" fillId="0" borderId="0" xfId="75" applyFont="1" applyFill="1" applyBorder="1" applyAlignment="1">
      <alignment vertical="center"/>
    </xf>
    <xf numFmtId="38" fontId="36" fillId="0" borderId="0" xfId="75" applyFont="1" applyFill="1" applyBorder="1" applyAlignment="1">
      <alignment horizontal="right" vertical="center"/>
    </xf>
    <xf numFmtId="184" fontId="36" fillId="0" borderId="0" xfId="0" applyNumberFormat="1" applyFont="1" applyFill="1" applyBorder="1" applyAlignment="1">
      <alignment horizontal="right" vertical="center"/>
    </xf>
    <xf numFmtId="185" fontId="36" fillId="0" borderId="0" xfId="0" applyNumberFormat="1" applyFont="1" applyFill="1" applyBorder="1" applyAlignment="1">
      <alignment vertical="center"/>
    </xf>
    <xf numFmtId="185" fontId="36" fillId="0" borderId="0" xfId="0" applyNumberFormat="1" applyFont="1" applyFill="1" applyBorder="1" applyAlignment="1">
      <alignment horizontal="right" vertical="center"/>
    </xf>
    <xf numFmtId="186" fontId="36" fillId="0" borderId="0" xfId="75" applyNumberFormat="1" applyFont="1" applyFill="1" applyBorder="1" applyAlignment="1">
      <alignment vertical="center"/>
    </xf>
    <xf numFmtId="176" fontId="8" fillId="0" borderId="0" xfId="0" quotePrefix="1" applyNumberFormat="1" applyFont="1" applyFill="1" applyAlignment="1">
      <alignment horizontal="left" vertical="center"/>
    </xf>
    <xf numFmtId="38" fontId="36" fillId="0" borderId="0" xfId="75" applyFont="1" applyFill="1" applyBorder="1" applyAlignment="1">
      <alignment horizontal="right" vertical="center" shrinkToFit="1"/>
    </xf>
    <xf numFmtId="38" fontId="36" fillId="0" borderId="14" xfId="75" applyFont="1" applyFill="1" applyBorder="1" applyAlignment="1">
      <alignment vertical="center" shrinkToFit="1"/>
    </xf>
    <xf numFmtId="38" fontId="36" fillId="0" borderId="13" xfId="75" applyFont="1" applyFill="1" applyBorder="1" applyAlignment="1">
      <alignment horizontal="right" vertical="center"/>
    </xf>
    <xf numFmtId="185" fontId="36" fillId="0" borderId="13" xfId="0" applyNumberFormat="1" applyFont="1" applyFill="1" applyBorder="1" applyAlignment="1">
      <alignment vertical="center"/>
    </xf>
    <xf numFmtId="185" fontId="36" fillId="0" borderId="13" xfId="0" applyNumberFormat="1" applyFont="1" applyFill="1" applyBorder="1" applyAlignment="1">
      <alignment horizontal="right" vertical="center"/>
    </xf>
    <xf numFmtId="38" fontId="5" fillId="0" borderId="0" xfId="75" applyFont="1" applyFill="1" applyAlignment="1">
      <alignment horizontal="center" vertical="center"/>
    </xf>
    <xf numFmtId="38" fontId="5" fillId="0" borderId="0" xfId="75" applyFont="1" applyFill="1" applyAlignment="1">
      <alignment horizontal="center"/>
    </xf>
    <xf numFmtId="176" fontId="43" fillId="0" borderId="0" xfId="0" applyNumberFormat="1" applyFont="1" applyFill="1" applyAlignment="1">
      <alignment vertical="center"/>
    </xf>
    <xf numFmtId="176" fontId="40" fillId="0" borderId="51" xfId="0" applyNumberFormat="1" applyFont="1" applyFill="1" applyBorder="1" applyAlignment="1">
      <alignment vertical="center"/>
    </xf>
    <xf numFmtId="176" fontId="47" fillId="0" borderId="0" xfId="0" applyNumberFormat="1" applyFont="1" applyFill="1" applyAlignment="1">
      <alignment horizontal="center" vertical="center"/>
    </xf>
    <xf numFmtId="176" fontId="8" fillId="0" borderId="52" xfId="0" applyNumberFormat="1" applyFont="1" applyFill="1" applyBorder="1" applyAlignment="1">
      <alignment horizontal="center" vertical="center"/>
    </xf>
    <xf numFmtId="176" fontId="8" fillId="0" borderId="53" xfId="0" applyNumberFormat="1" applyFont="1" applyFill="1" applyBorder="1" applyAlignment="1">
      <alignment horizontal="center" vertical="center"/>
    </xf>
    <xf numFmtId="176" fontId="8" fillId="0" borderId="22" xfId="0" applyNumberFormat="1" applyFont="1" applyFill="1" applyBorder="1" applyAlignment="1">
      <alignment horizontal="center" vertical="center"/>
    </xf>
    <xf numFmtId="176" fontId="8" fillId="0" borderId="14" xfId="0" applyNumberFormat="1" applyFont="1" applyFill="1" applyBorder="1" applyAlignment="1">
      <alignment horizontal="center" vertical="center"/>
    </xf>
    <xf numFmtId="176" fontId="8" fillId="0" borderId="74" xfId="0" applyNumberFormat="1" applyFont="1" applyFill="1" applyBorder="1" applyAlignment="1">
      <alignment horizontal="center" vertical="center"/>
    </xf>
    <xf numFmtId="176" fontId="8" fillId="0" borderId="78" xfId="0" applyNumberFormat="1" applyFont="1" applyFill="1" applyBorder="1" applyAlignment="1">
      <alignment horizontal="center" vertical="center"/>
    </xf>
    <xf numFmtId="176" fontId="8" fillId="0" borderId="43" xfId="0" applyNumberFormat="1" applyFont="1" applyFill="1" applyBorder="1" applyAlignment="1">
      <alignment horizontal="center" vertical="center"/>
    </xf>
    <xf numFmtId="176" fontId="8" fillId="0" borderId="19" xfId="0" applyNumberFormat="1" applyFont="1" applyFill="1" applyBorder="1" applyAlignment="1">
      <alignment horizontal="left" vertical="center"/>
    </xf>
    <xf numFmtId="184" fontId="36" fillId="0" borderId="48" xfId="0" applyNumberFormat="1" applyFont="1" applyFill="1" applyBorder="1" applyAlignment="1">
      <alignment vertical="center"/>
    </xf>
    <xf numFmtId="184" fontId="36" fillId="0" borderId="0" xfId="0" applyNumberFormat="1" applyFont="1" applyFill="1" applyBorder="1" applyAlignment="1">
      <alignment vertical="center"/>
    </xf>
    <xf numFmtId="176" fontId="8" fillId="0" borderId="49" xfId="0" applyNumberFormat="1" applyFont="1" applyFill="1" applyBorder="1" applyAlignment="1">
      <alignment horizontal="right" vertical="center"/>
    </xf>
    <xf numFmtId="184" fontId="36" fillId="0" borderId="48" xfId="0" applyNumberFormat="1" applyFont="1" applyFill="1" applyBorder="1" applyAlignment="1">
      <alignment horizontal="right" vertical="center"/>
    </xf>
    <xf numFmtId="184" fontId="36" fillId="0" borderId="64" xfId="0" applyNumberFormat="1" applyFont="1" applyFill="1" applyBorder="1" applyAlignment="1">
      <alignment horizontal="right" vertical="center"/>
    </xf>
    <xf numFmtId="184" fontId="36" fillId="0" borderId="51" xfId="0" applyNumberFormat="1" applyFont="1" applyFill="1" applyBorder="1" applyAlignment="1">
      <alignment horizontal="right" vertical="center"/>
    </xf>
    <xf numFmtId="184" fontId="36" fillId="0" borderId="13" xfId="0" applyNumberFormat="1" applyFont="1" applyFill="1" applyBorder="1" applyAlignment="1">
      <alignment horizontal="right" vertical="center"/>
    </xf>
    <xf numFmtId="176" fontId="36" fillId="0" borderId="0" xfId="0" applyNumberFormat="1" applyFont="1" applyFill="1" applyAlignment="1">
      <alignment horizontal="center"/>
    </xf>
    <xf numFmtId="176" fontId="36" fillId="0" borderId="52" xfId="0" applyNumberFormat="1" applyFont="1" applyFill="1" applyBorder="1" applyAlignment="1">
      <alignment horizontal="center" vertical="center"/>
    </xf>
    <xf numFmtId="176" fontId="36" fillId="0" borderId="53" xfId="0" applyNumberFormat="1" applyFont="1" applyFill="1" applyBorder="1" applyAlignment="1">
      <alignment horizontal="center" vertical="center"/>
    </xf>
    <xf numFmtId="176" fontId="36" fillId="0" borderId="0" xfId="0" applyNumberFormat="1" applyFont="1" applyFill="1" applyBorder="1" applyAlignment="1">
      <alignment horizontal="center" vertical="center"/>
    </xf>
    <xf numFmtId="176" fontId="7" fillId="0" borderId="54" xfId="0" applyNumberFormat="1" applyFont="1" applyFill="1" applyBorder="1" applyAlignment="1">
      <alignment horizontal="center" vertical="center"/>
    </xf>
    <xf numFmtId="176" fontId="7" fillId="0" borderId="83" xfId="0" applyNumberFormat="1" applyFont="1" applyFill="1" applyBorder="1" applyAlignment="1">
      <alignment horizontal="center" vertical="center"/>
    </xf>
    <xf numFmtId="176" fontId="7" fillId="0" borderId="84" xfId="0" applyNumberFormat="1" applyFont="1" applyFill="1" applyBorder="1" applyAlignment="1">
      <alignment horizontal="center" vertical="center"/>
    </xf>
    <xf numFmtId="176" fontId="7" fillId="0" borderId="35" xfId="0" applyNumberFormat="1" applyFont="1" applyFill="1" applyBorder="1" applyAlignment="1">
      <alignment horizontal="center" vertical="center"/>
    </xf>
    <xf numFmtId="176" fontId="36" fillId="0" borderId="49" xfId="0" applyNumberFormat="1" applyFont="1" applyFill="1" applyBorder="1" applyAlignment="1">
      <alignment horizontal="left" vertical="center"/>
    </xf>
    <xf numFmtId="184" fontId="55" fillId="0" borderId="14" xfId="0" applyNumberFormat="1" applyFont="1" applyFill="1" applyBorder="1" applyAlignment="1">
      <alignment horizontal="right" vertical="center"/>
    </xf>
    <xf numFmtId="184" fontId="55" fillId="0" borderId="0" xfId="0" applyNumberFormat="1" applyFont="1" applyFill="1" applyBorder="1" applyAlignment="1">
      <alignment horizontal="right" vertical="center"/>
    </xf>
    <xf numFmtId="176" fontId="36" fillId="0" borderId="0" xfId="0" quotePrefix="1" applyNumberFormat="1" applyFont="1" applyFill="1" applyBorder="1" applyAlignment="1">
      <alignment horizontal="left" vertical="center"/>
    </xf>
    <xf numFmtId="176" fontId="36" fillId="0" borderId="0" xfId="0" quotePrefix="1" applyNumberFormat="1" applyFont="1" applyFill="1" applyAlignment="1">
      <alignment horizontal="left" vertical="center"/>
    </xf>
    <xf numFmtId="184" fontId="55" fillId="0" borderId="14" xfId="0" applyNumberFormat="1" applyFont="1" applyFill="1" applyBorder="1" applyAlignment="1">
      <alignment vertical="center"/>
    </xf>
    <xf numFmtId="184" fontId="55" fillId="0" borderId="0" xfId="0" applyNumberFormat="1" applyFont="1" applyFill="1" applyBorder="1" applyAlignment="1">
      <alignment vertical="center"/>
    </xf>
    <xf numFmtId="176" fontId="36" fillId="0" borderId="49" xfId="0" applyNumberFormat="1" applyFont="1" applyFill="1" applyBorder="1" applyAlignment="1">
      <alignment horizontal="distributed" vertical="center"/>
    </xf>
    <xf numFmtId="176" fontId="36" fillId="0" borderId="13" xfId="0" applyNumberFormat="1" applyFont="1" applyFill="1" applyBorder="1" applyAlignment="1">
      <alignment horizontal="distributed" vertical="center"/>
    </xf>
    <xf numFmtId="184" fontId="55" fillId="0" borderId="50" xfId="0" applyNumberFormat="1" applyFont="1" applyFill="1" applyBorder="1" applyAlignment="1">
      <alignment horizontal="right" vertical="center"/>
    </xf>
    <xf numFmtId="184" fontId="55" fillId="0" borderId="13" xfId="0" applyNumberFormat="1" applyFont="1" applyFill="1" applyBorder="1" applyAlignment="1">
      <alignment horizontal="right" vertical="center"/>
    </xf>
    <xf numFmtId="0" fontId="53" fillId="0" borderId="0" xfId="47" applyFont="1" applyAlignment="1" applyProtection="1">
      <alignment vertical="center"/>
    </xf>
    <xf numFmtId="0" fontId="54" fillId="0" borderId="0" xfId="76" applyFont="1">
      <alignment vertical="center"/>
    </xf>
    <xf numFmtId="0" fontId="5" fillId="0" borderId="0" xfId="76" applyFont="1" applyAlignment="1"/>
    <xf numFmtId="3" fontId="40" fillId="0" borderId="13" xfId="76" applyNumberFormat="1" applyFont="1" applyBorder="1" applyAlignment="1">
      <alignment vertical="center"/>
    </xf>
    <xf numFmtId="3" fontId="5" fillId="0" borderId="13" xfId="76" applyNumberFormat="1" applyFont="1" applyBorder="1" applyAlignment="1">
      <alignment vertical="center"/>
    </xf>
    <xf numFmtId="0" fontId="5" fillId="0" borderId="13" xfId="76" applyFont="1" applyBorder="1" applyAlignment="1">
      <alignment vertical="center"/>
    </xf>
    <xf numFmtId="3" fontId="8" fillId="0" borderId="13" xfId="76" applyNumberFormat="1" applyFont="1" applyBorder="1" applyAlignment="1">
      <alignment horizontal="right" vertical="center"/>
    </xf>
    <xf numFmtId="0" fontId="8" fillId="0" borderId="0" xfId="76" applyFont="1">
      <alignment vertical="center"/>
    </xf>
    <xf numFmtId="3" fontId="8" fillId="0" borderId="15" xfId="76" applyNumberFormat="1" applyFont="1" applyBorder="1" applyAlignment="1">
      <alignment horizontal="center" vertical="center"/>
    </xf>
    <xf numFmtId="0" fontId="5" fillId="0" borderId="0" xfId="76" applyFont="1">
      <alignment vertical="center"/>
    </xf>
    <xf numFmtId="3" fontId="36" fillId="0" borderId="70" xfId="76" applyNumberFormat="1" applyFont="1" applyBorder="1" applyAlignment="1">
      <alignment horizontal="left" vertical="center"/>
    </xf>
    <xf numFmtId="3" fontId="36" fillId="0" borderId="0" xfId="76" applyNumberFormat="1" applyFont="1" applyAlignment="1">
      <alignment horizontal="right" vertical="center"/>
    </xf>
    <xf numFmtId="0" fontId="36" fillId="0" borderId="0" xfId="63" applyFont="1" applyAlignment="1">
      <alignment horizontal="right" vertical="center" shrinkToFit="1"/>
    </xf>
    <xf numFmtId="3" fontId="36" fillId="0" borderId="49" xfId="76" quotePrefix="1" applyNumberFormat="1" applyFont="1" applyBorder="1" applyAlignment="1">
      <alignment horizontal="left" vertical="center"/>
    </xf>
    <xf numFmtId="3" fontId="5" fillId="0" borderId="0" xfId="76" applyNumberFormat="1" applyFont="1">
      <alignment vertical="center"/>
    </xf>
    <xf numFmtId="3" fontId="36" fillId="0" borderId="49" xfId="76" applyNumberFormat="1" applyFont="1" applyBorder="1" applyAlignment="1">
      <alignment horizontal="center" vertical="center" shrinkToFit="1"/>
    </xf>
    <xf numFmtId="3" fontId="36" fillId="0" borderId="49" xfId="76" applyNumberFormat="1" applyFont="1" applyBorder="1" applyAlignment="1">
      <alignment horizontal="distributed" vertical="center"/>
    </xf>
    <xf numFmtId="3" fontId="36" fillId="0" borderId="49" xfId="76" applyNumberFormat="1" applyFont="1" applyBorder="1" applyAlignment="1">
      <alignment horizontal="distributed" vertical="center" wrapText="1"/>
    </xf>
    <xf numFmtId="3" fontId="36" fillId="0" borderId="55" xfId="76" applyNumberFormat="1" applyFont="1" applyBorder="1" applyAlignment="1">
      <alignment horizontal="distributed" vertical="center" wrapText="1"/>
    </xf>
    <xf numFmtId="0" fontId="36" fillId="0" borderId="50" xfId="63" applyFont="1" applyBorder="1" applyAlignment="1">
      <alignment horizontal="right" vertical="center" shrinkToFit="1"/>
    </xf>
    <xf numFmtId="0" fontId="36" fillId="0" borderId="13" xfId="63" applyFont="1" applyBorder="1" applyAlignment="1">
      <alignment horizontal="right" vertical="center" shrinkToFit="1"/>
    </xf>
    <xf numFmtId="3" fontId="36" fillId="0" borderId="13" xfId="76" applyNumberFormat="1" applyFont="1" applyBorder="1" applyAlignment="1">
      <alignment horizontal="right" vertical="center"/>
    </xf>
    <xf numFmtId="3" fontId="5" fillId="0" borderId="0" xfId="76" applyNumberFormat="1" applyFont="1" applyAlignment="1">
      <alignment horizontal="left" vertical="center" wrapText="1"/>
    </xf>
    <xf numFmtId="3" fontId="5" fillId="0" borderId="0" xfId="76" applyNumberFormat="1" applyFont="1" applyAlignment="1">
      <alignment vertical="center"/>
    </xf>
    <xf numFmtId="3" fontId="47" fillId="0" borderId="13" xfId="76" applyNumberFormat="1" applyFont="1" applyBorder="1" applyAlignment="1"/>
    <xf numFmtId="3" fontId="5" fillId="0" borderId="13" xfId="76" applyNumberFormat="1" applyFont="1" applyBorder="1" applyAlignment="1"/>
    <xf numFmtId="0" fontId="5" fillId="0" borderId="13" xfId="76" applyFont="1" applyBorder="1" applyAlignment="1"/>
    <xf numFmtId="3" fontId="5" fillId="0" borderId="13" xfId="76" applyNumberFormat="1" applyFont="1" applyBorder="1" applyAlignment="1">
      <alignment horizontal="right"/>
    </xf>
    <xf numFmtId="3" fontId="8" fillId="0" borderId="35" xfId="76" applyNumberFormat="1" applyFont="1" applyBorder="1" applyAlignment="1">
      <alignment horizontal="center" vertical="center"/>
    </xf>
    <xf numFmtId="0" fontId="36" fillId="0" borderId="0" xfId="76" applyFont="1" applyBorder="1" applyAlignment="1">
      <alignment horizontal="right" vertical="center"/>
    </xf>
    <xf numFmtId="0" fontId="36" fillId="0" borderId="13" xfId="76" applyFont="1" applyBorder="1" applyAlignment="1">
      <alignment horizontal="right" vertical="center"/>
    </xf>
    <xf numFmtId="3" fontId="8" fillId="0" borderId="26" xfId="76" applyNumberFormat="1" applyFont="1" applyBorder="1" applyAlignment="1">
      <alignment vertical="center"/>
    </xf>
    <xf numFmtId="176" fontId="57" fillId="0" borderId="0" xfId="0" applyNumberFormat="1" applyFont="1" applyFill="1" applyBorder="1" applyAlignment="1">
      <alignment horizontal="center" vertical="center"/>
    </xf>
    <xf numFmtId="176" fontId="58" fillId="0" borderId="0" xfId="0" applyNumberFormat="1" applyFont="1" applyFill="1" applyAlignment="1">
      <alignment horizontal="center" vertical="center"/>
    </xf>
    <xf numFmtId="176" fontId="59" fillId="0" borderId="0" xfId="0" applyNumberFormat="1" applyFont="1" applyFill="1" applyAlignment="1">
      <alignment horizontal="center"/>
    </xf>
    <xf numFmtId="176" fontId="60" fillId="0" borderId="52" xfId="0" applyNumberFormat="1" applyFont="1" applyFill="1" applyBorder="1" applyAlignment="1">
      <alignment horizontal="center" vertical="center"/>
    </xf>
    <xf numFmtId="176" fontId="60" fillId="0" borderId="53" xfId="0" applyNumberFormat="1" applyFont="1" applyFill="1" applyBorder="1" applyAlignment="1">
      <alignment horizontal="center" vertical="center"/>
    </xf>
    <xf numFmtId="176" fontId="60" fillId="0" borderId="0" xfId="0" applyNumberFormat="1" applyFont="1" applyFill="1" applyBorder="1" applyAlignment="1">
      <alignment horizontal="center" vertical="center"/>
    </xf>
    <xf numFmtId="176" fontId="60" fillId="0" borderId="85" xfId="0" applyNumberFormat="1" applyFont="1" applyFill="1" applyBorder="1" applyAlignment="1">
      <alignment horizontal="left" vertical="center"/>
    </xf>
    <xf numFmtId="176" fontId="60" fillId="0" borderId="86" xfId="0" applyNumberFormat="1" applyFont="1" applyFill="1" applyBorder="1" applyAlignment="1">
      <alignment horizontal="left" vertical="center"/>
    </xf>
    <xf numFmtId="176" fontId="55" fillId="0" borderId="0" xfId="0" applyNumberFormat="1" applyFont="1" applyFill="1" applyAlignment="1">
      <alignment horizontal="center" vertical="center" shrinkToFit="1"/>
    </xf>
    <xf numFmtId="176" fontId="60" fillId="0" borderId="0" xfId="0" applyNumberFormat="1" applyFont="1" applyFill="1" applyAlignment="1">
      <alignment horizontal="center" vertical="center"/>
    </xf>
    <xf numFmtId="176" fontId="60" fillId="0" borderId="14" xfId="0" applyNumberFormat="1" applyFont="1" applyFill="1" applyBorder="1" applyAlignment="1">
      <alignment horizontal="center" vertical="center"/>
    </xf>
    <xf numFmtId="176" fontId="60" fillId="0" borderId="22" xfId="0" applyNumberFormat="1" applyFont="1" applyFill="1" applyBorder="1" applyAlignment="1">
      <alignment horizontal="center" vertical="center" shrinkToFit="1"/>
    </xf>
    <xf numFmtId="176" fontId="60" fillId="0" borderId="39" xfId="0" applyNumberFormat="1" applyFont="1" applyFill="1" applyBorder="1" applyAlignment="1">
      <alignment horizontal="center" vertical="center"/>
    </xf>
    <xf numFmtId="176" fontId="62" fillId="0" borderId="0" xfId="0" applyNumberFormat="1" applyFont="1" applyFill="1" applyBorder="1" applyAlignment="1">
      <alignment horizontal="center" vertical="center" wrapText="1" shrinkToFit="1"/>
    </xf>
    <xf numFmtId="176" fontId="60" fillId="0" borderId="87" xfId="0" applyNumberFormat="1" applyFont="1" applyFill="1" applyBorder="1" applyAlignment="1">
      <alignment horizontal="center" vertical="center"/>
    </xf>
    <xf numFmtId="176" fontId="60" fillId="0" borderId="22" xfId="0" applyNumberFormat="1" applyFont="1" applyFill="1" applyBorder="1" applyAlignment="1">
      <alignment horizontal="center" vertical="center"/>
    </xf>
    <xf numFmtId="176" fontId="60" fillId="0" borderId="14" xfId="0" applyNumberFormat="1" applyFont="1" applyFill="1" applyBorder="1" applyAlignment="1">
      <alignment horizontal="center" vertical="center" shrinkToFit="1"/>
    </xf>
    <xf numFmtId="176" fontId="55" fillId="0" borderId="0" xfId="0" applyNumberFormat="1" applyFont="1" applyFill="1" applyBorder="1" applyAlignment="1">
      <alignment vertical="center" shrinkToFit="1"/>
    </xf>
    <xf numFmtId="176" fontId="60" fillId="0" borderId="15" xfId="0" applyNumberFormat="1" applyFont="1" applyFill="1" applyBorder="1" applyAlignment="1">
      <alignment horizontal="center" vertical="center"/>
    </xf>
    <xf numFmtId="176" fontId="60" fillId="0" borderId="45" xfId="0" applyNumberFormat="1" applyFont="1" applyFill="1" applyBorder="1" applyAlignment="1">
      <alignment horizontal="center" vertical="center" shrinkToFit="1"/>
    </xf>
    <xf numFmtId="176" fontId="60" fillId="0" borderId="21" xfId="0" applyNumberFormat="1" applyFont="1" applyFill="1" applyBorder="1" applyAlignment="1">
      <alignment horizontal="center" vertical="center"/>
    </xf>
    <xf numFmtId="176" fontId="60" fillId="0" borderId="46" xfId="0" applyNumberFormat="1" applyFont="1" applyFill="1" applyBorder="1" applyAlignment="1">
      <alignment horizontal="center" vertical="center"/>
    </xf>
    <xf numFmtId="176" fontId="60" fillId="0" borderId="16" xfId="0" applyNumberFormat="1" applyFont="1" applyFill="1" applyBorder="1" applyAlignment="1">
      <alignment horizontal="center" vertical="center"/>
    </xf>
    <xf numFmtId="176" fontId="60" fillId="0" borderId="60" xfId="0" applyNumberFormat="1" applyFont="1" applyFill="1" applyBorder="1" applyAlignment="1">
      <alignment horizontal="center" vertical="center" shrinkToFit="1"/>
    </xf>
    <xf numFmtId="176" fontId="60" fillId="0" borderId="0" xfId="0" applyNumberFormat="1" applyFont="1" applyFill="1" applyBorder="1" applyAlignment="1">
      <alignment horizontal="center" vertical="center" shrinkToFit="1"/>
    </xf>
    <xf numFmtId="176" fontId="60" fillId="0" borderId="43" xfId="0" applyNumberFormat="1" applyFont="1" applyFill="1" applyBorder="1" applyAlignment="1">
      <alignment horizontal="center" vertical="center"/>
    </xf>
    <xf numFmtId="176" fontId="60" fillId="0" borderId="45" xfId="0" applyNumberFormat="1" applyFont="1" applyFill="1" applyBorder="1" applyAlignment="1">
      <alignment horizontal="center" vertical="center"/>
    </xf>
    <xf numFmtId="176" fontId="60" fillId="0" borderId="42" xfId="0" applyNumberFormat="1" applyFont="1" applyFill="1" applyBorder="1" applyAlignment="1">
      <alignment horizontal="center" vertical="center"/>
    </xf>
    <xf numFmtId="176" fontId="55" fillId="0" borderId="0" xfId="0" applyNumberFormat="1" applyFont="1" applyFill="1" applyAlignment="1">
      <alignment horizontal="center"/>
    </xf>
    <xf numFmtId="176" fontId="55" fillId="0" borderId="0" xfId="0" applyNumberFormat="1" applyFont="1" applyFill="1" applyBorder="1" applyAlignment="1">
      <alignment horizontal="center"/>
    </xf>
    <xf numFmtId="176" fontId="60" fillId="0" borderId="13" xfId="0" applyNumberFormat="1" applyFont="1" applyFill="1" applyBorder="1" applyAlignment="1">
      <alignment horizontal="center" vertical="center"/>
    </xf>
    <xf numFmtId="176" fontId="60" fillId="0" borderId="19" xfId="0" applyNumberFormat="1" applyFont="1" applyFill="1" applyBorder="1" applyAlignment="1">
      <alignment vertical="center"/>
    </xf>
    <xf numFmtId="176" fontId="60" fillId="0" borderId="73" xfId="0" applyNumberFormat="1" applyFont="1" applyFill="1" applyBorder="1" applyAlignment="1">
      <alignment vertical="center"/>
    </xf>
    <xf numFmtId="187" fontId="60" fillId="0" borderId="0" xfId="0" applyNumberFormat="1" applyFont="1" applyFill="1" applyBorder="1" applyAlignment="1">
      <alignment vertical="center"/>
    </xf>
    <xf numFmtId="176" fontId="60" fillId="0" borderId="40" xfId="0" applyNumberFormat="1" applyFont="1" applyFill="1" applyBorder="1" applyAlignment="1">
      <alignment horizontal="center" vertical="center"/>
    </xf>
    <xf numFmtId="188" fontId="60" fillId="0" borderId="0" xfId="0" applyNumberFormat="1" applyFont="1" applyFill="1" applyAlignment="1">
      <alignment horizontal="center" vertical="center"/>
    </xf>
    <xf numFmtId="176" fontId="60" fillId="0" borderId="0" xfId="0" applyNumberFormat="1" applyFont="1" applyFill="1" applyAlignment="1">
      <alignment horizontal="center"/>
    </xf>
    <xf numFmtId="184" fontId="60" fillId="0" borderId="0" xfId="0" applyNumberFormat="1" applyFont="1" applyFill="1" applyBorder="1" applyAlignment="1">
      <alignment horizontal="right" vertical="center"/>
    </xf>
    <xf numFmtId="185" fontId="60" fillId="0" borderId="0" xfId="0" applyNumberFormat="1" applyFont="1" applyFill="1" applyAlignment="1">
      <alignment horizontal="right" vertical="center"/>
    </xf>
    <xf numFmtId="185" fontId="60" fillId="0" borderId="0" xfId="0" applyNumberFormat="1" applyFont="1" applyFill="1" applyBorder="1" applyAlignment="1">
      <alignment horizontal="right" vertical="center"/>
    </xf>
    <xf numFmtId="189" fontId="60" fillId="0" borderId="0" xfId="0" applyNumberFormat="1" applyFont="1" applyFill="1" applyAlignment="1">
      <alignment horizontal="right" vertical="center"/>
    </xf>
    <xf numFmtId="176" fontId="60" fillId="0" borderId="0" xfId="0" applyNumberFormat="1" applyFont="1" applyFill="1" applyAlignment="1">
      <alignment vertical="center"/>
    </xf>
    <xf numFmtId="176" fontId="60" fillId="0" borderId="17" xfId="0" applyNumberFormat="1" applyFont="1" applyFill="1" applyBorder="1" applyAlignment="1">
      <alignment vertical="center"/>
    </xf>
    <xf numFmtId="184" fontId="60" fillId="0" borderId="48" xfId="0" applyNumberFormat="1" applyFont="1" applyFill="1" applyBorder="1" applyAlignment="1">
      <alignment horizontal="right" vertical="center"/>
    </xf>
    <xf numFmtId="189" fontId="60" fillId="0" borderId="0" xfId="0" applyNumberFormat="1" applyFont="1" applyFill="1" applyBorder="1" applyAlignment="1">
      <alignment horizontal="right" vertical="center"/>
    </xf>
    <xf numFmtId="184" fontId="60" fillId="0" borderId="14" xfId="0" applyNumberFormat="1" applyFont="1" applyFill="1" applyBorder="1" applyAlignment="1">
      <alignment horizontal="right" vertical="center"/>
    </xf>
    <xf numFmtId="176" fontId="60" fillId="0" borderId="13" xfId="0" applyNumberFormat="1" applyFont="1" applyFill="1" applyBorder="1" applyAlignment="1">
      <alignment horizontal="center"/>
    </xf>
    <xf numFmtId="176" fontId="60" fillId="0" borderId="0" xfId="0" applyNumberFormat="1" applyFont="1" applyFill="1" applyBorder="1" applyAlignment="1">
      <alignment horizontal="center"/>
    </xf>
    <xf numFmtId="176" fontId="60" fillId="0" borderId="0" xfId="0" applyNumberFormat="1" applyFont="1" applyFill="1" applyAlignment="1">
      <alignment horizontal="left" vertical="center"/>
    </xf>
    <xf numFmtId="184" fontId="60" fillId="0" borderId="18" xfId="0" applyNumberFormat="1" applyFont="1" applyFill="1" applyBorder="1" applyAlignment="1">
      <alignment horizontal="center" vertical="center"/>
    </xf>
    <xf numFmtId="184" fontId="60" fillId="0" borderId="13" xfId="0" applyNumberFormat="1" applyFont="1" applyFill="1" applyBorder="1" applyAlignment="1">
      <alignment horizontal="center" vertical="center"/>
    </xf>
    <xf numFmtId="184" fontId="63" fillId="0" borderId="13" xfId="0" applyNumberFormat="1" applyFont="1" applyFill="1" applyBorder="1" applyAlignment="1">
      <alignment vertical="center"/>
    </xf>
    <xf numFmtId="184" fontId="60" fillId="0" borderId="13" xfId="0" applyNumberFormat="1" applyFont="1" applyFill="1" applyBorder="1" applyAlignment="1">
      <alignment horizontal="right" vertical="center"/>
    </xf>
    <xf numFmtId="184" fontId="60" fillId="0" borderId="0" xfId="0" applyNumberFormat="1" applyFont="1" applyFill="1" applyBorder="1" applyAlignment="1">
      <alignment horizontal="center" vertical="center"/>
    </xf>
    <xf numFmtId="184" fontId="7" fillId="0" borderId="13" xfId="0" applyNumberFormat="1" applyFont="1" applyFill="1" applyBorder="1" applyAlignment="1">
      <alignment horizontal="center" vertical="center"/>
    </xf>
    <xf numFmtId="185" fontId="60" fillId="0" borderId="13" xfId="0" applyNumberFormat="1" applyFont="1" applyFill="1" applyBorder="1" applyAlignment="1">
      <alignment horizontal="right" vertical="center"/>
    </xf>
    <xf numFmtId="176" fontId="7" fillId="0" borderId="13" xfId="0" applyNumberFormat="1" applyFont="1" applyFill="1" applyBorder="1" applyAlignment="1">
      <alignment horizontal="center" vertical="center"/>
    </xf>
    <xf numFmtId="176" fontId="8" fillId="0" borderId="0" xfId="0" applyNumberFormat="1" applyFont="1" applyFill="1" applyAlignment="1">
      <alignment horizontal="left" vertical="center"/>
    </xf>
    <xf numFmtId="187" fontId="60" fillId="0" borderId="0" xfId="0" applyNumberFormat="1" applyFont="1" applyFill="1" applyAlignment="1">
      <alignment vertical="center"/>
    </xf>
    <xf numFmtId="3" fontId="8" fillId="0" borderId="0" xfId="0" applyNumberFormat="1" applyFont="1" applyFill="1" applyAlignment="1">
      <alignment vertical="center"/>
    </xf>
    <xf numFmtId="3" fontId="60" fillId="0" borderId="0" xfId="0" applyNumberFormat="1" applyFont="1" applyFill="1" applyAlignment="1">
      <alignment vertical="center"/>
    </xf>
    <xf numFmtId="176" fontId="43" fillId="0" borderId="0" xfId="0" applyNumberFormat="1" applyFont="1" applyFill="1" applyBorder="1" applyAlignment="1">
      <alignment horizontal="center"/>
    </xf>
    <xf numFmtId="176" fontId="40" fillId="0" borderId="0" xfId="0" applyNumberFormat="1" applyFont="1" applyFill="1" applyAlignment="1">
      <alignment vertical="center"/>
    </xf>
    <xf numFmtId="176" fontId="64" fillId="0" borderId="13" xfId="0" applyNumberFormat="1" applyFont="1" applyFill="1" applyBorder="1" applyAlignment="1">
      <alignment horizontal="center" vertical="center"/>
    </xf>
    <xf numFmtId="176" fontId="59" fillId="0" borderId="13" xfId="0" applyNumberFormat="1" applyFont="1" applyFill="1" applyBorder="1" applyAlignment="1">
      <alignment horizontal="center" vertical="center"/>
    </xf>
    <xf numFmtId="176" fontId="59" fillId="0" borderId="0" xfId="0" applyNumberFormat="1" applyFont="1" applyFill="1" applyBorder="1" applyAlignment="1">
      <alignment horizontal="center"/>
    </xf>
    <xf numFmtId="0" fontId="55" fillId="0" borderId="59" xfId="0" applyNumberFormat="1" applyFont="1" applyFill="1" applyBorder="1" applyAlignment="1">
      <alignment vertical="center"/>
    </xf>
    <xf numFmtId="0" fontId="55" fillId="0" borderId="33" xfId="0" applyNumberFormat="1" applyFont="1" applyFill="1" applyBorder="1" applyAlignment="1">
      <alignment vertical="center"/>
    </xf>
    <xf numFmtId="0" fontId="55" fillId="0" borderId="33" xfId="0" applyNumberFormat="1" applyFont="1" applyFill="1" applyBorder="1" applyAlignment="1">
      <alignment horizontal="center" vertical="center"/>
    </xf>
    <xf numFmtId="0" fontId="55" fillId="0" borderId="61" xfId="0" applyNumberFormat="1" applyFont="1" applyFill="1" applyBorder="1" applyAlignment="1">
      <alignment vertical="center"/>
    </xf>
    <xf numFmtId="176" fontId="55" fillId="0" borderId="0" xfId="0" applyNumberFormat="1" applyFont="1" applyFill="1" applyBorder="1" applyAlignment="1">
      <alignment horizontal="center" vertical="center" shrinkToFit="1"/>
    </xf>
    <xf numFmtId="176" fontId="55" fillId="0" borderId="14" xfId="0" applyNumberFormat="1" applyFont="1" applyFill="1" applyBorder="1" applyAlignment="1">
      <alignment horizontal="center" vertical="center" shrinkToFit="1"/>
    </xf>
    <xf numFmtId="176" fontId="55" fillId="0" borderId="67" xfId="0" applyNumberFormat="1" applyFont="1" applyFill="1" applyBorder="1" applyAlignment="1">
      <alignment horizontal="center" vertical="center" shrinkToFit="1"/>
    </xf>
    <xf numFmtId="176" fontId="60" fillId="0" borderId="14" xfId="0" applyNumberFormat="1" applyFont="1" applyFill="1" applyBorder="1" applyAlignment="1">
      <alignment horizontal="center" vertical="center" wrapText="1" shrinkToFit="1"/>
    </xf>
    <xf numFmtId="176" fontId="55" fillId="0" borderId="45" xfId="0" applyNumberFormat="1" applyFont="1" applyFill="1" applyBorder="1" applyAlignment="1">
      <alignment horizontal="center" vertical="center" shrinkToFit="1"/>
    </xf>
    <xf numFmtId="176" fontId="55" fillId="0" borderId="60" xfId="0" applyNumberFormat="1" applyFont="1" applyFill="1" applyBorder="1" applyAlignment="1">
      <alignment horizontal="center" vertical="center" shrinkToFit="1"/>
    </xf>
    <xf numFmtId="176" fontId="55" fillId="0" borderId="41" xfId="0" applyNumberFormat="1" applyFont="1" applyFill="1" applyBorder="1" applyAlignment="1">
      <alignment horizontal="center" vertical="center" shrinkToFit="1"/>
    </xf>
    <xf numFmtId="176" fontId="60" fillId="0" borderId="45" xfId="0" applyNumberFormat="1" applyFont="1" applyFill="1" applyBorder="1" applyAlignment="1">
      <alignment horizontal="center" vertical="center" wrapText="1" shrinkToFit="1"/>
    </xf>
    <xf numFmtId="176" fontId="39" fillId="0" borderId="67" xfId="0" applyNumberFormat="1" applyFont="1" applyFill="1" applyBorder="1" applyAlignment="1">
      <alignment horizontal="center" vertical="center" shrinkToFit="1"/>
    </xf>
    <xf numFmtId="176" fontId="39" fillId="0" borderId="0" xfId="0" applyNumberFormat="1" applyFont="1" applyFill="1" applyBorder="1" applyAlignment="1">
      <alignment horizontal="center" vertical="center" shrinkToFit="1"/>
    </xf>
    <xf numFmtId="176" fontId="60" fillId="0" borderId="0" xfId="0" applyNumberFormat="1" applyFont="1" applyFill="1" applyBorder="1" applyAlignment="1">
      <alignment horizontal="center" vertical="center" wrapText="1" shrinkToFit="1"/>
    </xf>
    <xf numFmtId="184" fontId="55" fillId="0" borderId="48" xfId="0" applyNumberFormat="1" applyFont="1" applyFill="1" applyBorder="1" applyAlignment="1">
      <alignment vertical="center"/>
    </xf>
    <xf numFmtId="176" fontId="55" fillId="0" borderId="0" xfId="0" applyNumberFormat="1" applyFont="1" applyFill="1" applyBorder="1" applyAlignment="1">
      <alignment horizontal="center" vertical="center"/>
    </xf>
    <xf numFmtId="176" fontId="55" fillId="0" borderId="0" xfId="0" quotePrefix="1" applyNumberFormat="1" applyFont="1" applyFill="1" applyBorder="1" applyAlignment="1">
      <alignment horizontal="left" vertical="center"/>
    </xf>
    <xf numFmtId="176" fontId="55" fillId="0" borderId="0" xfId="0" applyNumberFormat="1" applyFont="1" applyFill="1" applyAlignment="1">
      <alignment horizontal="center" vertical="center"/>
    </xf>
    <xf numFmtId="176" fontId="55" fillId="0" borderId="0" xfId="0" applyNumberFormat="1" applyFont="1" applyFill="1" applyAlignment="1">
      <alignment horizontal="left" vertical="center"/>
    </xf>
    <xf numFmtId="176" fontId="55" fillId="0" borderId="0" xfId="0" applyNumberFormat="1" applyFont="1" applyFill="1" applyBorder="1" applyAlignment="1">
      <alignment horizontal="left" vertical="center"/>
    </xf>
    <xf numFmtId="176" fontId="55" fillId="0" borderId="13" xfId="0" applyNumberFormat="1" applyFont="1" applyFill="1" applyBorder="1" applyAlignment="1">
      <alignment horizontal="center" vertical="center"/>
    </xf>
    <xf numFmtId="182" fontId="55" fillId="0" borderId="18" xfId="0" applyNumberFormat="1" applyFont="1" applyFill="1" applyBorder="1" applyAlignment="1">
      <alignment horizontal="center" vertical="center"/>
    </xf>
    <xf numFmtId="182" fontId="55" fillId="0" borderId="13" xfId="0" applyNumberFormat="1" applyFont="1" applyFill="1" applyBorder="1" applyAlignment="1">
      <alignment horizontal="center" vertical="center"/>
    </xf>
    <xf numFmtId="182" fontId="59" fillId="0" borderId="0" xfId="0" applyNumberFormat="1" applyFont="1" applyFill="1" applyBorder="1" applyAlignment="1">
      <alignment horizontal="center" vertical="center"/>
    </xf>
    <xf numFmtId="176" fontId="59" fillId="0" borderId="0" xfId="0" applyNumberFormat="1" applyFont="1" applyFill="1" applyAlignment="1">
      <alignment horizontal="center" vertical="center"/>
    </xf>
    <xf numFmtId="3" fontId="50" fillId="0" borderId="0" xfId="47" applyNumberFormat="1" applyFont="1" applyAlignment="1" applyProtection="1">
      <alignment vertical="center"/>
    </xf>
    <xf numFmtId="3" fontId="5" fillId="0" borderId="13" xfId="76" applyNumberFormat="1" applyFont="1" applyBorder="1">
      <alignment vertical="center"/>
    </xf>
    <xf numFmtId="3" fontId="36" fillId="0" borderId="0" xfId="76" applyNumberFormat="1" applyFont="1">
      <alignment vertical="center"/>
    </xf>
    <xf numFmtId="3" fontId="36" fillId="0" borderId="16" xfId="76" applyNumberFormat="1" applyFont="1" applyBorder="1" applyAlignment="1">
      <alignment vertical="distributed" textRotation="255"/>
    </xf>
    <xf numFmtId="3" fontId="36" fillId="0" borderId="0" xfId="76" applyNumberFormat="1" applyFont="1" applyBorder="1" applyAlignment="1">
      <alignment vertical="distributed" textRotation="255"/>
    </xf>
    <xf numFmtId="3" fontId="36" fillId="0" borderId="15" xfId="76" applyNumberFormat="1" applyFont="1" applyBorder="1" applyAlignment="1">
      <alignment horizontal="right" vertical="distributed" textRotation="255" wrapText="1"/>
    </xf>
    <xf numFmtId="3" fontId="36" fillId="0" borderId="63" xfId="76" applyNumberFormat="1" applyFont="1" applyBorder="1" applyAlignment="1">
      <alignment horizontal="left" vertical="distributed" textRotation="255" wrapText="1"/>
    </xf>
    <xf numFmtId="3" fontId="36" fillId="0" borderId="0" xfId="76" applyNumberFormat="1" applyFont="1" applyAlignment="1">
      <alignment horizontal="center" vertical="center"/>
    </xf>
    <xf numFmtId="190" fontId="36" fillId="0" borderId="48" xfId="76" applyNumberFormat="1" applyFont="1" applyBorder="1" applyAlignment="1">
      <alignment horizontal="right" vertical="center"/>
    </xf>
    <xf numFmtId="190" fontId="36" fillId="0" borderId="0" xfId="76" applyNumberFormat="1" applyFont="1" applyBorder="1" applyAlignment="1">
      <alignment horizontal="right" vertical="center"/>
    </xf>
    <xf numFmtId="190" fontId="36" fillId="0" borderId="0" xfId="76" quotePrefix="1" applyNumberFormat="1" applyFont="1" applyBorder="1" applyAlignment="1">
      <alignment horizontal="right" vertical="center"/>
    </xf>
    <xf numFmtId="3" fontId="36" fillId="0" borderId="0" xfId="76" applyNumberFormat="1" applyFont="1" applyAlignment="1">
      <alignment horizontal="centerContinuous" vertical="center"/>
    </xf>
    <xf numFmtId="3" fontId="36" fillId="0" borderId="13" xfId="76" applyNumberFormat="1" applyFont="1" applyBorder="1" applyAlignment="1">
      <alignment horizontal="centerContinuous" vertical="center"/>
    </xf>
    <xf numFmtId="190" fontId="36" fillId="0" borderId="50" xfId="76" applyNumberFormat="1" applyFont="1" applyBorder="1" applyAlignment="1">
      <alignment horizontal="right" vertical="center"/>
    </xf>
    <xf numFmtId="190" fontId="36" fillId="0" borderId="13" xfId="76" applyNumberFormat="1" applyFont="1" applyBorder="1" applyAlignment="1">
      <alignment horizontal="right" vertical="center"/>
    </xf>
    <xf numFmtId="190" fontId="36" fillId="0" borderId="13" xfId="76" quotePrefix="1" applyNumberFormat="1" applyFont="1" applyBorder="1" applyAlignment="1">
      <alignment horizontal="right" vertical="center"/>
    </xf>
    <xf numFmtId="3" fontId="36" fillId="0" borderId="0" xfId="76" applyNumberFormat="1" applyFont="1" applyBorder="1" applyAlignment="1">
      <alignment horizontal="center"/>
    </xf>
    <xf numFmtId="182" fontId="65" fillId="0" borderId="0" xfId="0" applyNumberFormat="1" applyFont="1" applyFill="1" applyBorder="1" applyAlignment="1"/>
    <xf numFmtId="3" fontId="48" fillId="0" borderId="0" xfId="47" applyNumberFormat="1" applyFont="1" applyAlignment="1" applyProtection="1">
      <alignment vertical="center"/>
    </xf>
    <xf numFmtId="3" fontId="66" fillId="0" borderId="0" xfId="76" applyNumberFormat="1" applyFont="1" applyAlignment="1">
      <alignment vertical="center"/>
    </xf>
    <xf numFmtId="3" fontId="49" fillId="0" borderId="0" xfId="76" applyNumberFormat="1" applyFont="1">
      <alignment vertical="center"/>
    </xf>
    <xf numFmtId="3" fontId="5" fillId="0" borderId="13" xfId="76" applyNumberFormat="1" applyFont="1" applyBorder="1" applyAlignment="1">
      <alignment horizontal="right" vertical="center"/>
    </xf>
    <xf numFmtId="3" fontId="5" fillId="0" borderId="0" xfId="76" applyNumberFormat="1" applyFont="1" applyAlignment="1">
      <alignment horizontal="center" vertical="center"/>
    </xf>
    <xf numFmtId="3" fontId="8" fillId="0" borderId="33" xfId="76" applyNumberFormat="1" applyFont="1" applyBorder="1" applyAlignment="1">
      <alignment horizontal="center" vertical="center"/>
    </xf>
    <xf numFmtId="3" fontId="8" fillId="0" borderId="59" xfId="76" applyNumberFormat="1" applyFont="1" applyBorder="1" applyAlignment="1">
      <alignment horizontal="center" vertical="center"/>
    </xf>
    <xf numFmtId="3" fontId="8" fillId="0" borderId="89" xfId="76" applyNumberFormat="1" applyFont="1" applyBorder="1" applyAlignment="1">
      <alignment horizontal="center" vertical="center"/>
    </xf>
    <xf numFmtId="3" fontId="8" fillId="0" borderId="40" xfId="76" applyNumberFormat="1" applyFont="1" applyBorder="1" applyAlignment="1">
      <alignment horizontal="left" vertical="center"/>
    </xf>
    <xf numFmtId="3" fontId="8" fillId="0" borderId="48" xfId="76" applyNumberFormat="1" applyFont="1" applyBorder="1" applyAlignment="1">
      <alignment horizontal="right" vertical="center"/>
    </xf>
    <xf numFmtId="3" fontId="8" fillId="0" borderId="0" xfId="76" applyNumberFormat="1" applyFont="1" applyBorder="1" applyAlignment="1">
      <alignment horizontal="right" vertical="center"/>
    </xf>
    <xf numFmtId="3" fontId="8" fillId="0" borderId="90" xfId="76" applyNumberFormat="1" applyFont="1" applyBorder="1" applyAlignment="1">
      <alignment horizontal="distributed" vertical="center"/>
    </xf>
    <xf numFmtId="190" fontId="52" fillId="0" borderId="0" xfId="0" applyNumberFormat="1" applyFont="1" applyAlignment="1">
      <alignment horizontal="right" vertical="center"/>
    </xf>
    <xf numFmtId="183" fontId="67" fillId="0" borderId="0" xfId="0" applyNumberFormat="1" applyFont="1" applyAlignment="1"/>
    <xf numFmtId="3" fontId="8" fillId="0" borderId="0" xfId="76" quotePrefix="1" applyNumberFormat="1" applyFont="1" applyBorder="1" applyAlignment="1">
      <alignment horizontal="left" vertical="center"/>
    </xf>
    <xf numFmtId="183" fontId="52" fillId="0" borderId="0" xfId="64" applyNumberFormat="1" applyFont="1" applyAlignment="1">
      <alignment vertical="center"/>
    </xf>
    <xf numFmtId="3" fontId="8" fillId="0" borderId="91" xfId="76" applyNumberFormat="1" applyFont="1" applyBorder="1" applyAlignment="1">
      <alignment horizontal="distributed" vertical="center"/>
    </xf>
    <xf numFmtId="183" fontId="67" fillId="0" borderId="0" xfId="0" applyNumberFormat="1" applyFont="1" applyBorder="1" applyAlignment="1"/>
    <xf numFmtId="3" fontId="8" fillId="0" borderId="49" xfId="76" quotePrefix="1" applyNumberFormat="1" applyFont="1" applyBorder="1" applyAlignment="1">
      <alignment horizontal="left" vertical="center"/>
    </xf>
    <xf numFmtId="3" fontId="8" fillId="0" borderId="49" xfId="76" applyNumberFormat="1" applyFont="1" applyBorder="1" applyAlignment="1">
      <alignment horizontal="distributed" vertical="center"/>
    </xf>
    <xf numFmtId="191" fontId="67" fillId="0" borderId="0" xfId="0" applyNumberFormat="1" applyFont="1" applyBorder="1" applyAlignment="1"/>
    <xf numFmtId="3" fontId="8" fillId="0" borderId="92" xfId="76" applyNumberFormat="1" applyFont="1" applyBorder="1" applyAlignment="1">
      <alignment horizontal="center" vertical="center" shrinkToFit="1"/>
    </xf>
    <xf numFmtId="3" fontId="5" fillId="0" borderId="0" xfId="76" applyNumberFormat="1" applyFont="1" applyBorder="1">
      <alignment vertical="center"/>
    </xf>
    <xf numFmtId="190" fontId="52" fillId="0" borderId="0" xfId="0" applyNumberFormat="1" applyFont="1" applyBorder="1" applyAlignment="1">
      <alignment horizontal="right" vertical="center"/>
    </xf>
    <xf numFmtId="3" fontId="8" fillId="0" borderId="55" xfId="76" applyNumberFormat="1" applyFont="1" applyBorder="1" applyAlignment="1">
      <alignment horizontal="distributed" vertical="center"/>
    </xf>
    <xf numFmtId="190" fontId="52" fillId="0" borderId="13" xfId="0" applyNumberFormat="1" applyFont="1" applyBorder="1" applyAlignment="1">
      <alignment horizontal="right" vertical="center"/>
    </xf>
    <xf numFmtId="3" fontId="8" fillId="0" borderId="0" xfId="76" applyNumberFormat="1" applyFont="1" applyBorder="1" applyAlignment="1">
      <alignment vertical="center"/>
    </xf>
    <xf numFmtId="3" fontId="5" fillId="0" borderId="0" xfId="76" applyNumberFormat="1" applyFont="1" applyBorder="1" applyAlignment="1">
      <alignment horizontal="right" vertical="center"/>
    </xf>
    <xf numFmtId="0" fontId="1" fillId="0" borderId="0" xfId="76" applyFont="1" applyBorder="1" applyAlignment="1">
      <alignment horizontal="right" vertical="center"/>
    </xf>
    <xf numFmtId="3" fontId="5" fillId="0" borderId="0" xfId="76" applyNumberFormat="1" applyFont="1" applyAlignment="1">
      <alignment horizontal="right" vertical="center"/>
    </xf>
    <xf numFmtId="3" fontId="49" fillId="0" borderId="0" xfId="76" applyNumberFormat="1" applyFont="1" applyAlignment="1">
      <alignment horizontal="right" vertical="center"/>
    </xf>
    <xf numFmtId="0" fontId="43" fillId="0" borderId="0" xfId="0" applyFont="1" applyFill="1" applyAlignment="1">
      <alignment horizontal="center"/>
    </xf>
    <xf numFmtId="0" fontId="5" fillId="0" borderId="13" xfId="0" applyFont="1" applyFill="1" applyBorder="1" applyAlignment="1">
      <alignment horizontal="center" vertical="center"/>
    </xf>
    <xf numFmtId="0" fontId="8" fillId="0" borderId="13" xfId="0" applyFont="1" applyFill="1" applyBorder="1" applyAlignment="1">
      <alignment horizontal="right" vertical="center"/>
    </xf>
    <xf numFmtId="0" fontId="5" fillId="0" borderId="0" xfId="0" applyFont="1" applyFill="1" applyAlignment="1">
      <alignment horizontal="center"/>
    </xf>
    <xf numFmtId="182" fontId="8" fillId="0" borderId="67" xfId="0" applyNumberFormat="1" applyFont="1" applyFill="1" applyBorder="1" applyAlignment="1">
      <alignment horizontal="right" vertical="center"/>
    </xf>
    <xf numFmtId="182" fontId="8" fillId="0" borderId="0" xfId="0" applyNumberFormat="1" applyFont="1" applyFill="1" applyBorder="1" applyAlignment="1">
      <alignment horizontal="right" vertical="center"/>
    </xf>
    <xf numFmtId="181" fontId="8" fillId="0" borderId="0" xfId="0" applyNumberFormat="1" applyFont="1" applyFill="1" applyBorder="1" applyAlignment="1">
      <alignment vertical="center" shrinkToFit="1"/>
    </xf>
    <xf numFmtId="181" fontId="8" fillId="0" borderId="0" xfId="0" applyNumberFormat="1" applyFont="1" applyFill="1" applyBorder="1" applyAlignment="1">
      <alignment shrinkToFit="1"/>
    </xf>
    <xf numFmtId="184" fontId="8" fillId="0" borderId="48" xfId="0" applyNumberFormat="1" applyFont="1" applyFill="1" applyBorder="1" applyAlignment="1">
      <alignment horizontal="center" vertical="center"/>
    </xf>
    <xf numFmtId="184" fontId="8" fillId="0" borderId="0" xfId="0" applyNumberFormat="1" applyFont="1" applyFill="1" applyBorder="1" applyAlignment="1">
      <alignment horizontal="center" vertical="center"/>
    </xf>
    <xf numFmtId="176" fontId="36" fillId="0" borderId="17" xfId="0" applyNumberFormat="1" applyFont="1" applyFill="1" applyBorder="1" applyAlignment="1">
      <alignment horizontal="center" vertical="center"/>
    </xf>
    <xf numFmtId="176" fontId="36" fillId="0" borderId="0" xfId="0" applyNumberFormat="1" applyFont="1" applyFill="1" applyBorder="1" applyAlignment="1">
      <alignment horizontal="center" vertical="center" shrinkToFit="1"/>
    </xf>
    <xf numFmtId="176" fontId="36" fillId="0" borderId="13" xfId="0" applyNumberFormat="1" applyFont="1" applyFill="1" applyBorder="1" applyAlignment="1">
      <alignment horizontal="center" vertical="center"/>
    </xf>
    <xf numFmtId="181" fontId="8" fillId="0" borderId="13" xfId="0" applyNumberFormat="1" applyFont="1" applyFill="1" applyBorder="1" applyAlignment="1">
      <alignment vertical="center" shrinkToFit="1"/>
    </xf>
    <xf numFmtId="0" fontId="70" fillId="0" borderId="0" xfId="0" applyFont="1" applyFill="1" applyAlignment="1">
      <alignment horizontal="center"/>
    </xf>
    <xf numFmtId="3" fontId="8" fillId="0" borderId="26" xfId="0" applyNumberFormat="1" applyFont="1" applyFill="1" applyBorder="1" applyAlignment="1">
      <alignment vertical="center"/>
    </xf>
    <xf numFmtId="176" fontId="36" fillId="0" borderId="0" xfId="0" applyNumberFormat="1" applyFont="1" applyFill="1" applyAlignment="1"/>
    <xf numFmtId="3" fontId="8" fillId="0" borderId="0" xfId="76" applyNumberFormat="1" applyFont="1" applyFill="1" applyBorder="1" applyAlignment="1">
      <alignment vertical="center"/>
    </xf>
    <xf numFmtId="0" fontId="70" fillId="0" borderId="0" xfId="0" applyFont="1" applyFill="1" applyBorder="1" applyAlignment="1">
      <alignment horizontal="center"/>
    </xf>
    <xf numFmtId="0" fontId="70" fillId="0" borderId="26" xfId="0" applyFont="1" applyFill="1" applyBorder="1" applyAlignment="1">
      <alignment horizontal="center"/>
    </xf>
    <xf numFmtId="3" fontId="53" fillId="0" borderId="0" xfId="47" applyNumberFormat="1" applyFont="1" applyFill="1" applyAlignment="1" applyProtection="1">
      <alignment vertical="center"/>
    </xf>
    <xf numFmtId="3" fontId="54" fillId="0" borderId="0" xfId="76" applyNumberFormat="1" applyFont="1" applyFill="1">
      <alignment vertical="center"/>
    </xf>
    <xf numFmtId="3" fontId="5" fillId="0" borderId="0" xfId="76" applyNumberFormat="1" applyFont="1" applyFill="1">
      <alignment vertical="center"/>
    </xf>
    <xf numFmtId="3" fontId="5" fillId="0" borderId="0" xfId="76" applyNumberFormat="1" applyFont="1" applyFill="1" applyAlignment="1">
      <alignment horizontal="center" vertical="center"/>
    </xf>
    <xf numFmtId="183" fontId="67" fillId="0" borderId="0" xfId="65" applyNumberFormat="1" applyFont="1" applyFill="1" applyBorder="1" applyAlignment="1"/>
    <xf numFmtId="183" fontId="67" fillId="0" borderId="0" xfId="65" applyNumberFormat="1" applyFont="1" applyFill="1" applyAlignment="1"/>
    <xf numFmtId="3" fontId="71" fillId="0" borderId="0" xfId="47" applyNumberFormat="1" applyFont="1" applyAlignment="1" applyProtection="1">
      <alignment vertical="center"/>
    </xf>
    <xf numFmtId="3" fontId="72" fillId="0" borderId="0" xfId="76" applyNumberFormat="1" applyFont="1" applyAlignment="1">
      <alignment vertical="center"/>
    </xf>
    <xf numFmtId="3" fontId="72" fillId="0" borderId="0" xfId="76" applyNumberFormat="1" applyFont="1">
      <alignment vertical="center"/>
    </xf>
    <xf numFmtId="3" fontId="72" fillId="0" borderId="0" xfId="76" applyNumberFormat="1" applyFont="1" applyBorder="1">
      <alignment vertical="center"/>
    </xf>
    <xf numFmtId="3" fontId="49" fillId="0" borderId="0" xfId="76" applyNumberFormat="1" applyFont="1" applyBorder="1">
      <alignment vertical="center"/>
    </xf>
    <xf numFmtId="3" fontId="49" fillId="0" borderId="0" xfId="76" applyNumberFormat="1" applyFont="1" applyAlignment="1">
      <alignment vertical="center"/>
    </xf>
    <xf numFmtId="3" fontId="5" fillId="0" borderId="41" xfId="76" applyNumberFormat="1" applyFont="1" applyBorder="1" applyAlignment="1">
      <alignment vertical="center"/>
    </xf>
    <xf numFmtId="3" fontId="49" fillId="0" borderId="0" xfId="76" applyNumberFormat="1" applyFont="1" applyBorder="1" applyAlignment="1">
      <alignment vertical="center"/>
    </xf>
    <xf numFmtId="3" fontId="8" fillId="0" borderId="37" xfId="76" applyNumberFormat="1" applyFont="1" applyBorder="1" applyAlignment="1">
      <alignment horizontal="center" vertical="center" shrinkToFit="1"/>
    </xf>
    <xf numFmtId="3" fontId="5" fillId="0" borderId="37" xfId="76" applyNumberFormat="1" applyFont="1" applyBorder="1" applyAlignment="1">
      <alignment horizontal="center" vertical="center" shrinkToFit="1"/>
    </xf>
    <xf numFmtId="3" fontId="8" fillId="0" borderId="0" xfId="76" applyNumberFormat="1" applyFont="1" applyAlignment="1">
      <alignment horizontal="left" vertical="center"/>
    </xf>
    <xf numFmtId="177" fontId="8" fillId="0" borderId="14" xfId="76" applyNumberFormat="1" applyFont="1" applyBorder="1">
      <alignment vertical="center"/>
    </xf>
    <xf numFmtId="177" fontId="8" fillId="0" borderId="0" xfId="76" applyNumberFormat="1" applyFont="1" applyBorder="1" applyAlignment="1">
      <alignment horizontal="right" vertical="center"/>
    </xf>
    <xf numFmtId="177" fontId="8" fillId="0" borderId="0" xfId="76" applyNumberFormat="1" applyFont="1" applyBorder="1">
      <alignment vertical="center"/>
    </xf>
    <xf numFmtId="177" fontId="8" fillId="0" borderId="0" xfId="76" applyNumberFormat="1" applyFont="1" applyBorder="1" applyAlignment="1">
      <alignment vertical="center"/>
    </xf>
    <xf numFmtId="3" fontId="8" fillId="0" borderId="0" xfId="76" quotePrefix="1" applyNumberFormat="1" applyFont="1" applyBorder="1">
      <alignment vertical="center"/>
    </xf>
    <xf numFmtId="177" fontId="8" fillId="0" borderId="48" xfId="64" applyNumberFormat="1" applyFont="1" applyBorder="1" applyAlignment="1" applyProtection="1">
      <protection locked="0"/>
    </xf>
    <xf numFmtId="177" fontId="8" fillId="0" borderId="0" xfId="64" applyNumberFormat="1" applyFont="1" applyBorder="1" applyAlignment="1" applyProtection="1">
      <protection locked="0"/>
    </xf>
    <xf numFmtId="3" fontId="8" fillId="0" borderId="13" xfId="76" quotePrefix="1" applyNumberFormat="1" applyFont="1" applyBorder="1">
      <alignment vertical="center"/>
    </xf>
    <xf numFmtId="177" fontId="8" fillId="0" borderId="50" xfId="64" applyNumberFormat="1" applyFont="1" applyBorder="1" applyAlignment="1" applyProtection="1">
      <protection locked="0"/>
    </xf>
    <xf numFmtId="177" fontId="8" fillId="0" borderId="13" xfId="64" applyNumberFormat="1" applyFont="1" applyBorder="1" applyAlignment="1" applyProtection="1">
      <protection locked="0"/>
    </xf>
    <xf numFmtId="3" fontId="36" fillId="0" borderId="0" xfId="76" applyNumberFormat="1" applyFont="1" applyBorder="1" applyAlignment="1">
      <alignment vertical="center"/>
    </xf>
    <xf numFmtId="3" fontId="5" fillId="0" borderId="0" xfId="76" applyNumberFormat="1" applyFont="1" applyBorder="1" applyAlignment="1">
      <alignment vertical="center"/>
    </xf>
    <xf numFmtId="3" fontId="8" fillId="0" borderId="54" xfId="76" applyNumberFormat="1" applyFont="1" applyBorder="1" applyAlignment="1">
      <alignment horizontal="center" vertical="center"/>
    </xf>
    <xf numFmtId="3" fontId="8" fillId="0" borderId="3" xfId="76" applyNumberFormat="1" applyFont="1" applyBorder="1" applyAlignment="1">
      <alignment horizontal="center" vertical="center"/>
    </xf>
    <xf numFmtId="3" fontId="8" fillId="0" borderId="37" xfId="76" applyNumberFormat="1" applyFont="1" applyBorder="1" applyAlignment="1">
      <alignment horizontal="center" vertical="center"/>
    </xf>
    <xf numFmtId="177" fontId="8" fillId="0" borderId="14" xfId="76" applyNumberFormat="1" applyFont="1" applyBorder="1" applyAlignment="1">
      <alignment vertical="center"/>
    </xf>
    <xf numFmtId="177" fontId="8" fillId="0" borderId="0" xfId="76" applyNumberFormat="1" applyFont="1" applyAlignment="1">
      <alignment vertical="center"/>
    </xf>
    <xf numFmtId="177" fontId="8" fillId="0" borderId="0" xfId="76" applyNumberFormat="1" applyFont="1" applyAlignment="1">
      <alignment horizontal="right" vertical="center"/>
    </xf>
    <xf numFmtId="177" fontId="8" fillId="0" borderId="0" xfId="76" applyNumberFormat="1" applyFont="1">
      <alignment vertical="center"/>
    </xf>
    <xf numFmtId="3" fontId="8" fillId="0" borderId="17" xfId="76" applyNumberFormat="1" applyFont="1" applyBorder="1" applyAlignment="1">
      <alignment horizontal="center" vertical="center"/>
    </xf>
    <xf numFmtId="3" fontId="8" fillId="0" borderId="0" xfId="76" applyNumberFormat="1" applyFont="1" applyAlignment="1">
      <alignment horizontal="center" vertical="center"/>
    </xf>
    <xf numFmtId="3" fontId="8" fillId="0" borderId="13" xfId="76" applyNumberFormat="1" applyFont="1" applyBorder="1" applyAlignment="1">
      <alignment horizontal="center" vertical="center"/>
    </xf>
    <xf numFmtId="177" fontId="8" fillId="0" borderId="50" xfId="76" applyNumberFormat="1" applyFont="1" applyBorder="1" applyAlignment="1">
      <alignment horizontal="right" vertical="center"/>
    </xf>
    <xf numFmtId="177" fontId="8" fillId="0" borderId="13" xfId="76" applyNumberFormat="1" applyFont="1" applyBorder="1" applyAlignment="1">
      <alignment horizontal="right" vertical="center"/>
    </xf>
    <xf numFmtId="3" fontId="36" fillId="0" borderId="0" xfId="76" applyNumberFormat="1" applyFont="1" applyBorder="1" applyAlignment="1">
      <alignment horizontal="left" vertical="center"/>
    </xf>
    <xf numFmtId="0" fontId="37" fillId="0" borderId="0" xfId="76" applyFont="1" applyBorder="1" applyAlignment="1">
      <alignment vertical="center"/>
    </xf>
    <xf numFmtId="177" fontId="8" fillId="0" borderId="48" xfId="76" applyNumberFormat="1" applyFont="1" applyBorder="1">
      <alignment vertical="center"/>
    </xf>
    <xf numFmtId="177" fontId="8" fillId="0" borderId="48" xfId="64" applyNumberFormat="1" applyFont="1" applyBorder="1" applyAlignment="1"/>
    <xf numFmtId="177" fontId="8" fillId="0" borderId="0" xfId="64" applyNumberFormat="1" applyFont="1" applyBorder="1" applyAlignment="1"/>
    <xf numFmtId="3" fontId="8" fillId="0" borderId="55" xfId="76" quotePrefix="1" applyNumberFormat="1" applyFont="1" applyBorder="1">
      <alignment vertical="center"/>
    </xf>
    <xf numFmtId="177" fontId="8" fillId="0" borderId="13" xfId="64" applyNumberFormat="1" applyFont="1" applyBorder="1" applyAlignment="1"/>
    <xf numFmtId="3" fontId="8" fillId="0" borderId="0" xfId="76" applyNumberFormat="1" applyFont="1" applyBorder="1">
      <alignment vertical="center"/>
    </xf>
    <xf numFmtId="3" fontId="8" fillId="0" borderId="13" xfId="76" applyNumberFormat="1" applyFont="1" applyBorder="1" applyAlignment="1">
      <alignment vertical="center"/>
    </xf>
    <xf numFmtId="0" fontId="37" fillId="0" borderId="13" xfId="76" applyFont="1" applyBorder="1" applyAlignment="1">
      <alignment vertical="center"/>
    </xf>
    <xf numFmtId="3" fontId="36" fillId="0" borderId="13" xfId="76" applyNumberFormat="1" applyFont="1" applyBorder="1" applyAlignment="1">
      <alignment vertical="center"/>
    </xf>
    <xf numFmtId="3" fontId="8" fillId="0" borderId="48" xfId="76" applyNumberFormat="1" applyFont="1" applyBorder="1" applyAlignment="1">
      <alignment vertical="center"/>
    </xf>
    <xf numFmtId="3" fontId="8" fillId="0" borderId="0" xfId="76" quotePrefix="1" applyNumberFormat="1" applyFont="1" applyBorder="1" applyAlignment="1">
      <alignment vertical="center"/>
    </xf>
    <xf numFmtId="3" fontId="8" fillId="0" borderId="13" xfId="76" quotePrefix="1" applyNumberFormat="1" applyFont="1" applyBorder="1" applyAlignment="1">
      <alignment vertical="center"/>
    </xf>
    <xf numFmtId="3" fontId="8" fillId="0" borderId="50" xfId="76" applyNumberFormat="1" applyFont="1" applyBorder="1" applyAlignment="1">
      <alignment vertical="center"/>
    </xf>
    <xf numFmtId="3" fontId="36" fillId="0" borderId="0" xfId="76" quotePrefix="1" applyNumberFormat="1" applyFont="1" applyBorder="1" applyAlignment="1">
      <alignment vertical="center"/>
    </xf>
    <xf numFmtId="3" fontId="5" fillId="0" borderId="16" xfId="76" applyNumberFormat="1" applyFont="1" applyBorder="1" applyAlignment="1">
      <alignment vertical="center"/>
    </xf>
    <xf numFmtId="3" fontId="8" fillId="0" borderId="73" xfId="76" applyNumberFormat="1" applyFont="1" applyBorder="1" applyAlignment="1">
      <alignment horizontal="left" vertical="center"/>
    </xf>
    <xf numFmtId="177" fontId="36" fillId="0" borderId="0" xfId="76" applyNumberFormat="1" applyFont="1">
      <alignment vertical="center"/>
    </xf>
    <xf numFmtId="177" fontId="36" fillId="0" borderId="0" xfId="76" applyNumberFormat="1" applyFont="1" applyAlignment="1">
      <alignment vertical="center"/>
    </xf>
    <xf numFmtId="3" fontId="8" fillId="0" borderId="17" xfId="76" quotePrefix="1" applyNumberFormat="1" applyFont="1" applyBorder="1">
      <alignment vertical="center"/>
    </xf>
    <xf numFmtId="3" fontId="8" fillId="0" borderId="17" xfId="76" applyNumberFormat="1" applyFont="1" applyBorder="1">
      <alignment vertical="center"/>
    </xf>
    <xf numFmtId="177" fontId="36" fillId="0" borderId="0" xfId="76" applyNumberFormat="1" applyFont="1" applyBorder="1">
      <alignment vertical="center"/>
    </xf>
    <xf numFmtId="177" fontId="36" fillId="0" borderId="0" xfId="76" applyNumberFormat="1" applyFont="1" applyBorder="1" applyAlignment="1">
      <alignment horizontal="right" vertical="center"/>
    </xf>
    <xf numFmtId="3" fontId="8" fillId="0" borderId="20" xfId="76" applyNumberFormat="1" applyFont="1" applyBorder="1">
      <alignment vertical="center"/>
    </xf>
    <xf numFmtId="177" fontId="36" fillId="0" borderId="13" xfId="76" applyNumberFormat="1" applyFont="1" applyBorder="1">
      <alignment vertical="center"/>
    </xf>
    <xf numFmtId="177" fontId="36" fillId="0" borderId="13" xfId="76" applyNumberFormat="1" applyFont="1" applyBorder="1" applyAlignment="1">
      <alignment horizontal="right" vertical="center"/>
    </xf>
    <xf numFmtId="3" fontId="36" fillId="0" borderId="0" xfId="76" applyNumberFormat="1" applyFont="1" applyAlignment="1">
      <alignment vertical="center"/>
    </xf>
    <xf numFmtId="3" fontId="8" fillId="0" borderId="0" xfId="76" applyNumberFormat="1" applyFont="1" applyAlignment="1">
      <alignment vertical="center"/>
    </xf>
    <xf numFmtId="0" fontId="37" fillId="0" borderId="0" xfId="76" applyFont="1" applyAlignment="1">
      <alignment vertical="center"/>
    </xf>
    <xf numFmtId="3" fontId="8" fillId="0" borderId="0" xfId="76" applyNumberFormat="1" applyFont="1">
      <alignment vertical="center"/>
    </xf>
    <xf numFmtId="3" fontId="8" fillId="0" borderId="73" xfId="76" applyNumberFormat="1" applyFont="1" applyBorder="1" applyAlignment="1">
      <alignment horizontal="center" vertical="center"/>
    </xf>
    <xf numFmtId="3" fontId="8" fillId="0" borderId="14" xfId="76" applyNumberFormat="1" applyFont="1" applyBorder="1" applyAlignment="1">
      <alignment vertical="center"/>
    </xf>
    <xf numFmtId="3" fontId="8" fillId="0" borderId="14" xfId="76" applyNumberFormat="1" applyFont="1" applyBorder="1" applyAlignment="1">
      <alignment horizontal="right" vertical="center"/>
    </xf>
    <xf numFmtId="3" fontId="8" fillId="0" borderId="0" xfId="76" applyNumberFormat="1" applyFont="1" applyAlignment="1">
      <alignment horizontal="right" vertical="center"/>
    </xf>
    <xf numFmtId="3" fontId="8" fillId="0" borderId="18" xfId="76" applyNumberFormat="1" applyFont="1" applyBorder="1" applyAlignment="1">
      <alignment vertical="center"/>
    </xf>
    <xf numFmtId="3" fontId="8" fillId="0" borderId="16" xfId="76" applyNumberFormat="1" applyFont="1" applyBorder="1" applyAlignment="1">
      <alignment horizontal="centerContinuous" vertical="center"/>
    </xf>
    <xf numFmtId="3" fontId="7" fillId="0" borderId="15" xfId="76" applyNumberFormat="1" applyFont="1" applyBorder="1" applyAlignment="1">
      <alignment horizontal="center" vertical="center" wrapText="1"/>
    </xf>
    <xf numFmtId="3" fontId="55" fillId="0" borderId="15" xfId="76" applyNumberFormat="1" applyFont="1" applyBorder="1" applyAlignment="1">
      <alignment horizontal="center" vertical="center" wrapText="1"/>
    </xf>
    <xf numFmtId="3" fontId="55" fillId="0" borderId="21" xfId="76" applyNumberFormat="1" applyFont="1" applyBorder="1" applyAlignment="1">
      <alignment horizontal="center" vertical="center" wrapText="1"/>
    </xf>
    <xf numFmtId="3" fontId="8" fillId="0" borderId="14" xfId="76" applyNumberFormat="1" applyFont="1" applyBorder="1">
      <alignment vertical="center"/>
    </xf>
    <xf numFmtId="3" fontId="8" fillId="0" borderId="48" xfId="76" applyNumberFormat="1" applyFont="1" applyBorder="1">
      <alignment vertical="center"/>
    </xf>
    <xf numFmtId="3" fontId="8" fillId="0" borderId="0" xfId="76" applyNumberFormat="1" applyFont="1" applyAlignment="1">
      <alignment horizontal="right"/>
    </xf>
    <xf numFmtId="3" fontId="8" fillId="0" borderId="49" xfId="76" quotePrefix="1" applyNumberFormat="1" applyFont="1" applyBorder="1">
      <alignment vertical="center"/>
    </xf>
    <xf numFmtId="183" fontId="8" fillId="0" borderId="0" xfId="64" applyNumberFormat="1" applyFont="1" applyFill="1" applyBorder="1" applyAlignment="1">
      <alignment horizontal="right"/>
    </xf>
    <xf numFmtId="3" fontId="8" fillId="0" borderId="0" xfId="76" applyNumberFormat="1" applyFont="1" applyBorder="1" applyAlignment="1">
      <alignment horizontal="right"/>
    </xf>
    <xf numFmtId="3" fontId="8" fillId="0" borderId="50" xfId="76" applyNumberFormat="1" applyFont="1" applyBorder="1">
      <alignment vertical="center"/>
    </xf>
    <xf numFmtId="3" fontId="8" fillId="0" borderId="13" xfId="76" applyNumberFormat="1" applyFont="1" applyBorder="1">
      <alignment vertical="center"/>
    </xf>
    <xf numFmtId="3" fontId="73" fillId="0" borderId="0" xfId="76" applyNumberFormat="1" applyFont="1">
      <alignment vertical="center"/>
    </xf>
    <xf numFmtId="0" fontId="8" fillId="0" borderId="0" xfId="76" applyFont="1" applyBorder="1" applyAlignment="1">
      <alignment vertical="center"/>
    </xf>
    <xf numFmtId="3" fontId="73" fillId="0" borderId="0" xfId="76" applyNumberFormat="1" applyFont="1" applyBorder="1">
      <alignment vertical="center"/>
    </xf>
    <xf numFmtId="3" fontId="8" fillId="0" borderId="17" xfId="76" applyNumberFormat="1" applyFont="1" applyBorder="1" applyAlignment="1">
      <alignment horizontal="left" vertical="center"/>
    </xf>
    <xf numFmtId="3" fontId="53" fillId="0" borderId="0" xfId="47" applyNumberFormat="1" applyFont="1" applyAlignment="1" applyProtection="1">
      <alignment vertical="center"/>
    </xf>
    <xf numFmtId="3" fontId="54" fillId="0" borderId="0" xfId="76" applyNumberFormat="1" applyFont="1">
      <alignment vertical="center"/>
    </xf>
    <xf numFmtId="3" fontId="54" fillId="0" borderId="0" xfId="76" applyNumberFormat="1" applyFont="1" applyBorder="1">
      <alignment vertical="center"/>
    </xf>
    <xf numFmtId="3" fontId="8" fillId="0" borderId="13" xfId="76" applyNumberFormat="1" applyFont="1" applyFill="1" applyBorder="1" applyAlignment="1">
      <alignment vertical="center"/>
    </xf>
    <xf numFmtId="3" fontId="36" fillId="0" borderId="13" xfId="76" applyNumberFormat="1" applyFont="1" applyFill="1" applyBorder="1" applyAlignment="1">
      <alignment horizontal="right" vertical="center"/>
    </xf>
    <xf numFmtId="3" fontId="8" fillId="0" borderId="0" xfId="76" applyNumberFormat="1" applyFont="1" applyAlignment="1">
      <alignment vertical="center" shrinkToFit="1"/>
    </xf>
    <xf numFmtId="3" fontId="8" fillId="0" borderId="0" xfId="76" applyNumberFormat="1" applyFont="1" applyBorder="1" applyAlignment="1">
      <alignment vertical="center" shrinkToFit="1"/>
    </xf>
    <xf numFmtId="3" fontId="36" fillId="0" borderId="14" xfId="76" applyNumberFormat="1" applyFont="1" applyFill="1" applyBorder="1" applyAlignment="1">
      <alignment vertical="center"/>
    </xf>
    <xf numFmtId="3" fontId="36" fillId="0" borderId="0" xfId="76" applyNumberFormat="1" applyFont="1" applyFill="1" applyBorder="1" applyAlignment="1">
      <alignment vertical="center"/>
    </xf>
    <xf numFmtId="3" fontId="36" fillId="0" borderId="40" xfId="76" applyNumberFormat="1" applyFont="1" applyFill="1" applyBorder="1" applyAlignment="1">
      <alignment vertical="center"/>
    </xf>
    <xf numFmtId="3" fontId="36" fillId="0" borderId="0" xfId="76" applyNumberFormat="1" applyFont="1" applyFill="1" applyBorder="1" applyAlignment="1">
      <alignment horizontal="right" vertical="center"/>
    </xf>
    <xf numFmtId="3" fontId="8" fillId="0" borderId="0" xfId="76" applyNumberFormat="1" applyFont="1" applyFill="1" applyBorder="1">
      <alignment vertical="center"/>
    </xf>
    <xf numFmtId="3" fontId="36" fillId="0" borderId="48" xfId="76" applyNumberFormat="1" applyFont="1" applyFill="1" applyBorder="1" applyAlignment="1">
      <alignment vertical="center"/>
    </xf>
    <xf numFmtId="3" fontId="8" fillId="0" borderId="0" xfId="76" applyNumberFormat="1" applyFont="1" applyFill="1" applyAlignment="1">
      <alignment horizontal="right"/>
    </xf>
    <xf numFmtId="3" fontId="36" fillId="0" borderId="0" xfId="76" applyNumberFormat="1" applyFont="1" applyFill="1" applyBorder="1" applyAlignment="1">
      <alignment horizontal="distributed" vertical="center"/>
    </xf>
    <xf numFmtId="3" fontId="36" fillId="0" borderId="49" xfId="76" applyNumberFormat="1" applyFont="1" applyFill="1" applyBorder="1" applyAlignment="1">
      <alignment horizontal="distributed" vertical="center"/>
    </xf>
    <xf numFmtId="3" fontId="36" fillId="0" borderId="48" xfId="76" applyNumberFormat="1" applyFont="1" applyFill="1" applyBorder="1" applyAlignment="1">
      <alignment horizontal="right" vertical="center"/>
    </xf>
    <xf numFmtId="3" fontId="36" fillId="0" borderId="50" xfId="76" applyNumberFormat="1" applyFont="1" applyFill="1" applyBorder="1" applyAlignment="1">
      <alignment horizontal="right" vertical="center"/>
    </xf>
    <xf numFmtId="3" fontId="36" fillId="0" borderId="13" xfId="76" applyNumberFormat="1" applyFont="1" applyFill="1" applyBorder="1" applyAlignment="1">
      <alignment vertical="center"/>
    </xf>
    <xf numFmtId="3" fontId="36" fillId="0" borderId="15" xfId="76" applyNumberFormat="1" applyFont="1" applyBorder="1" applyAlignment="1">
      <alignment vertical="center"/>
    </xf>
    <xf numFmtId="3" fontId="36" fillId="0" borderId="16" xfId="76" applyNumberFormat="1" applyFont="1" applyBorder="1" applyAlignment="1">
      <alignment horizontal="centerContinuous" vertical="center"/>
    </xf>
    <xf numFmtId="3" fontId="36" fillId="26" borderId="16" xfId="76" applyNumberFormat="1" applyFont="1" applyFill="1" applyBorder="1" applyAlignment="1">
      <alignment vertical="center"/>
    </xf>
    <xf numFmtId="3" fontId="36" fillId="0" borderId="15" xfId="76" applyNumberFormat="1" applyFont="1" applyBorder="1" applyAlignment="1">
      <alignment horizontal="centerContinuous" vertical="center"/>
    </xf>
    <xf numFmtId="3" fontId="36" fillId="0" borderId="15" xfId="76" applyNumberFormat="1" applyFont="1" applyBorder="1" applyAlignment="1">
      <alignment horizontal="center" vertical="center"/>
    </xf>
    <xf numFmtId="3" fontId="36" fillId="0" borderId="0" xfId="76" applyNumberFormat="1" applyFont="1" applyFill="1" applyAlignment="1">
      <alignment vertical="center"/>
    </xf>
    <xf numFmtId="3" fontId="36" fillId="0" borderId="0" xfId="76" applyNumberFormat="1" applyFont="1" applyFill="1" applyAlignment="1">
      <alignment horizontal="right" vertical="center"/>
    </xf>
    <xf numFmtId="3" fontId="36" fillId="0" borderId="0" xfId="76" applyNumberFormat="1" applyFont="1" applyAlignment="1">
      <alignment horizontal="distributed" vertical="center"/>
    </xf>
    <xf numFmtId="3" fontId="36" fillId="0" borderId="18" xfId="76" applyNumberFormat="1" applyFont="1" applyFill="1" applyBorder="1" applyAlignment="1">
      <alignment vertical="center"/>
    </xf>
    <xf numFmtId="0" fontId="5" fillId="0" borderId="0" xfId="77" applyFont="1" applyBorder="1" applyAlignment="1"/>
    <xf numFmtId="0" fontId="75" fillId="0" borderId="0" xfId="47" applyFont="1" applyBorder="1" applyAlignment="1" applyProtection="1"/>
    <xf numFmtId="0" fontId="5" fillId="0" borderId="0" xfId="78" applyFont="1" applyBorder="1"/>
    <xf numFmtId="0" fontId="5" fillId="0" borderId="0" xfId="78" applyFont="1" applyBorder="1" applyAlignment="1"/>
    <xf numFmtId="41" fontId="5" fillId="0" borderId="0" xfId="77" applyNumberFormat="1" applyFont="1" applyBorder="1" applyAlignment="1" applyProtection="1">
      <alignment horizontal="right"/>
    </xf>
    <xf numFmtId="37" fontId="5" fillId="0" borderId="0" xfId="77" applyNumberFormat="1" applyFont="1" applyBorder="1" applyProtection="1"/>
    <xf numFmtId="37" fontId="5" fillId="0" borderId="0" xfId="77" applyNumberFormat="1" applyFont="1" applyBorder="1" applyAlignment="1" applyProtection="1">
      <alignment horizontal="right"/>
    </xf>
    <xf numFmtId="41" fontId="5" fillId="0" borderId="0" xfId="77" applyNumberFormat="1" applyFont="1" applyBorder="1" applyAlignment="1">
      <alignment horizontal="right"/>
    </xf>
    <xf numFmtId="0" fontId="5" fillId="0" borderId="0" xfId="78" applyFont="1" applyBorder="1" applyAlignment="1">
      <alignment vertical="center" wrapText="1"/>
    </xf>
    <xf numFmtId="0" fontId="5" fillId="0" borderId="0" xfId="78" applyFont="1" applyBorder="1" applyAlignment="1">
      <alignment horizontal="center"/>
    </xf>
    <xf numFmtId="0" fontId="5" fillId="0" borderId="0" xfId="78" applyFont="1" applyBorder="1" applyAlignment="1">
      <alignment horizontal="center" vertical="top"/>
    </xf>
    <xf numFmtId="0" fontId="5" fillId="0" borderId="0" xfId="78" applyFont="1" applyBorder="1" applyAlignment="1">
      <alignment horizontal="center" vertical="center" wrapText="1"/>
    </xf>
    <xf numFmtId="0" fontId="5" fillId="0" borderId="0" xfId="77" applyFont="1" applyBorder="1" applyAlignment="1">
      <alignment horizontal="center"/>
    </xf>
    <xf numFmtId="37" fontId="5" fillId="0" borderId="0" xfId="78" applyNumberFormat="1" applyFont="1" applyBorder="1" applyProtection="1"/>
    <xf numFmtId="37" fontId="5" fillId="0" borderId="0" xfId="78" applyNumberFormat="1" applyFont="1" applyBorder="1" applyAlignment="1" applyProtection="1">
      <alignment horizontal="left"/>
    </xf>
    <xf numFmtId="0" fontId="5" fillId="0" borderId="0" xfId="77" quotePrefix="1" applyFont="1" applyBorder="1" applyAlignment="1">
      <alignment horizontal="center"/>
    </xf>
    <xf numFmtId="0" fontId="5" fillId="0" borderId="0" xfId="77" applyFont="1" applyBorder="1" applyAlignment="1">
      <alignment horizontal="center" vertical="center" wrapText="1"/>
    </xf>
    <xf numFmtId="0" fontId="5" fillId="0" borderId="0" xfId="77" applyFont="1" applyBorder="1" applyAlignment="1">
      <alignment horizontal="right"/>
    </xf>
    <xf numFmtId="37" fontId="5" fillId="0" borderId="0" xfId="78" applyNumberFormat="1" applyFont="1" applyBorder="1" applyAlignment="1" applyProtection="1">
      <alignment horizontal="right"/>
    </xf>
    <xf numFmtId="0" fontId="5" fillId="0" borderId="0" xfId="77" applyFont="1" applyBorder="1"/>
    <xf numFmtId="37" fontId="5" fillId="0" borderId="0" xfId="77" applyNumberFormat="1" applyFont="1" applyBorder="1" applyAlignment="1" applyProtection="1"/>
    <xf numFmtId="37" fontId="5" fillId="0" borderId="0" xfId="77" applyNumberFormat="1" applyFont="1" applyBorder="1" applyAlignment="1" applyProtection="1">
      <alignment horizontal="center"/>
    </xf>
    <xf numFmtId="0" fontId="5" fillId="0" borderId="0" xfId="78" applyFont="1" applyBorder="1" applyAlignment="1">
      <alignment horizontal="right"/>
    </xf>
    <xf numFmtId="0" fontId="5" fillId="0" borderId="0" xfId="77" applyFont="1" applyBorder="1" applyAlignment="1">
      <alignment horizontal="center" vertical="center"/>
    </xf>
    <xf numFmtId="37" fontId="76" fillId="27" borderId="0" xfId="78" applyNumberFormat="1" applyFont="1" applyFill="1" applyBorder="1" applyAlignment="1" applyProtection="1">
      <alignment vertical="top" textRotation="255"/>
    </xf>
    <xf numFmtId="0" fontId="5" fillId="0" borderId="0" xfId="77" applyFont="1" applyBorder="1" applyAlignment="1">
      <alignment horizontal="left" vertical="center"/>
    </xf>
    <xf numFmtId="0" fontId="47" fillId="0" borderId="0" xfId="77" applyFont="1" applyBorder="1" applyAlignment="1">
      <alignment horizontal="left"/>
    </xf>
    <xf numFmtId="184" fontId="55" fillId="0" borderId="48" xfId="0" applyNumberFormat="1" applyFont="1" applyFill="1" applyBorder="1" applyAlignment="1">
      <alignment horizontal="right" vertical="center"/>
    </xf>
    <xf numFmtId="176" fontId="60" fillId="0" borderId="0" xfId="0" applyNumberFormat="1" applyFont="1" applyFill="1" applyBorder="1" applyAlignment="1">
      <alignment horizontal="center" vertical="center"/>
    </xf>
    <xf numFmtId="37" fontId="76" fillId="27" borderId="0" xfId="78" applyNumberFormat="1" applyFont="1" applyFill="1" applyBorder="1" applyAlignment="1" applyProtection="1">
      <alignment horizontal="center" vertical="center"/>
    </xf>
    <xf numFmtId="37" fontId="76" fillId="27" borderId="0" xfId="78" applyNumberFormat="1" applyFont="1" applyFill="1" applyBorder="1" applyAlignment="1" applyProtection="1">
      <alignment horizontal="center" vertical="distributed" textRotation="255"/>
    </xf>
    <xf numFmtId="37" fontId="77" fillId="0" borderId="0" xfId="78" applyNumberFormat="1" applyFont="1" applyBorder="1" applyAlignment="1" applyProtection="1">
      <alignment horizontal="center"/>
    </xf>
    <xf numFmtId="37" fontId="77" fillId="0" borderId="0" xfId="78" applyNumberFormat="1" applyFont="1" applyBorder="1" applyAlignment="1" applyProtection="1"/>
    <xf numFmtId="0" fontId="8" fillId="0" borderId="0" xfId="72" applyNumberFormat="1" applyFont="1" applyAlignment="1">
      <alignment vertical="center"/>
    </xf>
    <xf numFmtId="0" fontId="38" fillId="0" borderId="0" xfId="72" applyNumberFormat="1" applyFont="1" applyAlignment="1">
      <alignment horizontal="center" vertical="center"/>
    </xf>
    <xf numFmtId="0" fontId="8" fillId="0" borderId="0" xfId="72" applyNumberFormat="1" applyFont="1" applyBorder="1" applyAlignment="1">
      <alignment horizontal="center" vertical="center" shrinkToFit="1"/>
    </xf>
    <xf numFmtId="0" fontId="37" fillId="0" borderId="17" xfId="72" applyFont="1" applyBorder="1" applyAlignment="1">
      <alignment horizontal="center" vertical="center" shrinkToFit="1"/>
    </xf>
    <xf numFmtId="0" fontId="37" fillId="0" borderId="16" xfId="72" applyFont="1" applyBorder="1" applyAlignment="1">
      <alignment horizontal="center" vertical="center" shrinkToFit="1"/>
    </xf>
    <xf numFmtId="0" fontId="37" fillId="0" borderId="23" xfId="72" applyFont="1" applyBorder="1" applyAlignment="1">
      <alignment horizontal="center" vertical="center" shrinkToFit="1"/>
    </xf>
    <xf numFmtId="0" fontId="8" fillId="0" borderId="24" xfId="72" applyNumberFormat="1" applyFont="1" applyBorder="1" applyAlignment="1">
      <alignment horizontal="center" vertical="center" shrinkToFit="1"/>
    </xf>
    <xf numFmtId="0" fontId="8" fillId="0" borderId="21" xfId="72" applyNumberFormat="1" applyFont="1" applyBorder="1" applyAlignment="1">
      <alignment horizontal="center" vertical="center" shrinkToFit="1"/>
    </xf>
    <xf numFmtId="0" fontId="8" fillId="0" borderId="0" xfId="72" applyNumberFormat="1" applyFont="1" applyAlignment="1">
      <alignment horizontal="distributed" vertical="center" wrapText="1" shrinkToFit="1"/>
    </xf>
    <xf numFmtId="0" fontId="8" fillId="0" borderId="0" xfId="72" applyNumberFormat="1" applyFont="1" applyAlignment="1">
      <alignment horizontal="distributed" vertical="center" shrinkToFit="1"/>
    </xf>
    <xf numFmtId="0" fontId="8" fillId="0" borderId="13" xfId="72" applyNumberFormat="1" applyFont="1" applyBorder="1" applyAlignment="1">
      <alignment horizontal="distributed" vertical="center" shrinkToFit="1"/>
    </xf>
    <xf numFmtId="0" fontId="8" fillId="0" borderId="20" xfId="72" applyNumberFormat="1" applyFont="1" applyBorder="1" applyAlignment="1">
      <alignment horizontal="distributed" vertical="center" shrinkToFit="1"/>
    </xf>
    <xf numFmtId="176" fontId="36" fillId="0" borderId="39" xfId="0" applyNumberFormat="1" applyFont="1" applyFill="1" applyBorder="1" applyAlignment="1">
      <alignment horizontal="center" vertical="center" wrapText="1"/>
    </xf>
    <xf numFmtId="176" fontId="45" fillId="0" borderId="46" xfId="0" applyNumberFormat="1" applyFont="1" applyFill="1" applyBorder="1" applyAlignment="1">
      <alignment horizontal="center" vertical="center" wrapText="1"/>
    </xf>
    <xf numFmtId="176" fontId="36" fillId="0" borderId="40" xfId="0" applyNumberFormat="1" applyFont="1" applyFill="1" applyBorder="1" applyAlignment="1">
      <alignment horizontal="center" vertical="center" wrapText="1"/>
    </xf>
    <xf numFmtId="176" fontId="45" fillId="0" borderId="41" xfId="0" applyNumberFormat="1" applyFont="1" applyFill="1" applyBorder="1" applyAlignment="1">
      <alignment horizontal="center" vertical="center"/>
    </xf>
    <xf numFmtId="176" fontId="36" fillId="0" borderId="26" xfId="0" applyNumberFormat="1" applyFont="1" applyFill="1" applyBorder="1" applyAlignment="1">
      <alignment vertical="center"/>
    </xf>
    <xf numFmtId="176" fontId="38" fillId="0" borderId="0" xfId="0" applyNumberFormat="1" applyFont="1" applyFill="1" applyAlignment="1">
      <alignment horizontal="center" vertical="center"/>
    </xf>
    <xf numFmtId="176" fontId="36" fillId="0" borderId="26" xfId="0" applyNumberFormat="1" applyFont="1" applyFill="1" applyBorder="1" applyAlignment="1">
      <alignment horizontal="center" vertical="center"/>
    </xf>
    <xf numFmtId="176" fontId="36" fillId="0" borderId="0" xfId="0" applyNumberFormat="1" applyFont="1" applyFill="1" applyBorder="1" applyAlignment="1">
      <alignment horizontal="center" vertical="center"/>
    </xf>
    <xf numFmtId="176" fontId="36" fillId="0" borderId="41" xfId="0" applyNumberFormat="1" applyFont="1" applyFill="1" applyBorder="1" applyAlignment="1">
      <alignment horizontal="center" vertical="center"/>
    </xf>
    <xf numFmtId="176" fontId="36" fillId="0" borderId="27" xfId="0" applyNumberFormat="1" applyFont="1" applyFill="1" applyBorder="1" applyAlignment="1">
      <alignment horizontal="center" vertical="center"/>
    </xf>
    <xf numFmtId="176" fontId="45" fillId="0" borderId="34" xfId="0" applyNumberFormat="1" applyFont="1" applyFill="1" applyBorder="1" applyAlignment="1">
      <alignment horizontal="center" vertical="center"/>
    </xf>
    <xf numFmtId="176" fontId="45" fillId="0" borderId="42" xfId="0" applyNumberFormat="1" applyFont="1" applyFill="1" applyBorder="1" applyAlignment="1">
      <alignment horizontal="center" vertical="center"/>
    </xf>
    <xf numFmtId="176" fontId="36" fillId="0" borderId="28" xfId="0" applyNumberFormat="1" applyFont="1" applyFill="1" applyBorder="1" applyAlignment="1">
      <alignment horizontal="center" vertical="center" shrinkToFit="1"/>
    </xf>
    <xf numFmtId="176" fontId="36" fillId="0" borderId="24" xfId="0" applyNumberFormat="1" applyFont="1" applyFill="1" applyBorder="1" applyAlignment="1">
      <alignment horizontal="center" vertical="center" shrinkToFit="1"/>
    </xf>
    <xf numFmtId="176" fontId="36" fillId="0" borderId="43" xfId="0" applyNumberFormat="1" applyFont="1" applyFill="1" applyBorder="1" applyAlignment="1">
      <alignment horizontal="center" vertical="center" shrinkToFit="1"/>
    </xf>
    <xf numFmtId="176" fontId="36" fillId="0" borderId="29" xfId="0" applyNumberFormat="1" applyFont="1" applyFill="1" applyBorder="1" applyAlignment="1">
      <alignment horizontal="center" vertical="center"/>
    </xf>
    <xf numFmtId="176" fontId="36" fillId="0" borderId="30" xfId="0" applyNumberFormat="1" applyFont="1" applyFill="1" applyBorder="1" applyAlignment="1">
      <alignment horizontal="center" vertical="center"/>
    </xf>
    <xf numFmtId="176" fontId="36" fillId="0" borderId="31" xfId="0" applyNumberFormat="1" applyFont="1" applyFill="1" applyBorder="1" applyAlignment="1">
      <alignment horizontal="center" vertical="center"/>
    </xf>
    <xf numFmtId="176" fontId="36" fillId="0" borderId="32" xfId="0" applyNumberFormat="1" applyFont="1" applyFill="1" applyBorder="1" applyAlignment="1">
      <alignment horizontal="center" vertical="center" wrapText="1"/>
    </xf>
    <xf numFmtId="176" fontId="45" fillId="0" borderId="33" xfId="0" applyNumberFormat="1" applyFont="1" applyFill="1" applyBorder="1" applyAlignment="1">
      <alignment horizontal="center" vertical="center" wrapText="1"/>
    </xf>
    <xf numFmtId="176" fontId="36" fillId="0" borderId="35" xfId="0" applyNumberFormat="1" applyFont="1" applyFill="1" applyBorder="1" applyAlignment="1">
      <alignment horizontal="center" vertical="center"/>
    </xf>
    <xf numFmtId="176" fontId="36" fillId="0" borderId="36" xfId="0" applyNumberFormat="1" applyFont="1" applyFill="1" applyBorder="1" applyAlignment="1">
      <alignment horizontal="center" vertical="center"/>
    </xf>
    <xf numFmtId="176" fontId="36" fillId="0" borderId="37" xfId="0" applyNumberFormat="1" applyFont="1" applyFill="1" applyBorder="1" applyAlignment="1">
      <alignment horizontal="center" vertical="center"/>
    </xf>
    <xf numFmtId="176" fontId="45" fillId="0" borderId="38" xfId="0" applyNumberFormat="1" applyFont="1" applyFill="1" applyBorder="1" applyAlignment="1">
      <alignment horizontal="center" vertical="center"/>
    </xf>
    <xf numFmtId="176" fontId="45" fillId="0" borderId="2" xfId="0" applyNumberFormat="1" applyFont="1" applyFill="1" applyBorder="1" applyAlignment="1">
      <alignment horizontal="center" vertical="center"/>
    </xf>
    <xf numFmtId="176" fontId="8" fillId="0" borderId="3" xfId="0" applyNumberFormat="1" applyFont="1" applyFill="1" applyBorder="1" applyAlignment="1">
      <alignment horizontal="center" vertical="center"/>
    </xf>
    <xf numFmtId="176" fontId="40" fillId="0" borderId="13" xfId="0" applyNumberFormat="1" applyFont="1" applyFill="1" applyBorder="1" applyAlignment="1">
      <alignment vertical="center"/>
    </xf>
    <xf numFmtId="176" fontId="8" fillId="0" borderId="13" xfId="0" applyNumberFormat="1" applyFont="1" applyFill="1" applyBorder="1" applyAlignment="1">
      <alignment horizontal="right" vertical="center"/>
    </xf>
    <xf numFmtId="176" fontId="8" fillId="0" borderId="56" xfId="0" applyNumberFormat="1" applyFont="1" applyFill="1" applyBorder="1" applyAlignment="1">
      <alignment horizontal="center" vertical="center"/>
    </xf>
    <xf numFmtId="176" fontId="8" fillId="0" borderId="38" xfId="0" applyNumberFormat="1" applyFont="1" applyFill="1" applyBorder="1" applyAlignment="1">
      <alignment horizontal="center" vertical="center"/>
    </xf>
    <xf numFmtId="176" fontId="8" fillId="0" borderId="46" xfId="0" applyNumberFormat="1" applyFont="1" applyFill="1" applyBorder="1" applyAlignment="1">
      <alignment horizontal="center" vertical="center"/>
    </xf>
    <xf numFmtId="176" fontId="8" fillId="0" borderId="57" xfId="0" applyNumberFormat="1" applyFont="1" applyFill="1" applyBorder="1" applyAlignment="1">
      <alignment horizontal="center" vertical="center"/>
    </xf>
    <xf numFmtId="176" fontId="46" fillId="0" borderId="58" xfId="0" applyNumberFormat="1" applyFont="1" applyFill="1" applyBorder="1" applyAlignment="1">
      <alignment horizontal="center" vertical="center"/>
    </xf>
    <xf numFmtId="176" fontId="8" fillId="0" borderId="25" xfId="0" applyNumberFormat="1" applyFont="1" applyFill="1" applyBorder="1" applyAlignment="1">
      <alignment horizontal="center" vertical="center"/>
    </xf>
    <xf numFmtId="176" fontId="46" fillId="0" borderId="49" xfId="0" applyNumberFormat="1" applyFont="1" applyFill="1" applyBorder="1" applyAlignment="1">
      <alignment horizontal="center" vertical="center"/>
    </xf>
    <xf numFmtId="176" fontId="8" fillId="0" borderId="60" xfId="0" applyNumberFormat="1" applyFont="1" applyFill="1" applyBorder="1" applyAlignment="1">
      <alignment horizontal="center" vertical="center"/>
    </xf>
    <xf numFmtId="176" fontId="46" fillId="0" borderId="56" xfId="0" applyNumberFormat="1" applyFont="1" applyFill="1" applyBorder="1" applyAlignment="1">
      <alignment horizontal="center" vertical="center"/>
    </xf>
    <xf numFmtId="176" fontId="8" fillId="0" borderId="59" xfId="0" applyNumberFormat="1" applyFont="1" applyFill="1" applyBorder="1" applyAlignment="1">
      <alignment horizontal="left" vertical="center"/>
    </xf>
    <xf numFmtId="176" fontId="8" fillId="0" borderId="33" xfId="0" applyNumberFormat="1" applyFont="1" applyFill="1" applyBorder="1" applyAlignment="1">
      <alignment horizontal="left" vertical="center"/>
    </xf>
    <xf numFmtId="176" fontId="8" fillId="0" borderId="37" xfId="0" applyNumberFormat="1" applyFont="1" applyFill="1" applyBorder="1" applyAlignment="1">
      <alignment horizontal="center" vertical="center"/>
    </xf>
    <xf numFmtId="176" fontId="8" fillId="0" borderId="3" xfId="0" applyNumberFormat="1" applyFont="1" applyFill="1" applyBorder="1" applyAlignment="1">
      <alignment horizontal="distributed" vertical="center" shrinkToFit="1"/>
    </xf>
    <xf numFmtId="176" fontId="8" fillId="0" borderId="37" xfId="0" applyNumberFormat="1" applyFont="1" applyFill="1" applyBorder="1" applyAlignment="1">
      <alignment horizontal="distributed" vertical="center" shrinkToFit="1"/>
    </xf>
    <xf numFmtId="176" fontId="8" fillId="0" borderId="26" xfId="0" applyNumberFormat="1" applyFont="1" applyFill="1" applyBorder="1" applyAlignment="1">
      <alignment vertical="center"/>
    </xf>
    <xf numFmtId="176" fontId="8" fillId="0" borderId="61" xfId="0" applyNumberFormat="1" applyFont="1" applyFill="1" applyBorder="1" applyAlignment="1">
      <alignment horizontal="center" vertical="center"/>
    </xf>
    <xf numFmtId="176" fontId="8" fillId="0" borderId="62" xfId="0" applyNumberFormat="1" applyFont="1" applyFill="1" applyBorder="1" applyAlignment="1">
      <alignment horizontal="center" vertical="center" shrinkToFit="1"/>
    </xf>
    <xf numFmtId="176" fontId="8" fillId="0" borderId="57" xfId="0" applyNumberFormat="1" applyFont="1" applyFill="1" applyBorder="1" applyAlignment="1">
      <alignment horizontal="center" vertical="center" shrinkToFit="1"/>
    </xf>
    <xf numFmtId="176" fontId="39" fillId="0" borderId="58" xfId="0" applyNumberFormat="1" applyFont="1" applyFill="1" applyBorder="1" applyAlignment="1">
      <alignment horizontal="center" vertical="center" shrinkToFit="1"/>
    </xf>
    <xf numFmtId="176" fontId="8" fillId="0" borderId="25" xfId="0" applyNumberFormat="1" applyFont="1" applyFill="1" applyBorder="1" applyAlignment="1">
      <alignment horizontal="center" vertical="center" shrinkToFit="1"/>
    </xf>
    <xf numFmtId="176" fontId="39" fillId="0" borderId="49" xfId="0" applyNumberFormat="1" applyFont="1" applyFill="1" applyBorder="1" applyAlignment="1">
      <alignment horizontal="center" vertical="center" shrinkToFit="1"/>
    </xf>
    <xf numFmtId="176" fontId="8" fillId="0" borderId="60" xfId="0" applyNumberFormat="1" applyFont="1" applyFill="1" applyBorder="1" applyAlignment="1">
      <alignment horizontal="center" vertical="center" shrinkToFit="1"/>
    </xf>
    <xf numFmtId="176" fontId="39" fillId="0" borderId="56" xfId="0" applyNumberFormat="1" applyFont="1" applyFill="1" applyBorder="1" applyAlignment="1">
      <alignment horizontal="center" vertical="center" shrinkToFit="1"/>
    </xf>
    <xf numFmtId="176" fontId="8" fillId="0" borderId="62" xfId="0" applyNumberFormat="1" applyFont="1" applyFill="1" applyBorder="1" applyAlignment="1">
      <alignment horizontal="distributed" vertical="center" shrinkToFit="1"/>
    </xf>
    <xf numFmtId="176" fontId="8" fillId="0" borderId="59" xfId="0" applyNumberFormat="1" applyFont="1" applyFill="1" applyBorder="1" applyAlignment="1">
      <alignment horizontal="distributed" vertical="center" shrinkToFit="1"/>
    </xf>
    <xf numFmtId="176" fontId="8" fillId="0" borderId="3" xfId="0" applyNumberFormat="1" applyFont="1" applyFill="1" applyBorder="1" applyAlignment="1">
      <alignment horizontal="center" vertical="center" shrinkToFit="1"/>
    </xf>
    <xf numFmtId="0" fontId="8" fillId="0" borderId="26" xfId="72" applyNumberFormat="1" applyFont="1" applyBorder="1" applyAlignment="1">
      <alignment horizontal="center" vertical="center"/>
    </xf>
    <xf numFmtId="176" fontId="39" fillId="0" borderId="58" xfId="0" applyNumberFormat="1" applyFont="1" applyBorder="1" applyAlignment="1">
      <alignment horizontal="center" vertical="center"/>
    </xf>
    <xf numFmtId="176" fontId="39" fillId="0" borderId="41" xfId="0" applyNumberFormat="1" applyFont="1" applyBorder="1" applyAlignment="1">
      <alignment horizontal="center" vertical="center"/>
    </xf>
    <xf numFmtId="176" fontId="39" fillId="0" borderId="56" xfId="0" applyNumberFormat="1" applyFont="1" applyBorder="1" applyAlignment="1">
      <alignment horizontal="center" vertical="center"/>
    </xf>
    <xf numFmtId="0" fontId="8" fillId="0" borderId="65" xfId="72" applyNumberFormat="1" applyFont="1" applyBorder="1" applyAlignment="1">
      <alignment horizontal="center" vertical="center"/>
    </xf>
    <xf numFmtId="176" fontId="39" fillId="0" borderId="46" xfId="0" applyNumberFormat="1" applyFont="1" applyBorder="1" applyAlignment="1">
      <alignment horizontal="center" vertical="center"/>
    </xf>
    <xf numFmtId="0" fontId="8" fillId="0" borderId="33" xfId="72" applyNumberFormat="1" applyFont="1" applyBorder="1" applyAlignment="1">
      <alignment horizontal="center" vertical="center"/>
    </xf>
    <xf numFmtId="176" fontId="39" fillId="0" borderId="33" xfId="0" applyNumberFormat="1" applyFont="1" applyBorder="1" applyAlignment="1">
      <alignment horizontal="center" vertical="center"/>
    </xf>
    <xf numFmtId="0" fontId="8" fillId="0" borderId="59" xfId="72" applyNumberFormat="1" applyFont="1" applyBorder="1" applyAlignment="1">
      <alignment horizontal="center" vertical="center"/>
    </xf>
    <xf numFmtId="0" fontId="8" fillId="0" borderId="0" xfId="72" applyNumberFormat="1" applyFont="1" applyBorder="1" applyAlignment="1">
      <alignment horizontal="center" vertical="center"/>
    </xf>
    <xf numFmtId="0" fontId="8" fillId="0" borderId="41" xfId="72" applyNumberFormat="1" applyFont="1" applyBorder="1" applyAlignment="1">
      <alignment horizontal="center" vertical="center"/>
    </xf>
    <xf numFmtId="0" fontId="8" fillId="0" borderId="32" xfId="72" applyNumberFormat="1" applyFont="1" applyBorder="1" applyAlignment="1">
      <alignment horizontal="center" vertical="center"/>
    </xf>
    <xf numFmtId="0" fontId="8" fillId="0" borderId="66" xfId="72" applyNumberFormat="1" applyFont="1" applyBorder="1" applyAlignment="1">
      <alignment horizontal="center" vertical="center"/>
    </xf>
    <xf numFmtId="0" fontId="8" fillId="0" borderId="13" xfId="72" applyNumberFormat="1" applyFont="1" applyBorder="1" applyAlignment="1">
      <alignment horizontal="center" vertical="center"/>
    </xf>
    <xf numFmtId="0" fontId="8" fillId="0" borderId="20" xfId="72" applyNumberFormat="1" applyFont="1" applyBorder="1" applyAlignment="1">
      <alignment horizontal="center" vertical="center"/>
    </xf>
    <xf numFmtId="0" fontId="8" fillId="0" borderId="61" xfId="72" applyNumberFormat="1" applyFont="1" applyBorder="1" applyAlignment="1">
      <alignment horizontal="center" vertical="center"/>
    </xf>
    <xf numFmtId="0" fontId="8" fillId="0" borderId="40" xfId="72" applyNumberFormat="1" applyFont="1" applyBorder="1" applyAlignment="1">
      <alignment horizontal="center" vertical="center"/>
    </xf>
    <xf numFmtId="0" fontId="8" fillId="0" borderId="47" xfId="72" applyNumberFormat="1" applyFont="1" applyBorder="1" applyAlignment="1">
      <alignment horizontal="center" vertical="center"/>
    </xf>
    <xf numFmtId="0" fontId="8" fillId="0" borderId="55" xfId="72" applyNumberFormat="1" applyFont="1" applyBorder="1" applyAlignment="1">
      <alignment horizontal="center" vertical="center"/>
    </xf>
    <xf numFmtId="0" fontId="8" fillId="0" borderId="26" xfId="72" applyNumberFormat="1" applyFont="1" applyBorder="1" applyAlignment="1">
      <alignment vertical="center"/>
    </xf>
    <xf numFmtId="0" fontId="8" fillId="0" borderId="29" xfId="72" applyNumberFormat="1" applyFont="1" applyBorder="1" applyAlignment="1">
      <alignment horizontal="center" vertical="center"/>
    </xf>
    <xf numFmtId="0" fontId="8" fillId="0" borderId="30" xfId="72" applyNumberFormat="1" applyFont="1" applyBorder="1" applyAlignment="1">
      <alignment horizontal="center" vertical="center"/>
    </xf>
    <xf numFmtId="0" fontId="8" fillId="0" borderId="68" xfId="72" applyNumberFormat="1" applyFont="1" applyBorder="1" applyAlignment="1">
      <alignment horizontal="center" vertical="center"/>
    </xf>
    <xf numFmtId="0" fontId="8" fillId="0" borderId="15" xfId="72" applyNumberFormat="1" applyFont="1" applyBorder="1" applyAlignment="1">
      <alignment horizontal="center" vertical="center"/>
    </xf>
    <xf numFmtId="0" fontId="8" fillId="0" borderId="16" xfId="72" applyNumberFormat="1" applyFont="1" applyBorder="1" applyAlignment="1">
      <alignment horizontal="center" vertical="center"/>
    </xf>
    <xf numFmtId="176" fontId="8" fillId="0" borderId="0" xfId="0" applyNumberFormat="1" applyFont="1" applyFill="1" applyBorder="1" applyAlignment="1">
      <alignment horizontal="center" vertical="center" wrapText="1"/>
    </xf>
    <xf numFmtId="176" fontId="8" fillId="0" borderId="19" xfId="0" applyNumberFormat="1" applyFont="1" applyFill="1" applyBorder="1" applyAlignment="1">
      <alignment horizontal="center" vertical="center" wrapText="1"/>
    </xf>
    <xf numFmtId="176" fontId="8" fillId="0" borderId="16" xfId="0" applyNumberFormat="1" applyFont="1" applyFill="1" applyBorder="1" applyAlignment="1">
      <alignment horizontal="center" vertical="center" wrapText="1"/>
    </xf>
    <xf numFmtId="38" fontId="36" fillId="0" borderId="46" xfId="75" applyFont="1" applyFill="1" applyBorder="1" applyAlignment="1">
      <alignment horizontal="center" vertical="center" wrapText="1"/>
    </xf>
    <xf numFmtId="38" fontId="36" fillId="0" borderId="3" xfId="75" applyFont="1" applyFill="1" applyBorder="1" applyAlignment="1">
      <alignment horizontal="center" vertical="center" wrapText="1"/>
    </xf>
    <xf numFmtId="38" fontId="55" fillId="0" borderId="46" xfId="75" applyFont="1" applyFill="1" applyBorder="1" applyAlignment="1">
      <alignment horizontal="center" vertical="center" wrapText="1"/>
    </xf>
    <xf numFmtId="38" fontId="55" fillId="0" borderId="39" xfId="75" applyFont="1" applyFill="1" applyBorder="1" applyAlignment="1">
      <alignment horizontal="center" vertical="center" wrapText="1"/>
    </xf>
    <xf numFmtId="38" fontId="55" fillId="0" borderId="69" xfId="75" applyFont="1" applyFill="1" applyBorder="1" applyAlignment="1">
      <alignment horizontal="center" vertical="center" wrapText="1"/>
    </xf>
    <xf numFmtId="176" fontId="8" fillId="0" borderId="26" xfId="0" applyNumberFormat="1" applyFont="1" applyFill="1" applyBorder="1" applyAlignment="1">
      <alignment horizontal="left" vertical="center"/>
    </xf>
    <xf numFmtId="176" fontId="8" fillId="0" borderId="0" xfId="0" applyNumberFormat="1" applyFont="1" applyFill="1" applyBorder="1" applyAlignment="1">
      <alignment horizontal="left" vertical="center"/>
    </xf>
    <xf numFmtId="182" fontId="55" fillId="0" borderId="46" xfId="0" applyNumberFormat="1" applyFont="1" applyFill="1" applyBorder="1" applyAlignment="1">
      <alignment horizontal="center" vertical="center" wrapText="1"/>
    </xf>
    <xf numFmtId="182" fontId="55" fillId="0" borderId="39" xfId="0" applyNumberFormat="1" applyFont="1" applyFill="1" applyBorder="1" applyAlignment="1">
      <alignment horizontal="center" vertical="center" wrapText="1"/>
    </xf>
    <xf numFmtId="182" fontId="36" fillId="0" borderId="48" xfId="0" applyNumberFormat="1" applyFont="1" applyFill="1" applyBorder="1" applyAlignment="1">
      <alignment horizontal="center" vertical="center" wrapText="1"/>
    </xf>
    <xf numFmtId="182" fontId="36" fillId="0" borderId="3" xfId="0" applyNumberFormat="1" applyFont="1" applyFill="1" applyBorder="1" applyAlignment="1">
      <alignment horizontal="center" vertical="center" wrapText="1"/>
    </xf>
    <xf numFmtId="176" fontId="8" fillId="0" borderId="71" xfId="0" applyNumberFormat="1" applyFont="1" applyFill="1" applyBorder="1" applyAlignment="1">
      <alignment horizontal="center" vertical="center"/>
    </xf>
    <xf numFmtId="176" fontId="8" fillId="0" borderId="17" xfId="0" applyNumberFormat="1" applyFont="1" applyFill="1" applyBorder="1" applyAlignment="1">
      <alignment horizontal="center" vertical="center"/>
    </xf>
    <xf numFmtId="176" fontId="8" fillId="0" borderId="23" xfId="0" applyNumberFormat="1" applyFont="1" applyFill="1" applyBorder="1" applyAlignment="1">
      <alignment horizontal="center" vertical="center"/>
    </xf>
    <xf numFmtId="176" fontId="8" fillId="0" borderId="72" xfId="0" applyNumberFormat="1" applyFont="1" applyFill="1" applyBorder="1" applyAlignment="1">
      <alignment horizontal="center" vertical="center"/>
    </xf>
    <xf numFmtId="176" fontId="8" fillId="0" borderId="24" xfId="0" applyNumberFormat="1" applyFont="1" applyFill="1" applyBorder="1" applyAlignment="1">
      <alignment horizontal="center" vertical="center"/>
    </xf>
    <xf numFmtId="176" fontId="8" fillId="0" borderId="43" xfId="0" applyNumberFormat="1" applyFont="1" applyFill="1" applyBorder="1" applyAlignment="1">
      <alignment horizontal="center" vertical="center"/>
    </xf>
    <xf numFmtId="176" fontId="8" fillId="0" borderId="22" xfId="0" applyNumberFormat="1" applyFont="1" applyFill="1" applyBorder="1" applyAlignment="1">
      <alignment horizontal="center" vertical="center"/>
    </xf>
    <xf numFmtId="176" fontId="8" fillId="0" borderId="19" xfId="0" applyNumberFormat="1" applyFont="1" applyFill="1" applyBorder="1" applyAlignment="1">
      <alignment horizontal="center" vertical="center"/>
    </xf>
    <xf numFmtId="176" fontId="8" fillId="0" borderId="73" xfId="0" applyNumberFormat="1" applyFont="1" applyFill="1" applyBorder="1" applyAlignment="1">
      <alignment horizontal="center" vertical="center"/>
    </xf>
    <xf numFmtId="176" fontId="8" fillId="0" borderId="72" xfId="0" applyNumberFormat="1" applyFont="1" applyFill="1" applyBorder="1" applyAlignment="1">
      <alignment horizontal="center" vertical="center" wrapText="1"/>
    </xf>
    <xf numFmtId="176" fontId="8" fillId="0" borderId="24" xfId="0" applyNumberFormat="1" applyFont="1" applyFill="1" applyBorder="1" applyAlignment="1">
      <alignment horizontal="center" vertical="center" wrapText="1"/>
    </xf>
    <xf numFmtId="176" fontId="8" fillId="0" borderId="43" xfId="0" applyNumberFormat="1" applyFont="1" applyFill="1" applyBorder="1" applyAlignment="1">
      <alignment horizontal="center" vertical="center" wrapText="1"/>
    </xf>
    <xf numFmtId="176" fontId="36" fillId="0" borderId="72" xfId="0" applyNumberFormat="1" applyFont="1" applyFill="1" applyBorder="1" applyAlignment="1">
      <alignment horizontal="center" vertical="center" wrapText="1"/>
    </xf>
    <xf numFmtId="176" fontId="36" fillId="0" borderId="24" xfId="0" applyNumberFormat="1" applyFont="1" applyFill="1" applyBorder="1" applyAlignment="1">
      <alignment horizontal="center" vertical="center" wrapText="1"/>
    </xf>
    <xf numFmtId="176" fontId="36" fillId="0" borderId="43" xfId="0" applyNumberFormat="1" applyFont="1" applyFill="1" applyBorder="1" applyAlignment="1">
      <alignment horizontal="center" vertical="center" wrapText="1"/>
    </xf>
    <xf numFmtId="176" fontId="8" fillId="0" borderId="35" xfId="0" applyNumberFormat="1" applyFont="1" applyFill="1" applyBorder="1" applyAlignment="1">
      <alignment horizontal="center" vertical="center"/>
    </xf>
    <xf numFmtId="176" fontId="8" fillId="0" borderId="36" xfId="0" applyNumberFormat="1" applyFont="1" applyFill="1" applyBorder="1" applyAlignment="1">
      <alignment horizontal="center" vertical="center"/>
    </xf>
    <xf numFmtId="176" fontId="8" fillId="0" borderId="63" xfId="0" applyNumberFormat="1" applyFont="1" applyFill="1" applyBorder="1" applyAlignment="1">
      <alignment horizontal="center" vertical="center"/>
    </xf>
    <xf numFmtId="176" fontId="36" fillId="0" borderId="76" xfId="0" applyNumberFormat="1" applyFont="1" applyFill="1" applyBorder="1" applyAlignment="1">
      <alignment horizontal="center" vertical="center" wrapText="1"/>
    </xf>
    <xf numFmtId="176" fontId="36" fillId="0" borderId="14" xfId="0" applyNumberFormat="1" applyFont="1" applyFill="1" applyBorder="1" applyAlignment="1">
      <alignment horizontal="center" vertical="center" wrapText="1"/>
    </xf>
    <xf numFmtId="176" fontId="36" fillId="0" borderId="45" xfId="0" applyNumberFormat="1" applyFont="1" applyFill="1" applyBorder="1" applyAlignment="1">
      <alignment horizontal="center" vertical="center" wrapText="1"/>
    </xf>
    <xf numFmtId="176" fontId="8" fillId="0" borderId="16" xfId="0" applyNumberFormat="1" applyFont="1" applyFill="1" applyBorder="1" applyAlignment="1">
      <alignment horizontal="center" vertical="center"/>
    </xf>
    <xf numFmtId="176" fontId="8" fillId="0" borderId="77" xfId="0" applyNumberFormat="1" applyFont="1" applyFill="1" applyBorder="1" applyAlignment="1">
      <alignment horizontal="center" vertical="center"/>
    </xf>
    <xf numFmtId="176" fontId="8" fillId="0" borderId="21" xfId="0" applyNumberFormat="1" applyFont="1" applyFill="1" applyBorder="1" applyAlignment="1">
      <alignment horizontal="center" vertical="center"/>
    </xf>
    <xf numFmtId="176" fontId="8" fillId="0" borderId="74" xfId="0" applyNumberFormat="1" applyFont="1" applyFill="1" applyBorder="1" applyAlignment="1">
      <alignment horizontal="left" vertical="center"/>
    </xf>
    <xf numFmtId="176" fontId="8" fillId="0" borderId="75" xfId="0" applyNumberFormat="1" applyFont="1" applyFill="1" applyBorder="1" applyAlignment="1">
      <alignment horizontal="left" vertical="center"/>
    </xf>
    <xf numFmtId="176" fontId="8" fillId="0" borderId="21" xfId="0" applyNumberFormat="1" applyFont="1" applyFill="1" applyBorder="1" applyAlignment="1">
      <alignment horizontal="center" vertical="center" wrapText="1"/>
    </xf>
    <xf numFmtId="176" fontId="36" fillId="0" borderId="21" xfId="0" applyNumberFormat="1" applyFont="1" applyFill="1" applyBorder="1" applyAlignment="1">
      <alignment horizontal="center" vertical="center" wrapText="1"/>
    </xf>
    <xf numFmtId="176" fontId="36" fillId="0" borderId="71" xfId="0" applyNumberFormat="1" applyFont="1" applyFill="1" applyBorder="1" applyAlignment="1">
      <alignment horizontal="center" vertical="center"/>
    </xf>
    <xf numFmtId="176" fontId="36" fillId="0" borderId="82" xfId="0" applyNumberFormat="1" applyFont="1" applyFill="1" applyBorder="1" applyAlignment="1">
      <alignment horizontal="center" vertical="center"/>
    </xf>
    <xf numFmtId="176" fontId="36" fillId="0" borderId="79" xfId="0" applyNumberFormat="1" applyFont="1" applyFill="1" applyBorder="1" applyAlignment="1">
      <alignment horizontal="center" vertical="center"/>
    </xf>
    <xf numFmtId="176" fontId="36" fillId="0" borderId="80" xfId="0" applyNumberFormat="1" applyFont="1" applyFill="1" applyBorder="1" applyAlignment="1">
      <alignment horizontal="center" vertical="center"/>
    </xf>
    <xf numFmtId="176" fontId="36" fillId="0" borderId="81" xfId="0" applyNumberFormat="1" applyFont="1" applyFill="1" applyBorder="1" applyAlignment="1">
      <alignment horizontal="center" vertical="center"/>
    </xf>
    <xf numFmtId="3" fontId="38" fillId="0" borderId="0" xfId="76" applyNumberFormat="1" applyFont="1" applyAlignment="1">
      <alignment horizontal="center" vertical="center"/>
    </xf>
    <xf numFmtId="3" fontId="8" fillId="0" borderId="31" xfId="76" applyNumberFormat="1" applyFont="1" applyBorder="1" applyAlignment="1">
      <alignment horizontal="center" vertical="center"/>
    </xf>
    <xf numFmtId="3" fontId="8" fillId="0" borderId="23" xfId="76" applyNumberFormat="1" applyFont="1" applyBorder="1" applyAlignment="1">
      <alignment horizontal="center" vertical="center"/>
    </xf>
    <xf numFmtId="3" fontId="8" fillId="0" borderId="29" xfId="76" applyNumberFormat="1" applyFont="1" applyBorder="1" applyAlignment="1">
      <alignment horizontal="center" vertical="center"/>
    </xf>
    <xf numFmtId="3" fontId="8" fillId="0" borderId="30" xfId="76" applyNumberFormat="1" applyFont="1" applyBorder="1" applyAlignment="1">
      <alignment horizontal="center" vertical="center"/>
    </xf>
    <xf numFmtId="3" fontId="8" fillId="0" borderId="68" xfId="76" applyNumberFormat="1" applyFont="1" applyBorder="1" applyAlignment="1">
      <alignment horizontal="center" vertical="center"/>
    </xf>
    <xf numFmtId="176" fontId="56" fillId="0" borderId="0" xfId="0" applyNumberFormat="1" applyFont="1" applyFill="1" applyAlignment="1">
      <alignment horizontal="center" vertical="center"/>
    </xf>
    <xf numFmtId="176" fontId="60" fillId="0" borderId="53" xfId="0" applyNumberFormat="1" applyFont="1" applyFill="1" applyBorder="1" applyAlignment="1">
      <alignment horizontal="center" vertical="center"/>
    </xf>
    <xf numFmtId="176" fontId="60" fillId="0" borderId="71" xfId="0" applyNumberFormat="1" applyFont="1" applyFill="1" applyBorder="1" applyAlignment="1">
      <alignment horizontal="center" vertical="center"/>
    </xf>
    <xf numFmtId="176" fontId="60" fillId="0" borderId="0" xfId="0" applyNumberFormat="1" applyFont="1" applyFill="1" applyBorder="1" applyAlignment="1">
      <alignment horizontal="center" vertical="center"/>
    </xf>
    <xf numFmtId="176" fontId="60" fillId="0" borderId="17" xfId="0" applyNumberFormat="1" applyFont="1" applyFill="1" applyBorder="1" applyAlignment="1">
      <alignment horizontal="center" vertical="center"/>
    </xf>
    <xf numFmtId="176" fontId="60" fillId="0" borderId="16" xfId="0" applyNumberFormat="1" applyFont="1" applyFill="1" applyBorder="1" applyAlignment="1">
      <alignment horizontal="center" vertical="center"/>
    </xf>
    <xf numFmtId="176" fontId="60" fillId="0" borderId="23" xfId="0" applyNumberFormat="1" applyFont="1" applyFill="1" applyBorder="1" applyAlignment="1">
      <alignment horizontal="center" vertical="center"/>
    </xf>
    <xf numFmtId="176" fontId="60" fillId="0" borderId="79" xfId="0" applyNumberFormat="1" applyFont="1" applyFill="1" applyBorder="1" applyAlignment="1">
      <alignment horizontal="center" vertical="center"/>
    </xf>
    <xf numFmtId="176" fontId="60" fillId="0" borderId="80" xfId="0" applyNumberFormat="1" applyFont="1" applyFill="1" applyBorder="1" applyAlignment="1">
      <alignment horizontal="center" vertical="center"/>
    </xf>
    <xf numFmtId="176" fontId="60" fillId="0" borderId="22" xfId="0" applyNumberFormat="1" applyFont="1" applyFill="1" applyBorder="1" applyAlignment="1">
      <alignment horizontal="center" vertical="center" shrinkToFit="1"/>
    </xf>
    <xf numFmtId="176" fontId="60" fillId="0" borderId="19" xfId="0" applyNumberFormat="1" applyFont="1" applyFill="1" applyBorder="1" applyAlignment="1">
      <alignment horizontal="center" vertical="center" shrinkToFit="1"/>
    </xf>
    <xf numFmtId="176" fontId="60" fillId="0" borderId="24" xfId="0" applyNumberFormat="1" applyFont="1" applyFill="1" applyBorder="1" applyAlignment="1">
      <alignment horizontal="center" vertical="center" wrapText="1"/>
    </xf>
    <xf numFmtId="176" fontId="61" fillId="0" borderId="72" xfId="0" applyNumberFormat="1" applyFont="1" applyFill="1" applyBorder="1" applyAlignment="1">
      <alignment horizontal="center" vertical="center" wrapText="1" shrinkToFit="1"/>
    </xf>
    <xf numFmtId="176" fontId="61" fillId="0" borderId="24" xfId="0" applyNumberFormat="1" applyFont="1" applyFill="1" applyBorder="1" applyAlignment="1">
      <alignment horizontal="center" vertical="center" wrapText="1" shrinkToFit="1"/>
    </xf>
    <xf numFmtId="176" fontId="60" fillId="0" borderId="72" xfId="0" applyNumberFormat="1" applyFont="1" applyFill="1" applyBorder="1" applyAlignment="1">
      <alignment horizontal="center" vertical="center"/>
    </xf>
    <xf numFmtId="176" fontId="60" fillId="0" borderId="24" xfId="0" applyNumberFormat="1" applyFont="1" applyFill="1" applyBorder="1" applyAlignment="1">
      <alignment horizontal="center" vertical="center"/>
    </xf>
    <xf numFmtId="176" fontId="60" fillId="0" borderId="21" xfId="0" applyNumberFormat="1" applyFont="1" applyFill="1" applyBorder="1" applyAlignment="1">
      <alignment horizontal="center" vertical="center"/>
    </xf>
    <xf numFmtId="176" fontId="60" fillId="0" borderId="72" xfId="0" applyNumberFormat="1" applyFont="1" applyFill="1" applyBorder="1" applyAlignment="1">
      <alignment horizontal="center" vertical="center" wrapText="1" shrinkToFit="1"/>
    </xf>
    <xf numFmtId="176" fontId="60" fillId="0" borderId="24" xfId="0" applyNumberFormat="1" applyFont="1" applyFill="1" applyBorder="1" applyAlignment="1">
      <alignment horizontal="center" vertical="center" wrapText="1" shrinkToFit="1"/>
    </xf>
    <xf numFmtId="176" fontId="60" fillId="0" borderId="21" xfId="0" applyNumberFormat="1" applyFont="1" applyFill="1" applyBorder="1" applyAlignment="1">
      <alignment horizontal="center" vertical="center" wrapText="1" shrinkToFit="1"/>
    </xf>
    <xf numFmtId="176" fontId="60" fillId="0" borderId="72" xfId="0" applyNumberFormat="1" applyFont="1" applyFill="1" applyBorder="1" applyAlignment="1">
      <alignment horizontal="center" vertical="center" wrapText="1"/>
    </xf>
    <xf numFmtId="176" fontId="60" fillId="0" borderId="21" xfId="0" applyNumberFormat="1" applyFont="1" applyFill="1" applyBorder="1" applyAlignment="1">
      <alignment horizontal="center" vertical="center" wrapText="1"/>
    </xf>
    <xf numFmtId="176" fontId="61" fillId="0" borderId="72" xfId="0" applyNumberFormat="1" applyFont="1" applyFill="1" applyBorder="1" applyAlignment="1">
      <alignment horizontal="center" vertical="center" wrapText="1"/>
    </xf>
    <xf numFmtId="176" fontId="61" fillId="0" borderId="24" xfId="0" applyNumberFormat="1" applyFont="1" applyFill="1" applyBorder="1" applyAlignment="1">
      <alignment horizontal="center" vertical="center" wrapText="1"/>
    </xf>
    <xf numFmtId="176" fontId="61" fillId="0" borderId="21" xfId="0" applyNumberFormat="1" applyFont="1" applyFill="1" applyBorder="1" applyAlignment="1">
      <alignment horizontal="center" vertical="center" wrapText="1"/>
    </xf>
    <xf numFmtId="176" fontId="60" fillId="0" borderId="14" xfId="0" applyNumberFormat="1" applyFont="1" applyFill="1" applyBorder="1" applyAlignment="1">
      <alignment horizontal="center" vertical="center" shrinkToFit="1"/>
    </xf>
    <xf numFmtId="176" fontId="60" fillId="0" borderId="0" xfId="0" applyNumberFormat="1" applyFont="1" applyFill="1" applyBorder="1" applyAlignment="1">
      <alignment horizontal="center" vertical="center" shrinkToFit="1"/>
    </xf>
    <xf numFmtId="176" fontId="60" fillId="0" borderId="17" xfId="0" applyNumberFormat="1" applyFont="1" applyFill="1" applyBorder="1" applyAlignment="1">
      <alignment horizontal="center" vertical="center" shrinkToFit="1"/>
    </xf>
    <xf numFmtId="176" fontId="60" fillId="0" borderId="72" xfId="0" applyNumberFormat="1" applyFont="1" applyFill="1" applyBorder="1" applyAlignment="1">
      <alignment horizontal="center" vertical="center" shrinkToFit="1"/>
    </xf>
    <xf numFmtId="176" fontId="60" fillId="0" borderId="43" xfId="0" applyNumberFormat="1" applyFont="1" applyFill="1" applyBorder="1" applyAlignment="1">
      <alignment horizontal="center" vertical="center" shrinkToFit="1"/>
    </xf>
    <xf numFmtId="182" fontId="60" fillId="0" borderId="22" xfId="0" applyNumberFormat="1" applyFont="1" applyFill="1" applyBorder="1" applyAlignment="1">
      <alignment horizontal="center" vertical="center" wrapText="1"/>
    </xf>
    <xf numFmtId="182" fontId="60" fillId="0" borderId="70" xfId="0" applyNumberFormat="1" applyFont="1" applyFill="1" applyBorder="1" applyAlignment="1">
      <alignment horizontal="center" vertical="center" wrapText="1"/>
    </xf>
    <xf numFmtId="182" fontId="60" fillId="0" borderId="45" xfId="0" applyNumberFormat="1" applyFont="1" applyFill="1" applyBorder="1" applyAlignment="1">
      <alignment horizontal="center" vertical="center" wrapText="1"/>
    </xf>
    <xf numFmtId="182" fontId="60" fillId="0" borderId="56" xfId="0" applyNumberFormat="1" applyFont="1" applyFill="1" applyBorder="1" applyAlignment="1">
      <alignment horizontal="center" vertical="center" wrapText="1"/>
    </xf>
    <xf numFmtId="182" fontId="60" fillId="0" borderId="88" xfId="0" applyNumberFormat="1" applyFont="1" applyFill="1" applyBorder="1" applyAlignment="1">
      <alignment horizontal="center" vertical="center" wrapText="1"/>
    </xf>
    <xf numFmtId="182" fontId="60" fillId="0" borderId="73" xfId="0" applyNumberFormat="1" applyFont="1" applyFill="1" applyBorder="1" applyAlignment="1">
      <alignment horizontal="center" vertical="center" wrapText="1"/>
    </xf>
    <xf numFmtId="182" fontId="60" fillId="0" borderId="60" xfId="0" applyNumberFormat="1" applyFont="1" applyFill="1" applyBorder="1" applyAlignment="1">
      <alignment horizontal="center" vertical="center" wrapText="1"/>
    </xf>
    <xf numFmtId="182" fontId="60" fillId="0" borderId="82" xfId="0" applyNumberFormat="1" applyFont="1" applyFill="1" applyBorder="1" applyAlignment="1">
      <alignment horizontal="center" vertical="center" wrapText="1"/>
    </xf>
    <xf numFmtId="176" fontId="60" fillId="0" borderId="21" xfId="0" applyNumberFormat="1" applyFont="1" applyFill="1" applyBorder="1" applyAlignment="1">
      <alignment horizontal="center" vertical="center" shrinkToFit="1"/>
    </xf>
    <xf numFmtId="176" fontId="60" fillId="0" borderId="24" xfId="0" applyNumberFormat="1" applyFont="1" applyFill="1" applyBorder="1" applyAlignment="1">
      <alignment horizontal="center" vertical="center" shrinkToFit="1"/>
    </xf>
    <xf numFmtId="176" fontId="60" fillId="0" borderId="0" xfId="0" applyNumberFormat="1" applyFont="1" applyFill="1" applyAlignment="1">
      <alignment horizontal="center" vertical="center"/>
    </xf>
    <xf numFmtId="176" fontId="60" fillId="0" borderId="0" xfId="0" applyNumberFormat="1" applyFont="1" applyFill="1" applyAlignment="1">
      <alignment horizontal="left" vertical="center"/>
    </xf>
    <xf numFmtId="176" fontId="60" fillId="0" borderId="17" xfId="0" applyNumberFormat="1" applyFont="1" applyFill="1" applyBorder="1" applyAlignment="1">
      <alignment horizontal="left" vertical="center"/>
    </xf>
    <xf numFmtId="184" fontId="60" fillId="0" borderId="0" xfId="0" applyNumberFormat="1" applyFont="1" applyFill="1" applyBorder="1" applyAlignment="1">
      <alignment horizontal="right" vertical="center"/>
    </xf>
    <xf numFmtId="176" fontId="60" fillId="0" borderId="15" xfId="0" applyNumberFormat="1" applyFont="1" applyFill="1" applyBorder="1" applyAlignment="1">
      <alignment horizontal="center" vertical="center" shrinkToFit="1"/>
    </xf>
    <xf numFmtId="176" fontId="60" fillId="0" borderId="16" xfId="0" applyNumberFormat="1" applyFont="1" applyFill="1" applyBorder="1" applyAlignment="1">
      <alignment horizontal="center" vertical="center" shrinkToFit="1"/>
    </xf>
    <xf numFmtId="176" fontId="60" fillId="0" borderId="23" xfId="0" applyNumberFormat="1" applyFont="1" applyFill="1" applyBorder="1" applyAlignment="1">
      <alignment horizontal="center" vertical="center" shrinkToFit="1"/>
    </xf>
    <xf numFmtId="176" fontId="60" fillId="0" borderId="69" xfId="0" applyNumberFormat="1" applyFont="1" applyFill="1" applyBorder="1" applyAlignment="1">
      <alignment horizontal="center" vertical="center"/>
    </xf>
    <xf numFmtId="176" fontId="60" fillId="0" borderId="34" xfId="0" applyNumberFormat="1" applyFont="1" applyFill="1" applyBorder="1" applyAlignment="1">
      <alignment horizontal="center" vertical="center"/>
    </xf>
    <xf numFmtId="176" fontId="60" fillId="0" borderId="73" xfId="0" applyNumberFormat="1" applyFont="1" applyFill="1" applyBorder="1" applyAlignment="1">
      <alignment horizontal="center" vertical="center" wrapText="1"/>
    </xf>
    <xf numFmtId="176" fontId="60" fillId="0" borderId="17" xfId="0" applyNumberFormat="1" applyFont="1" applyFill="1" applyBorder="1" applyAlignment="1">
      <alignment horizontal="center" vertical="center" wrapText="1"/>
    </xf>
    <xf numFmtId="176" fontId="61" fillId="0" borderId="67" xfId="0" applyNumberFormat="1" applyFont="1" applyFill="1" applyBorder="1" applyAlignment="1">
      <alignment horizontal="center" vertical="center" wrapText="1" shrinkToFit="1"/>
    </xf>
    <xf numFmtId="176" fontId="61" fillId="0" borderId="48" xfId="0" applyNumberFormat="1" applyFont="1" applyFill="1" applyBorder="1" applyAlignment="1">
      <alignment horizontal="center" vertical="center" wrapText="1" shrinkToFit="1"/>
    </xf>
    <xf numFmtId="176" fontId="60" fillId="0" borderId="0" xfId="0" quotePrefix="1" applyNumberFormat="1" applyFont="1" applyFill="1" applyAlignment="1">
      <alignment horizontal="left" vertical="center"/>
    </xf>
    <xf numFmtId="176" fontId="60" fillId="0" borderId="0" xfId="0" applyNumberFormat="1" applyFont="1" applyFill="1" applyBorder="1" applyAlignment="1">
      <alignment horizontal="left" vertical="center"/>
    </xf>
    <xf numFmtId="3" fontId="8" fillId="0" borderId="0" xfId="0" applyNumberFormat="1" applyFont="1" applyFill="1" applyAlignment="1">
      <alignment vertical="center"/>
    </xf>
    <xf numFmtId="176" fontId="55" fillId="0" borderId="53" xfId="0" applyNumberFormat="1" applyFont="1" applyFill="1" applyBorder="1" applyAlignment="1">
      <alignment horizontal="center" vertical="center" shrinkToFit="1"/>
    </xf>
    <xf numFmtId="176" fontId="55" fillId="0" borderId="0" xfId="0" applyNumberFormat="1" applyFont="1" applyFill="1" applyBorder="1" applyAlignment="1">
      <alignment horizontal="center" vertical="center" shrinkToFit="1"/>
    </xf>
    <xf numFmtId="176" fontId="55" fillId="0" borderId="17" xfId="0" applyNumberFormat="1" applyFont="1" applyFill="1" applyBorder="1" applyAlignment="1">
      <alignment horizontal="center" vertical="center" shrinkToFit="1"/>
    </xf>
    <xf numFmtId="176" fontId="55" fillId="0" borderId="41" xfId="0" applyNumberFormat="1" applyFont="1" applyFill="1" applyBorder="1" applyAlignment="1">
      <alignment horizontal="center" vertical="center" shrinkToFit="1"/>
    </xf>
    <xf numFmtId="176" fontId="55" fillId="0" borderId="82" xfId="0" applyNumberFormat="1" applyFont="1" applyFill="1" applyBorder="1" applyAlignment="1">
      <alignment horizontal="center" vertical="center" shrinkToFit="1"/>
    </xf>
    <xf numFmtId="176" fontId="55" fillId="0" borderId="59" xfId="0" applyNumberFormat="1" applyFont="1" applyFill="1" applyBorder="1" applyAlignment="1">
      <alignment horizontal="center" vertical="center" shrinkToFit="1"/>
    </xf>
    <xf numFmtId="176" fontId="39" fillId="0" borderId="33" xfId="0" applyNumberFormat="1" applyFont="1" applyFill="1" applyBorder="1" applyAlignment="1">
      <alignment horizontal="center" vertical="center" shrinkToFit="1"/>
    </xf>
    <xf numFmtId="176" fontId="39" fillId="0" borderId="61" xfId="0" applyNumberFormat="1" applyFont="1" applyFill="1" applyBorder="1" applyAlignment="1">
      <alignment horizontal="center" vertical="center" shrinkToFit="1"/>
    </xf>
    <xf numFmtId="176" fontId="55" fillId="0" borderId="77" xfId="0" applyNumberFormat="1" applyFont="1" applyFill="1" applyBorder="1" applyAlignment="1">
      <alignment horizontal="center" vertical="center" shrinkToFit="1"/>
    </xf>
    <xf numFmtId="176" fontId="39" fillId="0" borderId="43" xfId="0" applyNumberFormat="1" applyFont="1" applyFill="1" applyBorder="1" applyAlignment="1">
      <alignment horizontal="center" vertical="center" shrinkToFit="1"/>
    </xf>
    <xf numFmtId="176" fontId="55" fillId="0" borderId="24" xfId="0" applyNumberFormat="1" applyFont="1" applyFill="1" applyBorder="1" applyAlignment="1">
      <alignment horizontal="center" vertical="center" shrinkToFit="1"/>
    </xf>
    <xf numFmtId="176" fontId="55" fillId="0" borderId="0" xfId="0" applyNumberFormat="1" applyFont="1" applyFill="1" applyBorder="1" applyAlignment="1">
      <alignment horizontal="left" vertical="center"/>
    </xf>
    <xf numFmtId="176" fontId="55" fillId="0" borderId="49" xfId="0" applyNumberFormat="1" applyFont="1" applyFill="1" applyBorder="1" applyAlignment="1">
      <alignment horizontal="left" vertical="center"/>
    </xf>
    <xf numFmtId="176" fontId="55" fillId="0" borderId="0" xfId="0" quotePrefix="1" applyNumberFormat="1" applyFont="1" applyFill="1" applyBorder="1" applyAlignment="1">
      <alignment horizontal="left" vertical="center"/>
    </xf>
    <xf numFmtId="176" fontId="55" fillId="0" borderId="49" xfId="0" quotePrefix="1" applyNumberFormat="1" applyFont="1" applyFill="1" applyBorder="1" applyAlignment="1">
      <alignment horizontal="left" vertical="center"/>
    </xf>
    <xf numFmtId="176" fontId="55" fillId="0" borderId="0" xfId="0" applyNumberFormat="1" applyFont="1" applyFill="1" applyAlignment="1">
      <alignment horizontal="left" vertical="center"/>
    </xf>
    <xf numFmtId="3" fontId="36" fillId="0" borderId="17" xfId="76" applyNumberFormat="1" applyFont="1" applyBorder="1" applyAlignment="1">
      <alignment horizontal="center" vertical="center"/>
    </xf>
    <xf numFmtId="3" fontId="36" fillId="0" borderId="23" xfId="76" applyNumberFormat="1" applyFont="1" applyBorder="1" applyAlignment="1">
      <alignment horizontal="center" vertical="center"/>
    </xf>
    <xf numFmtId="3" fontId="36" fillId="0" borderId="14" xfId="76" applyNumberFormat="1" applyFont="1" applyBorder="1" applyAlignment="1">
      <alignment horizontal="center" vertical="distributed" textRotation="255"/>
    </xf>
    <xf numFmtId="3" fontId="36" fillId="0" borderId="15" xfId="76" applyNumberFormat="1" applyFont="1" applyBorder="1" applyAlignment="1">
      <alignment horizontal="center" vertical="distributed" textRotation="255"/>
    </xf>
    <xf numFmtId="3" fontId="36" fillId="0" borderId="24" xfId="76" applyNumberFormat="1" applyFont="1" applyBorder="1" applyAlignment="1">
      <alignment horizontal="center" vertical="distributed" textRotation="255"/>
    </xf>
    <xf numFmtId="3" fontId="36" fillId="0" borderId="21" xfId="76" applyNumberFormat="1" applyFont="1" applyBorder="1" applyAlignment="1">
      <alignment horizontal="center" vertical="distributed" textRotation="255"/>
    </xf>
    <xf numFmtId="3" fontId="60" fillId="0" borderId="24" xfId="76" applyNumberFormat="1" applyFont="1" applyBorder="1" applyAlignment="1">
      <alignment horizontal="center" vertical="distributed" textRotation="255"/>
    </xf>
    <xf numFmtId="3" fontId="60" fillId="0" borderId="21" xfId="76" applyNumberFormat="1" applyFont="1" applyBorder="1" applyAlignment="1">
      <alignment horizontal="center" vertical="distributed" textRotation="255"/>
    </xf>
    <xf numFmtId="3" fontId="36" fillId="0" borderId="24" xfId="76" applyNumberFormat="1" applyFont="1" applyBorder="1" applyAlignment="1">
      <alignment horizontal="center" vertical="distributed" textRotation="255" wrapText="1"/>
    </xf>
    <xf numFmtId="3" fontId="36" fillId="0" borderId="21" xfId="76" applyNumberFormat="1" applyFont="1" applyBorder="1" applyAlignment="1">
      <alignment horizontal="center" vertical="distributed" textRotation="255" wrapText="1"/>
    </xf>
    <xf numFmtId="3" fontId="60" fillId="0" borderId="31" xfId="76" applyNumberFormat="1" applyFont="1" applyBorder="1" applyAlignment="1">
      <alignment horizontal="center" vertical="distributed" textRotation="255" shrinkToFit="1"/>
    </xf>
    <xf numFmtId="3" fontId="60" fillId="0" borderId="23" xfId="76" applyNumberFormat="1" applyFont="1" applyBorder="1" applyAlignment="1">
      <alignment horizontal="center" vertical="distributed" textRotation="255" shrinkToFit="1"/>
    </xf>
    <xf numFmtId="3" fontId="36" fillId="0" borderId="24" xfId="76" applyNumberFormat="1" applyFont="1" applyBorder="1" applyAlignment="1">
      <alignment horizontal="center" vertical="distributed" textRotation="255" shrinkToFit="1"/>
    </xf>
    <xf numFmtId="3" fontId="36" fillId="0" borderId="21" xfId="76" applyNumberFormat="1" applyFont="1" applyBorder="1" applyAlignment="1">
      <alignment horizontal="center" vertical="distributed" textRotation="255" shrinkToFit="1"/>
    </xf>
    <xf numFmtId="3" fontId="36" fillId="0" borderId="14" xfId="76" applyNumberFormat="1" applyFont="1" applyBorder="1" applyAlignment="1">
      <alignment horizontal="right" vertical="distributed" textRotation="255" shrinkToFit="1"/>
    </xf>
    <xf numFmtId="3" fontId="36" fillId="0" borderId="15" xfId="76" applyNumberFormat="1" applyFont="1" applyBorder="1" applyAlignment="1">
      <alignment horizontal="right" vertical="distributed" textRotation="255" shrinkToFit="1"/>
    </xf>
    <xf numFmtId="3" fontId="36" fillId="0" borderId="17" xfId="76" applyNumberFormat="1" applyFont="1" applyBorder="1" applyAlignment="1">
      <alignment horizontal="left" vertical="center" textRotation="255" shrinkToFit="1"/>
    </xf>
    <xf numFmtId="3" fontId="36" fillId="0" borderId="23" xfId="76" applyNumberFormat="1" applyFont="1" applyBorder="1" applyAlignment="1">
      <alignment horizontal="left" vertical="center" textRotation="255" shrinkToFit="1"/>
    </xf>
    <xf numFmtId="3" fontId="36" fillId="0" borderId="14" xfId="76" applyNumberFormat="1" applyFont="1" applyBorder="1" applyAlignment="1">
      <alignment horizontal="center" vertical="distributed" textRotation="255" wrapText="1"/>
    </xf>
    <xf numFmtId="3" fontId="36" fillId="0" borderId="15" xfId="76" applyNumberFormat="1" applyFont="1" applyBorder="1" applyAlignment="1">
      <alignment horizontal="center" vertical="distributed" textRotation="255" wrapText="1"/>
    </xf>
    <xf numFmtId="190" fontId="36" fillId="0" borderId="19" xfId="76" applyNumberFormat="1" applyFont="1" applyFill="1" applyBorder="1" applyAlignment="1">
      <alignment horizontal="right" vertical="center"/>
    </xf>
    <xf numFmtId="190" fontId="36" fillId="0" borderId="19" xfId="76" applyNumberFormat="1" applyFont="1" applyBorder="1" applyAlignment="1">
      <alignment horizontal="right" vertical="center"/>
    </xf>
    <xf numFmtId="3" fontId="60" fillId="0" borderId="24" xfId="76" applyNumberFormat="1" applyFont="1" applyBorder="1" applyAlignment="1">
      <alignment horizontal="center" vertical="distributed" textRotation="255" shrinkToFit="1"/>
    </xf>
    <xf numFmtId="3" fontId="60" fillId="0" borderId="21" xfId="76" applyNumberFormat="1" applyFont="1" applyBorder="1" applyAlignment="1">
      <alignment horizontal="center" vertical="distributed" textRotation="255" shrinkToFit="1"/>
    </xf>
    <xf numFmtId="3" fontId="55" fillId="0" borderId="24" xfId="76" applyNumberFormat="1" applyFont="1" applyBorder="1" applyAlignment="1">
      <alignment horizontal="center" vertical="distributed" textRotation="255" shrinkToFit="1"/>
    </xf>
    <xf numFmtId="3" fontId="55" fillId="0" borderId="21" xfId="76" applyNumberFormat="1" applyFont="1" applyBorder="1" applyAlignment="1">
      <alignment horizontal="center" vertical="distributed" textRotation="255" shrinkToFit="1"/>
    </xf>
    <xf numFmtId="190" fontId="36" fillId="0" borderId="0" xfId="76" applyNumberFormat="1" applyFont="1" applyFill="1" applyBorder="1" applyAlignment="1">
      <alignment horizontal="right" vertical="center"/>
    </xf>
    <xf numFmtId="190" fontId="36" fillId="0" borderId="0" xfId="0" applyNumberFormat="1" applyFont="1" applyFill="1" applyBorder="1" applyAlignment="1">
      <alignment horizontal="right" vertical="center"/>
    </xf>
    <xf numFmtId="190" fontId="36" fillId="0" borderId="13" xfId="76" applyNumberFormat="1" applyFont="1" applyFill="1" applyBorder="1" applyAlignment="1">
      <alignment horizontal="right" vertical="center"/>
    </xf>
    <xf numFmtId="190" fontId="36" fillId="0" borderId="13" xfId="76" applyNumberFormat="1" applyFont="1" applyBorder="1" applyAlignment="1">
      <alignment horizontal="right" vertical="center"/>
    </xf>
    <xf numFmtId="0" fontId="68" fillId="0" borderId="0" xfId="0" applyFont="1" applyFill="1" applyAlignment="1">
      <alignment horizontal="center" vertical="center"/>
    </xf>
    <xf numFmtId="176" fontId="5" fillId="0" borderId="61" xfId="0" applyNumberFormat="1" applyFont="1" applyFill="1" applyBorder="1" applyAlignment="1">
      <alignment horizontal="center" vertical="center"/>
    </xf>
    <xf numFmtId="176" fontId="5" fillId="0" borderId="62" xfId="0" applyNumberFormat="1" applyFont="1" applyFill="1" applyBorder="1" applyAlignment="1">
      <alignment horizontal="center" vertical="center"/>
    </xf>
    <xf numFmtId="176" fontId="5" fillId="0" borderId="38" xfId="0" applyNumberFormat="1" applyFont="1" applyFill="1" applyBorder="1" applyAlignment="1">
      <alignment horizontal="center" vertical="center"/>
    </xf>
    <xf numFmtId="176" fontId="5" fillId="0" borderId="3" xfId="0" applyNumberFormat="1" applyFont="1" applyFill="1" applyBorder="1" applyAlignment="1">
      <alignment horizontal="center" vertical="center"/>
    </xf>
    <xf numFmtId="176" fontId="8" fillId="0" borderId="57" xfId="0" applyNumberFormat="1" applyFont="1" applyFill="1" applyBorder="1" applyAlignment="1">
      <alignment horizontal="center" vertical="center" wrapText="1"/>
    </xf>
    <xf numFmtId="176" fontId="39" fillId="0" borderId="48" xfId="0" applyNumberFormat="1" applyFont="1" applyBorder="1" applyAlignment="1">
      <alignment horizontal="center" vertical="center"/>
    </xf>
    <xf numFmtId="176" fontId="39" fillId="0" borderId="49" xfId="0" applyNumberFormat="1" applyFont="1" applyBorder="1" applyAlignment="1">
      <alignment horizontal="center" vertical="center"/>
    </xf>
    <xf numFmtId="176" fontId="39" fillId="0" borderId="60" xfId="0" applyNumberFormat="1" applyFont="1" applyBorder="1" applyAlignment="1">
      <alignment horizontal="center" vertical="center"/>
    </xf>
    <xf numFmtId="176" fontId="8" fillId="0" borderId="33" xfId="0" applyNumberFormat="1" applyFont="1" applyFill="1" applyBorder="1" applyAlignment="1">
      <alignment horizontal="center" vertical="center"/>
    </xf>
    <xf numFmtId="176" fontId="8" fillId="0" borderId="15" xfId="0" applyNumberFormat="1" applyFont="1" applyFill="1" applyBorder="1" applyAlignment="1">
      <alignment horizontal="center" vertical="center" wrapText="1"/>
    </xf>
    <xf numFmtId="3" fontId="8" fillId="0" borderId="0" xfId="76" applyNumberFormat="1" applyFont="1" applyFill="1" applyBorder="1" applyAlignment="1">
      <alignment horizontal="right" vertical="center"/>
    </xf>
    <xf numFmtId="184" fontId="8" fillId="0" borderId="48" xfId="0" applyNumberFormat="1" applyFont="1" applyFill="1" applyBorder="1" applyAlignment="1">
      <alignment horizontal="center" vertical="center"/>
    </xf>
    <xf numFmtId="184" fontId="8" fillId="0" borderId="0" xfId="0" applyNumberFormat="1" applyFont="1" applyFill="1" applyBorder="1" applyAlignment="1">
      <alignment horizontal="center" vertical="center"/>
    </xf>
    <xf numFmtId="176" fontId="8" fillId="0" borderId="0" xfId="0" quotePrefix="1" applyNumberFormat="1" applyFont="1" applyFill="1" applyBorder="1" applyAlignment="1">
      <alignment horizontal="left" vertical="center"/>
    </xf>
    <xf numFmtId="176" fontId="8" fillId="0" borderId="49" xfId="0" quotePrefix="1" applyNumberFormat="1" applyFont="1" applyFill="1" applyBorder="1" applyAlignment="1">
      <alignment horizontal="left" vertical="center"/>
    </xf>
    <xf numFmtId="184" fontId="8" fillId="0" borderId="14" xfId="0" applyNumberFormat="1" applyFont="1" applyFill="1" applyBorder="1" applyAlignment="1">
      <alignment horizontal="center" vertical="center"/>
    </xf>
    <xf numFmtId="176" fontId="39" fillId="0" borderId="0" xfId="0" applyNumberFormat="1" applyFont="1" applyAlignment="1">
      <alignment horizontal="center" vertical="center"/>
    </xf>
    <xf numFmtId="184" fontId="8" fillId="0" borderId="50" xfId="0" applyNumberFormat="1" applyFont="1" applyFill="1" applyBorder="1" applyAlignment="1">
      <alignment horizontal="center" vertical="center"/>
    </xf>
    <xf numFmtId="176" fontId="39" fillId="0" borderId="13" xfId="0" applyNumberFormat="1" applyFont="1" applyBorder="1" applyAlignment="1">
      <alignment horizontal="center" vertical="center"/>
    </xf>
    <xf numFmtId="3" fontId="38" fillId="0" borderId="0" xfId="76" applyNumberFormat="1" applyFont="1" applyFill="1" applyAlignment="1">
      <alignment horizontal="center" vertical="center"/>
    </xf>
    <xf numFmtId="3" fontId="8" fillId="0" borderId="26" xfId="76" applyNumberFormat="1" applyFont="1" applyFill="1" applyBorder="1" applyAlignment="1">
      <alignment horizontal="center" vertical="center"/>
    </xf>
    <xf numFmtId="3" fontId="8" fillId="0" borderId="58" xfId="76" applyNumberFormat="1" applyFont="1" applyFill="1" applyBorder="1" applyAlignment="1">
      <alignment horizontal="center" vertical="center"/>
    </xf>
    <xf numFmtId="3" fontId="8" fillId="0" borderId="41" xfId="76" applyNumberFormat="1" applyFont="1" applyFill="1" applyBorder="1" applyAlignment="1">
      <alignment horizontal="center" vertical="center"/>
    </xf>
    <xf numFmtId="3" fontId="8" fillId="0" borderId="56" xfId="76" applyNumberFormat="1" applyFont="1" applyFill="1" applyBorder="1" applyAlignment="1">
      <alignment horizontal="center" vertical="center"/>
    </xf>
    <xf numFmtId="3" fontId="8" fillId="0" borderId="57" xfId="76" applyNumberFormat="1" applyFont="1" applyFill="1" applyBorder="1" applyAlignment="1">
      <alignment horizontal="center" vertical="center"/>
    </xf>
    <xf numFmtId="3" fontId="8" fillId="0" borderId="60" xfId="76" applyNumberFormat="1" applyFont="1" applyFill="1" applyBorder="1" applyAlignment="1">
      <alignment horizontal="center" vertical="center"/>
    </xf>
    <xf numFmtId="3" fontId="8" fillId="0" borderId="40" xfId="76" applyNumberFormat="1" applyFont="1" applyFill="1" applyBorder="1" applyAlignment="1">
      <alignment horizontal="left" vertical="center"/>
    </xf>
    <xf numFmtId="3" fontId="8" fillId="0" borderId="47" xfId="76" applyNumberFormat="1" applyFont="1" applyFill="1" applyBorder="1" applyAlignment="1">
      <alignment horizontal="left" vertical="center"/>
    </xf>
    <xf numFmtId="3" fontId="8" fillId="0" borderId="48" xfId="76" applyNumberFormat="1" applyFont="1" applyFill="1" applyBorder="1" applyAlignment="1">
      <alignment horizontal="right" vertical="center"/>
    </xf>
    <xf numFmtId="3" fontId="8" fillId="0" borderId="0" xfId="76" quotePrefix="1" applyNumberFormat="1" applyFont="1" applyFill="1" applyBorder="1" applyAlignment="1">
      <alignment vertical="center"/>
    </xf>
    <xf numFmtId="3" fontId="8" fillId="0" borderId="13" xfId="76" quotePrefix="1" applyNumberFormat="1" applyFont="1" applyFill="1" applyBorder="1" applyAlignment="1">
      <alignment horizontal="left" vertical="center"/>
    </xf>
    <xf numFmtId="3" fontId="8" fillId="0" borderId="55" xfId="76" quotePrefix="1" applyNumberFormat="1" applyFont="1" applyFill="1" applyBorder="1" applyAlignment="1">
      <alignment horizontal="left" vertical="center"/>
    </xf>
    <xf numFmtId="3" fontId="8" fillId="0" borderId="50" xfId="76" applyNumberFormat="1" applyFont="1" applyFill="1" applyBorder="1" applyAlignment="1">
      <alignment horizontal="right" vertical="center"/>
    </xf>
    <xf numFmtId="3" fontId="8" fillId="0" borderId="13" xfId="76" applyNumberFormat="1" applyFont="1" applyFill="1" applyBorder="1" applyAlignment="1">
      <alignment horizontal="right" vertical="center"/>
    </xf>
    <xf numFmtId="3" fontId="8" fillId="0" borderId="32" xfId="76" applyNumberFormat="1" applyFont="1" applyFill="1" applyBorder="1" applyAlignment="1">
      <alignment horizontal="center" vertical="center"/>
    </xf>
    <xf numFmtId="3" fontId="8" fillId="0" borderId="33" xfId="76" applyNumberFormat="1" applyFont="1" applyFill="1" applyBorder="1" applyAlignment="1">
      <alignment horizontal="center" vertical="center"/>
    </xf>
    <xf numFmtId="3" fontId="8" fillId="0" borderId="66" xfId="76" applyNumberFormat="1" applyFont="1" applyFill="1" applyBorder="1" applyAlignment="1">
      <alignment horizontal="center" vertical="center"/>
    </xf>
    <xf numFmtId="3" fontId="8" fillId="0" borderId="37" xfId="76" applyNumberFormat="1" applyFont="1" applyFill="1" applyBorder="1" applyAlignment="1">
      <alignment horizontal="center" vertical="center"/>
    </xf>
    <xf numFmtId="3" fontId="8" fillId="0" borderId="38" xfId="76" applyNumberFormat="1" applyFont="1" applyFill="1" applyBorder="1" applyAlignment="1">
      <alignment horizontal="center" vertical="center"/>
    </xf>
    <xf numFmtId="3" fontId="8" fillId="0" borderId="2" xfId="76" applyNumberFormat="1" applyFont="1" applyFill="1" applyBorder="1" applyAlignment="1">
      <alignment horizontal="center" vertical="center"/>
    </xf>
    <xf numFmtId="3" fontId="8" fillId="0" borderId="0" xfId="76" applyNumberFormat="1" applyFont="1" applyFill="1" applyBorder="1" applyAlignment="1">
      <alignment horizontal="center" vertical="center"/>
    </xf>
    <xf numFmtId="3" fontId="8" fillId="0" borderId="13" xfId="76" quotePrefix="1" applyNumberFormat="1" applyFont="1" applyFill="1" applyBorder="1" applyAlignment="1">
      <alignment horizontal="center" vertical="center"/>
    </xf>
    <xf numFmtId="3" fontId="8" fillId="0" borderId="55" xfId="76" quotePrefix="1" applyNumberFormat="1" applyFont="1" applyFill="1" applyBorder="1" applyAlignment="1">
      <alignment horizontal="center" vertical="center"/>
    </xf>
    <xf numFmtId="3" fontId="8" fillId="0" borderId="0" xfId="76" quotePrefix="1" applyNumberFormat="1" applyFont="1" applyFill="1" applyBorder="1" applyAlignment="1">
      <alignment horizontal="center" vertical="center"/>
    </xf>
    <xf numFmtId="3" fontId="68" fillId="0" borderId="0" xfId="76" applyNumberFormat="1" applyFont="1" applyAlignment="1">
      <alignment horizontal="center" vertical="center"/>
    </xf>
    <xf numFmtId="3" fontId="8" fillId="0" borderId="17" xfId="76" applyNumberFormat="1" applyFont="1" applyBorder="1" applyAlignment="1">
      <alignment horizontal="center" vertical="center"/>
    </xf>
    <xf numFmtId="3" fontId="8" fillId="0" borderId="24" xfId="76" applyNumberFormat="1" applyFont="1" applyBorder="1" applyAlignment="1">
      <alignment horizontal="center" vertical="center"/>
    </xf>
    <xf numFmtId="3" fontId="8" fillId="0" borderId="21" xfId="76" applyNumberFormat="1" applyFont="1" applyBorder="1" applyAlignment="1">
      <alignment horizontal="center" vertical="center"/>
    </xf>
    <xf numFmtId="3" fontId="8" fillId="0" borderId="28" xfId="76" applyNumberFormat="1" applyFont="1" applyBorder="1" applyAlignment="1">
      <alignment horizontal="center" vertical="center"/>
    </xf>
    <xf numFmtId="3" fontId="8" fillId="0" borderId="95" xfId="76" applyNumberFormat="1" applyFont="1" applyBorder="1" applyAlignment="1">
      <alignment horizontal="center" vertical="center"/>
    </xf>
    <xf numFmtId="3" fontId="8" fillId="0" borderId="15" xfId="76" applyNumberFormat="1" applyFont="1" applyBorder="1" applyAlignment="1">
      <alignment horizontal="center" vertical="center"/>
    </xf>
    <xf numFmtId="3" fontId="8" fillId="0" borderId="0" xfId="76" applyNumberFormat="1" applyFont="1" applyBorder="1" applyAlignment="1">
      <alignment horizontal="center" vertical="center"/>
    </xf>
    <xf numFmtId="3" fontId="8" fillId="0" borderId="16" xfId="76" applyNumberFormat="1" applyFont="1" applyBorder="1" applyAlignment="1">
      <alignment horizontal="center" vertical="center"/>
    </xf>
    <xf numFmtId="3" fontId="8" fillId="0" borderId="45" xfId="76" applyNumberFormat="1" applyFont="1" applyBorder="1" applyAlignment="1">
      <alignment horizontal="center" vertical="center"/>
    </xf>
    <xf numFmtId="3" fontId="8" fillId="0" borderId="41" xfId="76" applyNumberFormat="1" applyFont="1" applyBorder="1" applyAlignment="1">
      <alignment horizontal="center" vertical="center"/>
    </xf>
    <xf numFmtId="3" fontId="36" fillId="0" borderId="0" xfId="76" applyNumberFormat="1" applyFont="1" applyFill="1" applyBorder="1" applyAlignment="1">
      <alignment horizontal="distributed" vertical="center"/>
    </xf>
    <xf numFmtId="3" fontId="36" fillId="0" borderId="49" xfId="76" applyNumberFormat="1" applyFont="1" applyFill="1" applyBorder="1" applyAlignment="1">
      <alignment horizontal="distributed" vertical="center"/>
    </xf>
    <xf numFmtId="3" fontId="38" fillId="0" borderId="0" xfId="76" applyNumberFormat="1" applyFont="1" applyFill="1" applyBorder="1" applyAlignment="1">
      <alignment horizontal="center" vertical="center"/>
    </xf>
    <xf numFmtId="3" fontId="36" fillId="0" borderId="26" xfId="76" applyNumberFormat="1" applyFont="1" applyFill="1" applyBorder="1" applyAlignment="1">
      <alignment horizontal="center" vertical="center" shrinkToFit="1"/>
    </xf>
    <xf numFmtId="3" fontId="36" fillId="0" borderId="31" xfId="76" applyNumberFormat="1" applyFont="1" applyFill="1" applyBorder="1" applyAlignment="1">
      <alignment horizontal="center" vertical="center" shrinkToFit="1"/>
    </xf>
    <xf numFmtId="3" fontId="36" fillId="0" borderId="0" xfId="76" applyNumberFormat="1" applyFont="1" applyFill="1" applyBorder="1" applyAlignment="1">
      <alignment horizontal="center" vertical="center" shrinkToFit="1"/>
    </xf>
    <xf numFmtId="3" fontId="36" fillId="0" borderId="17" xfId="76" applyNumberFormat="1" applyFont="1" applyFill="1" applyBorder="1" applyAlignment="1">
      <alignment horizontal="center" vertical="center" shrinkToFit="1"/>
    </xf>
    <xf numFmtId="3" fontId="36" fillId="0" borderId="41" xfId="76" applyNumberFormat="1" applyFont="1" applyFill="1" applyBorder="1" applyAlignment="1">
      <alignment horizontal="center" vertical="center" shrinkToFit="1"/>
    </xf>
    <xf numFmtId="3" fontId="36" fillId="0" borderId="82" xfId="76" applyNumberFormat="1" applyFont="1" applyFill="1" applyBorder="1" applyAlignment="1">
      <alignment horizontal="center" vertical="center" shrinkToFit="1"/>
    </xf>
    <xf numFmtId="3" fontId="36" fillId="0" borderId="28" xfId="76" applyNumberFormat="1" applyFont="1" applyFill="1" applyBorder="1" applyAlignment="1">
      <alignment horizontal="center" vertical="center" shrinkToFit="1"/>
    </xf>
    <xf numFmtId="3" fontId="36" fillId="0" borderId="24" xfId="76" applyNumberFormat="1" applyFont="1" applyFill="1" applyBorder="1" applyAlignment="1">
      <alignment horizontal="center" vertical="center" shrinkToFit="1"/>
    </xf>
    <xf numFmtId="3" fontId="36" fillId="0" borderId="21" xfId="76" applyNumberFormat="1" applyFont="1" applyFill="1" applyBorder="1" applyAlignment="1">
      <alignment horizontal="center" vertical="center" shrinkToFit="1"/>
    </xf>
    <xf numFmtId="3" fontId="36" fillId="0" borderId="95" xfId="76" applyNumberFormat="1" applyFont="1" applyFill="1" applyBorder="1" applyAlignment="1">
      <alignment horizontal="center" vertical="center"/>
    </xf>
    <xf numFmtId="3" fontId="36" fillId="0" borderId="26" xfId="76" applyNumberFormat="1" applyFont="1" applyFill="1" applyBorder="1" applyAlignment="1">
      <alignment horizontal="center" vertical="center"/>
    </xf>
    <xf numFmtId="176" fontId="39" fillId="0" borderId="26" xfId="0" applyNumberFormat="1" applyFont="1" applyFill="1" applyBorder="1" applyAlignment="1">
      <alignment horizontal="center" vertical="center"/>
    </xf>
    <xf numFmtId="3" fontId="36" fillId="0" borderId="72" xfId="76" applyNumberFormat="1" applyFont="1" applyFill="1" applyBorder="1" applyAlignment="1">
      <alignment horizontal="center" vertical="center" shrinkToFit="1"/>
    </xf>
    <xf numFmtId="3" fontId="36" fillId="0" borderId="72" xfId="76" applyNumberFormat="1" applyFont="1" applyFill="1" applyBorder="1" applyAlignment="1">
      <alignment horizontal="center" vertical="center" wrapText="1" shrinkToFit="1"/>
    </xf>
    <xf numFmtId="3" fontId="36" fillId="0" borderId="22" xfId="76" applyNumberFormat="1" applyFont="1" applyFill="1" applyBorder="1" applyAlignment="1">
      <alignment horizontal="center" vertical="center" shrinkToFit="1"/>
    </xf>
    <xf numFmtId="3" fontId="36" fillId="0" borderId="45" xfId="76" applyNumberFormat="1" applyFont="1" applyFill="1" applyBorder="1" applyAlignment="1">
      <alignment horizontal="center" vertical="center" shrinkToFit="1"/>
    </xf>
    <xf numFmtId="3" fontId="36" fillId="0" borderId="0" xfId="76" applyNumberFormat="1" applyFont="1" applyFill="1" applyBorder="1" applyAlignment="1">
      <alignment vertical="center"/>
    </xf>
    <xf numFmtId="3" fontId="36" fillId="0" borderId="17" xfId="76" applyNumberFormat="1" applyFont="1" applyFill="1" applyBorder="1" applyAlignment="1">
      <alignment vertical="center"/>
    </xf>
    <xf numFmtId="3" fontId="36" fillId="0" borderId="0" xfId="76" quotePrefix="1" applyNumberFormat="1" applyFont="1" applyFill="1" applyBorder="1" applyAlignment="1">
      <alignment horizontal="left" vertical="center"/>
    </xf>
    <xf numFmtId="3" fontId="36" fillId="0" borderId="0" xfId="76" applyNumberFormat="1" applyFont="1" applyFill="1" applyBorder="1" applyAlignment="1">
      <alignment horizontal="left" vertical="center"/>
    </xf>
    <xf numFmtId="3" fontId="36" fillId="0" borderId="17" xfId="76" applyNumberFormat="1" applyFont="1" applyFill="1" applyBorder="1" applyAlignment="1">
      <alignment horizontal="left" vertical="center"/>
    </xf>
    <xf numFmtId="3" fontId="36" fillId="0" borderId="0" xfId="76" applyNumberFormat="1" applyFont="1" applyFill="1" applyBorder="1" applyAlignment="1">
      <alignment vertical="center" shrinkToFit="1"/>
    </xf>
    <xf numFmtId="3" fontId="36" fillId="0" borderId="13" xfId="76" applyNumberFormat="1" applyFont="1" applyFill="1" applyBorder="1" applyAlignment="1">
      <alignment horizontal="distributed" vertical="center"/>
    </xf>
    <xf numFmtId="3" fontId="36" fillId="0" borderId="0" xfId="76" applyNumberFormat="1" applyFont="1" applyBorder="1" applyAlignment="1">
      <alignment horizontal="center" vertical="center"/>
    </xf>
    <xf numFmtId="3" fontId="36" fillId="0" borderId="0" xfId="76" applyNumberFormat="1" applyFont="1" applyAlignment="1">
      <alignment horizontal="center" vertical="center"/>
    </xf>
    <xf numFmtId="3" fontId="36" fillId="0" borderId="16" xfId="76" applyNumberFormat="1" applyFont="1" applyBorder="1" applyAlignment="1">
      <alignment horizontal="center" vertical="center"/>
    </xf>
    <xf numFmtId="3" fontId="36" fillId="0" borderId="96" xfId="76" applyNumberFormat="1" applyFont="1" applyBorder="1" applyAlignment="1">
      <alignment horizontal="center" vertical="center"/>
    </xf>
    <xf numFmtId="3" fontId="36" fillId="0" borderId="97" xfId="76" applyNumberFormat="1" applyFont="1" applyBorder="1" applyAlignment="1">
      <alignment horizontal="center" vertical="center"/>
    </xf>
    <xf numFmtId="3" fontId="36" fillId="0" borderId="57" xfId="76" applyNumberFormat="1" applyFont="1" applyBorder="1" applyAlignment="1">
      <alignment horizontal="center" vertical="center" wrapText="1"/>
    </xf>
    <xf numFmtId="3" fontId="36" fillId="0" borderId="48" xfId="76" applyNumberFormat="1" applyFont="1" applyBorder="1" applyAlignment="1">
      <alignment horizontal="center" vertical="center" wrapText="1"/>
    </xf>
    <xf numFmtId="3" fontId="36" fillId="0" borderId="60" xfId="76" applyNumberFormat="1" applyFont="1" applyBorder="1" applyAlignment="1">
      <alignment horizontal="center" vertical="center" wrapText="1"/>
    </xf>
    <xf numFmtId="3" fontId="36" fillId="0" borderId="72" xfId="76" applyNumberFormat="1" applyFont="1" applyBorder="1" applyAlignment="1">
      <alignment horizontal="center" vertical="center"/>
    </xf>
    <xf numFmtId="3" fontId="36" fillId="0" borderId="21" xfId="76" applyNumberFormat="1" applyFont="1" applyBorder="1" applyAlignment="1">
      <alignment horizontal="center" vertical="center"/>
    </xf>
    <xf numFmtId="3" fontId="36" fillId="0" borderId="0" xfId="76" applyNumberFormat="1" applyFont="1" applyBorder="1" applyAlignment="1">
      <alignment horizontal="distributed" vertical="center"/>
    </xf>
    <xf numFmtId="3" fontId="36" fillId="0" borderId="24" xfId="76" applyNumberFormat="1" applyFont="1" applyBorder="1" applyAlignment="1">
      <alignment horizontal="center" vertical="center"/>
    </xf>
    <xf numFmtId="3" fontId="36" fillId="0" borderId="0" xfId="76" applyNumberFormat="1" applyFont="1" applyAlignment="1">
      <alignment horizontal="distributed" vertical="center"/>
    </xf>
    <xf numFmtId="3" fontId="36" fillId="0" borderId="17" xfId="76" applyNumberFormat="1" applyFont="1" applyBorder="1" applyAlignment="1">
      <alignment horizontal="distributed" vertical="center"/>
    </xf>
    <xf numFmtId="3" fontId="55" fillId="0" borderId="0" xfId="76" applyNumberFormat="1" applyFont="1" applyAlignment="1">
      <alignment vertical="center"/>
    </xf>
    <xf numFmtId="3" fontId="36" fillId="0" borderId="0" xfId="76" applyNumberFormat="1" applyFont="1" applyAlignment="1">
      <alignment vertical="center" shrinkToFit="1"/>
    </xf>
    <xf numFmtId="3" fontId="36" fillId="0" borderId="49" xfId="76" applyNumberFormat="1" applyFont="1" applyBorder="1" applyAlignment="1">
      <alignment vertical="center" shrinkToFit="1"/>
    </xf>
    <xf numFmtId="3" fontId="36" fillId="0" borderId="13" xfId="76" applyNumberFormat="1" applyFont="1" applyBorder="1" applyAlignment="1">
      <alignment horizontal="distributed" vertical="center"/>
    </xf>
    <xf numFmtId="3" fontId="55" fillId="0" borderId="26" xfId="76" applyNumberFormat="1" applyFont="1" applyBorder="1" applyAlignment="1">
      <alignment vertical="center"/>
    </xf>
    <xf numFmtId="176" fontId="8" fillId="0" borderId="26" xfId="0" applyNumberFormat="1" applyFont="1" applyFill="1" applyBorder="1" applyAlignment="1">
      <alignment horizontal="center" vertical="center"/>
    </xf>
    <xf numFmtId="176" fontId="8" fillId="0" borderId="0" xfId="0" applyNumberFormat="1" applyFont="1" applyFill="1" applyBorder="1" applyAlignment="1">
      <alignment horizontal="center" vertical="center"/>
    </xf>
    <xf numFmtId="176" fontId="8" fillId="0" borderId="41" xfId="0" applyNumberFormat="1" applyFont="1" applyFill="1" applyBorder="1" applyAlignment="1">
      <alignment horizontal="center" vertical="center"/>
    </xf>
    <xf numFmtId="176" fontId="8" fillId="0" borderId="27" xfId="0" applyNumberFormat="1" applyFont="1" applyFill="1" applyBorder="1" applyAlignment="1">
      <alignment horizontal="center" vertical="center"/>
    </xf>
    <xf numFmtId="176" fontId="46" fillId="0" borderId="34" xfId="0" applyNumberFormat="1" applyFont="1" applyFill="1" applyBorder="1" applyAlignment="1">
      <alignment horizontal="center" vertical="center"/>
    </xf>
    <xf numFmtId="176" fontId="46" fillId="0" borderId="42" xfId="0" applyNumberFormat="1" applyFont="1" applyFill="1" applyBorder="1" applyAlignment="1">
      <alignment horizontal="center" vertical="center"/>
    </xf>
    <xf numFmtId="176" fontId="36" fillId="0" borderId="28" xfId="0" applyNumberFormat="1" applyFont="1" applyFill="1" applyBorder="1" applyAlignment="1">
      <alignment horizontal="center" vertical="center" wrapText="1" shrinkToFit="1"/>
    </xf>
    <xf numFmtId="176" fontId="36" fillId="0" borderId="24" xfId="0" applyNumberFormat="1" applyFont="1" applyFill="1" applyBorder="1" applyAlignment="1">
      <alignment horizontal="center" vertical="center" wrapText="1" shrinkToFit="1"/>
    </xf>
    <xf numFmtId="176" fontId="36" fillId="0" borderId="43" xfId="0" applyNumberFormat="1" applyFont="1" applyFill="1" applyBorder="1" applyAlignment="1">
      <alignment horizontal="center" vertical="center" wrapText="1" shrinkToFit="1"/>
    </xf>
    <xf numFmtId="176" fontId="8" fillId="0" borderId="52" xfId="0" applyNumberFormat="1" applyFont="1" applyFill="1" applyBorder="1" applyAlignment="1">
      <alignment horizontal="center" vertical="center"/>
    </xf>
    <xf numFmtId="176" fontId="8" fillId="0" borderId="53" xfId="0" applyNumberFormat="1" applyFont="1" applyFill="1" applyBorder="1" applyAlignment="1">
      <alignment horizontal="center" vertical="center"/>
    </xf>
    <xf numFmtId="176" fontId="46" fillId="0" borderId="38" xfId="0" applyNumberFormat="1" applyFont="1" applyFill="1" applyBorder="1" applyAlignment="1">
      <alignment horizontal="center" vertical="center"/>
    </xf>
    <xf numFmtId="176" fontId="46" fillId="0" borderId="2" xfId="0" applyNumberFormat="1" applyFont="1" applyFill="1" applyBorder="1" applyAlignment="1">
      <alignment horizontal="center" vertical="center"/>
    </xf>
    <xf numFmtId="0" fontId="8" fillId="0" borderId="23" xfId="72" applyNumberFormat="1" applyFont="1" applyBorder="1" applyAlignment="1">
      <alignment horizontal="center" vertical="center"/>
    </xf>
    <xf numFmtId="0" fontId="8" fillId="0" borderId="24" xfId="72" applyNumberFormat="1" applyFont="1" applyBorder="1" applyAlignment="1">
      <alignment horizontal="center" vertical="center" wrapText="1"/>
    </xf>
    <xf numFmtId="0" fontId="8" fillId="0" borderId="24" xfId="72" applyFont="1" applyBorder="1" applyAlignment="1">
      <alignment horizontal="center" vertical="center" wrapText="1"/>
    </xf>
    <xf numFmtId="0" fontId="8" fillId="0" borderId="21" xfId="72" applyFont="1" applyBorder="1" applyAlignment="1">
      <alignment horizontal="center" vertical="center" wrapText="1"/>
    </xf>
    <xf numFmtId="0" fontId="8" fillId="0" borderId="35" xfId="72" applyNumberFormat="1" applyFont="1" applyBorder="1" applyAlignment="1">
      <alignment horizontal="center" vertical="center"/>
    </xf>
    <xf numFmtId="0" fontId="8" fillId="0" borderId="63" xfId="72" applyNumberFormat="1" applyFont="1" applyBorder="1" applyAlignment="1">
      <alignment horizontal="center" vertical="center"/>
    </xf>
    <xf numFmtId="0" fontId="8" fillId="0" borderId="0" xfId="72" applyNumberFormat="1" applyFont="1" applyBorder="1" applyAlignment="1">
      <alignment vertical="center"/>
    </xf>
    <xf numFmtId="3" fontId="43" fillId="0" borderId="0" xfId="76" applyNumberFormat="1" applyFont="1" applyAlignment="1">
      <alignment horizontal="center" vertical="center"/>
    </xf>
    <xf numFmtId="0" fontId="8" fillId="0" borderId="23" xfId="76" applyFont="1" applyBorder="1" applyAlignment="1">
      <alignment horizontal="center" vertical="center"/>
    </xf>
    <xf numFmtId="0" fontId="8" fillId="0" borderId="16" xfId="76" applyFont="1" applyBorder="1" applyAlignment="1">
      <alignment horizontal="center" vertical="center"/>
    </xf>
    <xf numFmtId="0" fontId="8" fillId="0" borderId="29" xfId="76" applyFont="1" applyBorder="1" applyAlignment="1">
      <alignment horizontal="center" vertical="center"/>
    </xf>
    <xf numFmtId="0" fontId="8" fillId="0" borderId="30" xfId="76" applyFont="1" applyBorder="1" applyAlignment="1">
      <alignment horizontal="center" vertical="center"/>
    </xf>
    <xf numFmtId="0" fontId="8" fillId="0" borderId="68" xfId="76" applyFont="1" applyBorder="1" applyAlignment="1">
      <alignment horizontal="center" vertical="center"/>
    </xf>
    <xf numFmtId="3" fontId="8" fillId="0" borderId="93" xfId="76" applyNumberFormat="1" applyFont="1" applyBorder="1" applyAlignment="1">
      <alignment horizontal="center" vertical="center" shrinkToFit="1"/>
    </xf>
    <xf numFmtId="3" fontId="8" fillId="0" borderId="94" xfId="76" applyNumberFormat="1" applyFont="1" applyBorder="1" applyAlignment="1">
      <alignment horizontal="center" vertical="center" shrinkToFit="1"/>
    </xf>
    <xf numFmtId="192" fontId="52" fillId="0" borderId="14" xfId="0" applyNumberFormat="1" applyFont="1" applyBorder="1" applyAlignment="1">
      <alignment vertical="center"/>
    </xf>
    <xf numFmtId="192" fontId="52" fillId="0" borderId="18" xfId="0" applyNumberFormat="1" applyFont="1" applyBorder="1" applyAlignment="1">
      <alignment vertical="center"/>
    </xf>
    <xf numFmtId="192" fontId="52" fillId="0" borderId="0" xfId="0" applyNumberFormat="1" applyFont="1" applyBorder="1" applyAlignment="1">
      <alignment vertical="center"/>
    </xf>
    <xf numFmtId="192" fontId="52" fillId="0" borderId="13" xfId="0" applyNumberFormat="1" applyFont="1" applyBorder="1" applyAlignment="1">
      <alignment vertical="center"/>
    </xf>
    <xf numFmtId="3" fontId="40" fillId="0" borderId="13" xfId="76" applyNumberFormat="1" applyFont="1" applyBorder="1" applyAlignment="1">
      <alignment vertical="center"/>
    </xf>
    <xf numFmtId="3" fontId="8" fillId="0" borderId="90" xfId="76" applyNumberFormat="1" applyFont="1" applyBorder="1" applyAlignment="1">
      <alignment horizontal="center" vertical="center" shrinkToFit="1"/>
    </xf>
    <xf numFmtId="3" fontId="8" fillId="0" borderId="92" xfId="76" applyNumberFormat="1" applyFont="1" applyBorder="1" applyAlignment="1">
      <alignment horizontal="center" vertical="center" shrinkToFit="1"/>
    </xf>
    <xf numFmtId="192" fontId="52" fillId="0" borderId="48" xfId="0" applyNumberFormat="1" applyFont="1" applyBorder="1" applyAlignment="1">
      <alignment horizontal="right" vertical="center"/>
    </xf>
    <xf numFmtId="192" fontId="52" fillId="0" borderId="0" xfId="0" applyNumberFormat="1" applyFont="1" applyAlignment="1">
      <alignment horizontal="right" vertical="center"/>
    </xf>
    <xf numFmtId="3" fontId="8" fillId="0" borderId="14" xfId="76" applyNumberFormat="1" applyFont="1" applyBorder="1" applyAlignment="1">
      <alignment horizontal="center" vertical="center"/>
    </xf>
    <xf numFmtId="3" fontId="8" fillId="0" borderId="49" xfId="76" applyNumberFormat="1" applyFont="1" applyBorder="1" applyAlignment="1">
      <alignment horizontal="center" vertical="center"/>
    </xf>
    <xf numFmtId="3" fontId="8" fillId="0" borderId="60" xfId="76" applyNumberFormat="1" applyFont="1" applyBorder="1" applyAlignment="1">
      <alignment horizontal="center" vertical="center"/>
    </xf>
    <xf numFmtId="3" fontId="68" fillId="0" borderId="0" xfId="76" applyNumberFormat="1" applyFont="1" applyBorder="1" applyAlignment="1">
      <alignment horizontal="center" vertical="center"/>
    </xf>
    <xf numFmtId="3" fontId="8" fillId="0" borderId="72" xfId="76" applyNumberFormat="1" applyFont="1" applyBorder="1" applyAlignment="1">
      <alignment horizontal="center" vertical="center"/>
    </xf>
    <xf numFmtId="3" fontId="8" fillId="0" borderId="35" xfId="76" applyNumberFormat="1" applyFont="1" applyBorder="1" applyAlignment="1">
      <alignment horizontal="center" vertical="center"/>
    </xf>
    <xf numFmtId="3" fontId="8" fillId="0" borderId="36" xfId="76" applyNumberFormat="1" applyFont="1" applyBorder="1" applyAlignment="1">
      <alignment horizontal="center" vertical="center"/>
    </xf>
    <xf numFmtId="3" fontId="8" fillId="0" borderId="63" xfId="76" applyNumberFormat="1" applyFont="1" applyBorder="1" applyAlignment="1">
      <alignment horizontal="center" vertical="center"/>
    </xf>
    <xf numFmtId="3" fontId="8" fillId="0" borderId="14" xfId="76" applyNumberFormat="1" applyFont="1" applyBorder="1" applyAlignment="1">
      <alignment horizontal="center" vertical="center" wrapText="1"/>
    </xf>
    <xf numFmtId="3" fontId="8" fillId="0" borderId="0" xfId="76" applyNumberFormat="1" applyFont="1" applyBorder="1" applyAlignment="1">
      <alignment horizontal="center" vertical="center" wrapText="1"/>
    </xf>
    <xf numFmtId="3" fontId="8" fillId="0" borderId="45" xfId="76" applyNumberFormat="1" applyFont="1" applyBorder="1" applyAlignment="1">
      <alignment horizontal="center" vertical="center" wrapText="1"/>
    </xf>
    <xf numFmtId="3" fontId="8" fillId="0" borderId="41" xfId="76" applyNumberFormat="1" applyFont="1" applyBorder="1" applyAlignment="1">
      <alignment horizontal="center" vertical="center" wrapText="1"/>
    </xf>
    <xf numFmtId="3" fontId="8" fillId="0" borderId="35" xfId="76" applyNumberFormat="1" applyFont="1" applyBorder="1" applyAlignment="1">
      <alignment horizontal="center" vertical="center" wrapText="1"/>
    </xf>
    <xf numFmtId="3" fontId="8" fillId="0" borderId="36" xfId="76" applyNumberFormat="1" applyFont="1" applyBorder="1" applyAlignment="1">
      <alignment horizontal="center" vertical="center" wrapText="1"/>
    </xf>
    <xf numFmtId="3" fontId="8" fillId="0" borderId="63" xfId="76" applyNumberFormat="1" applyFont="1" applyBorder="1" applyAlignment="1">
      <alignment horizontal="center" vertical="center" wrapText="1"/>
    </xf>
    <xf numFmtId="3" fontId="8" fillId="0" borderId="0" xfId="76" applyNumberFormat="1" applyFont="1" applyBorder="1" applyAlignment="1">
      <alignment horizontal="center" vertical="top"/>
    </xf>
    <xf numFmtId="3" fontId="8" fillId="0" borderId="13" xfId="76" applyNumberFormat="1" applyFont="1" applyBorder="1" applyAlignment="1">
      <alignment horizontal="center" vertical="top"/>
    </xf>
    <xf numFmtId="3" fontId="8" fillId="0" borderId="0" xfId="76" applyNumberFormat="1" applyFont="1" applyAlignment="1">
      <alignment horizontal="center" vertical="top"/>
    </xf>
    <xf numFmtId="3" fontId="8" fillId="0" borderId="26" xfId="76" applyNumberFormat="1" applyFont="1" applyBorder="1" applyAlignment="1">
      <alignment horizontal="center" vertical="center"/>
    </xf>
    <xf numFmtId="3" fontId="8" fillId="0" borderId="37" xfId="76" applyNumberFormat="1" applyFont="1" applyBorder="1" applyAlignment="1">
      <alignment horizontal="center" vertical="center"/>
    </xf>
    <xf numFmtId="3" fontId="8" fillId="0" borderId="2" xfId="76" applyNumberFormat="1" applyFont="1" applyBorder="1" applyAlignment="1">
      <alignment horizontal="center" vertical="center"/>
    </xf>
    <xf numFmtId="3" fontId="8" fillId="0" borderId="38" xfId="76" applyNumberFormat="1" applyFont="1" applyBorder="1" applyAlignment="1">
      <alignment horizontal="center" vertical="center"/>
    </xf>
    <xf numFmtId="176" fontId="8" fillId="0" borderId="0" xfId="0" applyNumberFormat="1" applyFont="1" applyFill="1" applyBorder="1" applyAlignment="1">
      <alignment horizontal="center"/>
    </xf>
  </cellXfs>
  <cellStyles count="79">
    <cellStyle name="20% - アクセント 1 2" xfId="1"/>
    <cellStyle name="20% - アクセント 2 2" xfId="2"/>
    <cellStyle name="20% - アクセント 3 2" xfId="3"/>
    <cellStyle name="20% - アクセント 4 2" xfId="4"/>
    <cellStyle name="20% - アクセント 5 2" xfId="5"/>
    <cellStyle name="20% - アクセント 6 2" xfId="6"/>
    <cellStyle name="40% - アクセント 1 2" xfId="7"/>
    <cellStyle name="40% - アクセント 2 2" xfId="8"/>
    <cellStyle name="40% - アクセント 3 2" xfId="9"/>
    <cellStyle name="40% - アクセント 4 2" xfId="10"/>
    <cellStyle name="40% - アクセント 5 2" xfId="11"/>
    <cellStyle name="40% - アクセント 6 2" xfId="12"/>
    <cellStyle name="60% - アクセント 1 2" xfId="13"/>
    <cellStyle name="60% - アクセント 2 2" xfId="14"/>
    <cellStyle name="60% - アクセント 3 2" xfId="15"/>
    <cellStyle name="60% - アクセント 4 2" xfId="16"/>
    <cellStyle name="60% - アクセント 5 2" xfId="17"/>
    <cellStyle name="60% - アクセント 6 2" xfId="18"/>
    <cellStyle name="Calc Currency (0)" xfId="19"/>
    <cellStyle name="Comma [0]_Full Year FY96" xfId="20"/>
    <cellStyle name="Comma_Full Year FY96" xfId="21"/>
    <cellStyle name="Currency [0]_CCOCPX" xfId="22"/>
    <cellStyle name="Currency_CCOCPX" xfId="23"/>
    <cellStyle name="entry" xfId="24"/>
    <cellStyle name="Grey" xfId="25"/>
    <cellStyle name="Header1" xfId="26"/>
    <cellStyle name="Header2" xfId="27"/>
    <cellStyle name="Input [yellow]" xfId="28"/>
    <cellStyle name="Normal - Style1" xfId="29"/>
    <cellStyle name="Normal_#18-Internet" xfId="30"/>
    <cellStyle name="Percent [2]" xfId="31"/>
    <cellStyle name="price" xfId="32"/>
    <cellStyle name="revised" xfId="33"/>
    <cellStyle name="section" xfId="34"/>
    <cellStyle name="subhead" xfId="35"/>
    <cellStyle name="title" xfId="36"/>
    <cellStyle name="アクセント 1 2" xfId="37"/>
    <cellStyle name="アクセント 2 2" xfId="38"/>
    <cellStyle name="アクセント 3 2" xfId="39"/>
    <cellStyle name="アクセント 4 2" xfId="40"/>
    <cellStyle name="アクセント 5 2" xfId="41"/>
    <cellStyle name="アクセント 6 2" xfId="42"/>
    <cellStyle name="センター" xfId="43"/>
    <cellStyle name="タイトル 2" xfId="44"/>
    <cellStyle name="チェック セル 2" xfId="45"/>
    <cellStyle name="どちらでもない 2" xfId="46"/>
    <cellStyle name="ハイパーリンク" xfId="47" builtinId="8"/>
    <cellStyle name="メモ 2" xfId="48"/>
    <cellStyle name="リンク セル 2" xfId="49"/>
    <cellStyle name="悪い 2" xfId="50"/>
    <cellStyle name="計算 2" xfId="51"/>
    <cellStyle name="警告文 2" xfId="52"/>
    <cellStyle name="桁区切り 2" xfId="75"/>
    <cellStyle name="見出し 1 2" xfId="53"/>
    <cellStyle name="見出し 2 2" xfId="54"/>
    <cellStyle name="見出し 3 2" xfId="55"/>
    <cellStyle name="見出し 4 2" xfId="56"/>
    <cellStyle name="集計 2" xfId="57"/>
    <cellStyle name="出力 2" xfId="58"/>
    <cellStyle name="説明文 2" xfId="59"/>
    <cellStyle name="入力 2" xfId="60"/>
    <cellStyle name="標準" xfId="0" builtinId="0"/>
    <cellStyle name="標準 10" xfId="61"/>
    <cellStyle name="標準 11" xfId="62"/>
    <cellStyle name="標準 12" xfId="63"/>
    <cellStyle name="標準 2" xfId="64"/>
    <cellStyle name="標準 3" xfId="65"/>
    <cellStyle name="標準 4" xfId="66"/>
    <cellStyle name="標準 5" xfId="67"/>
    <cellStyle name="標準 6" xfId="68"/>
    <cellStyle name="標準 7" xfId="69"/>
    <cellStyle name="標準 8" xfId="70"/>
    <cellStyle name="標準 9" xfId="71"/>
    <cellStyle name="標準_印刷用表203～表208(3)" xfId="72"/>
    <cellStyle name="標準_印刷用表209～表221" xfId="76"/>
    <cellStyle name="標準_章見出し" xfId="77"/>
    <cellStyle name="標準_表106～表107" xfId="78"/>
    <cellStyle name="未定義" xfId="73"/>
    <cellStyle name="良い 2" xfId="74"/>
  </cellStyles>
  <dxfs count="2">
    <dxf>
      <fill>
        <patternFill>
          <bgColor indexed="10"/>
        </patternFill>
      </fill>
    </dxf>
    <dxf>
      <fill>
        <patternFill>
          <bgColor indexed="1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66675</xdr:colOff>
      <xdr:row>5</xdr:row>
      <xdr:rowOff>133350</xdr:rowOff>
    </xdr:from>
    <xdr:to>
      <xdr:col>2</xdr:col>
      <xdr:colOff>142875</xdr:colOff>
      <xdr:row>9</xdr:row>
      <xdr:rowOff>0</xdr:rowOff>
    </xdr:to>
    <xdr:sp macro="" textlink="">
      <xdr:nvSpPr>
        <xdr:cNvPr id="2" name="AutoShape 1"/>
        <xdr:cNvSpPr>
          <a:spLocks/>
        </xdr:cNvSpPr>
      </xdr:nvSpPr>
      <xdr:spPr bwMode="auto">
        <a:xfrm>
          <a:off x="2209800" y="1295400"/>
          <a:ext cx="76200" cy="666750"/>
        </a:xfrm>
        <a:prstGeom prst="leftBrace">
          <a:avLst>
            <a:gd name="adj1" fmla="val 6875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47625</xdr:colOff>
      <xdr:row>10</xdr:row>
      <xdr:rowOff>161925</xdr:rowOff>
    </xdr:from>
    <xdr:to>
      <xdr:col>2</xdr:col>
      <xdr:colOff>142875</xdr:colOff>
      <xdr:row>14</xdr:row>
      <xdr:rowOff>19050</xdr:rowOff>
    </xdr:to>
    <xdr:sp macro="" textlink="">
      <xdr:nvSpPr>
        <xdr:cNvPr id="3" name="AutoShape 2"/>
        <xdr:cNvSpPr>
          <a:spLocks/>
        </xdr:cNvSpPr>
      </xdr:nvSpPr>
      <xdr:spPr bwMode="auto">
        <a:xfrm>
          <a:off x="2190750" y="2266950"/>
          <a:ext cx="95250" cy="657225"/>
        </a:xfrm>
        <a:prstGeom prst="leftBrace">
          <a:avLst>
            <a:gd name="adj1" fmla="val 56481"/>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57151</xdr:colOff>
      <xdr:row>15</xdr:row>
      <xdr:rowOff>180974</xdr:rowOff>
    </xdr:from>
    <xdr:to>
      <xdr:col>2</xdr:col>
      <xdr:colOff>133351</xdr:colOff>
      <xdr:row>18</xdr:row>
      <xdr:rowOff>9524</xdr:rowOff>
    </xdr:to>
    <xdr:sp macro="" textlink="">
      <xdr:nvSpPr>
        <xdr:cNvPr id="4" name="AutoShape 3"/>
        <xdr:cNvSpPr>
          <a:spLocks/>
        </xdr:cNvSpPr>
      </xdr:nvSpPr>
      <xdr:spPr bwMode="auto">
        <a:xfrm>
          <a:off x="2200276" y="3238499"/>
          <a:ext cx="76200" cy="428625"/>
        </a:xfrm>
        <a:prstGeom prst="leftBrace">
          <a:avLst>
            <a:gd name="adj1" fmla="val 4479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57149</xdr:colOff>
      <xdr:row>21</xdr:row>
      <xdr:rowOff>152400</xdr:rowOff>
    </xdr:from>
    <xdr:to>
      <xdr:col>2</xdr:col>
      <xdr:colOff>152400</xdr:colOff>
      <xdr:row>23</xdr:row>
      <xdr:rowOff>180975</xdr:rowOff>
    </xdr:to>
    <xdr:sp macro="" textlink="">
      <xdr:nvSpPr>
        <xdr:cNvPr id="5" name="AutoShape 4"/>
        <xdr:cNvSpPr>
          <a:spLocks/>
        </xdr:cNvSpPr>
      </xdr:nvSpPr>
      <xdr:spPr bwMode="auto">
        <a:xfrm>
          <a:off x="2200274" y="4276725"/>
          <a:ext cx="95251" cy="428625"/>
        </a:xfrm>
        <a:prstGeom prst="leftBrace">
          <a:avLst>
            <a:gd name="adj1" fmla="val 3981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57150</xdr:colOff>
      <xdr:row>25</xdr:row>
      <xdr:rowOff>123825</xdr:rowOff>
    </xdr:from>
    <xdr:to>
      <xdr:col>2</xdr:col>
      <xdr:colOff>152400</xdr:colOff>
      <xdr:row>28</xdr:row>
      <xdr:rowOff>190500</xdr:rowOff>
    </xdr:to>
    <xdr:sp macro="" textlink="">
      <xdr:nvSpPr>
        <xdr:cNvPr id="6" name="AutoShape 5"/>
        <xdr:cNvSpPr>
          <a:spLocks/>
        </xdr:cNvSpPr>
      </xdr:nvSpPr>
      <xdr:spPr bwMode="auto">
        <a:xfrm>
          <a:off x="2200275" y="4981575"/>
          <a:ext cx="95250" cy="666750"/>
        </a:xfrm>
        <a:prstGeom prst="leftBrace">
          <a:avLst>
            <a:gd name="adj1" fmla="val 5583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66674</xdr:colOff>
      <xdr:row>35</xdr:row>
      <xdr:rowOff>133350</xdr:rowOff>
    </xdr:from>
    <xdr:to>
      <xdr:col>2</xdr:col>
      <xdr:colOff>161925</xdr:colOff>
      <xdr:row>38</xdr:row>
      <xdr:rowOff>190499</xdr:rowOff>
    </xdr:to>
    <xdr:sp macro="" textlink="">
      <xdr:nvSpPr>
        <xdr:cNvPr id="7" name="AutoShape 6"/>
        <xdr:cNvSpPr>
          <a:spLocks/>
        </xdr:cNvSpPr>
      </xdr:nvSpPr>
      <xdr:spPr bwMode="auto">
        <a:xfrm>
          <a:off x="2209799" y="6858000"/>
          <a:ext cx="95251" cy="657224"/>
        </a:xfrm>
        <a:prstGeom prst="leftBrace">
          <a:avLst>
            <a:gd name="adj1" fmla="val 61111"/>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76200</xdr:colOff>
      <xdr:row>42</xdr:row>
      <xdr:rowOff>152400</xdr:rowOff>
    </xdr:from>
    <xdr:to>
      <xdr:col>2</xdr:col>
      <xdr:colOff>152400</xdr:colOff>
      <xdr:row>44</xdr:row>
      <xdr:rowOff>180976</xdr:rowOff>
    </xdr:to>
    <xdr:sp macro="" textlink="">
      <xdr:nvSpPr>
        <xdr:cNvPr id="8" name="AutoShape 7"/>
        <xdr:cNvSpPr>
          <a:spLocks/>
        </xdr:cNvSpPr>
      </xdr:nvSpPr>
      <xdr:spPr bwMode="auto">
        <a:xfrm>
          <a:off x="2219325" y="8143875"/>
          <a:ext cx="76200" cy="428626"/>
        </a:xfrm>
        <a:prstGeom prst="leftBrace">
          <a:avLst>
            <a:gd name="adj1" fmla="val 4687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76200</xdr:colOff>
      <xdr:row>46</xdr:row>
      <xdr:rowOff>123825</xdr:rowOff>
    </xdr:from>
    <xdr:to>
      <xdr:col>2</xdr:col>
      <xdr:colOff>152400</xdr:colOff>
      <xdr:row>48</xdr:row>
      <xdr:rowOff>180975</xdr:rowOff>
    </xdr:to>
    <xdr:sp macro="" textlink="">
      <xdr:nvSpPr>
        <xdr:cNvPr id="9" name="AutoShape 8"/>
        <xdr:cNvSpPr>
          <a:spLocks/>
        </xdr:cNvSpPr>
      </xdr:nvSpPr>
      <xdr:spPr bwMode="auto">
        <a:xfrm>
          <a:off x="2219325" y="8848725"/>
          <a:ext cx="76200" cy="457200"/>
        </a:xfrm>
        <a:prstGeom prst="leftBrace">
          <a:avLst>
            <a:gd name="adj1" fmla="val 4791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57150</xdr:colOff>
      <xdr:row>30</xdr:row>
      <xdr:rowOff>123825</xdr:rowOff>
    </xdr:from>
    <xdr:to>
      <xdr:col>2</xdr:col>
      <xdr:colOff>152400</xdr:colOff>
      <xdr:row>34</xdr:row>
      <xdr:rowOff>0</xdr:rowOff>
    </xdr:to>
    <xdr:sp macro="" textlink="">
      <xdr:nvSpPr>
        <xdr:cNvPr id="10" name="AutoShape 5"/>
        <xdr:cNvSpPr>
          <a:spLocks/>
        </xdr:cNvSpPr>
      </xdr:nvSpPr>
      <xdr:spPr bwMode="auto">
        <a:xfrm>
          <a:off x="2200275" y="5915025"/>
          <a:ext cx="95250" cy="676275"/>
        </a:xfrm>
        <a:prstGeom prst="leftBrace">
          <a:avLst>
            <a:gd name="adj1" fmla="val 5583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409575</xdr:colOff>
      <xdr:row>5</xdr:row>
      <xdr:rowOff>200025</xdr:rowOff>
    </xdr:from>
    <xdr:to>
      <xdr:col>2</xdr:col>
      <xdr:colOff>38100</xdr:colOff>
      <xdr:row>9</xdr:row>
      <xdr:rowOff>47625</xdr:rowOff>
    </xdr:to>
    <xdr:sp macro="" textlink="">
      <xdr:nvSpPr>
        <xdr:cNvPr id="2" name="AutoShape 1"/>
        <xdr:cNvSpPr>
          <a:spLocks/>
        </xdr:cNvSpPr>
      </xdr:nvSpPr>
      <xdr:spPr bwMode="auto">
        <a:xfrm>
          <a:off x="1428750" y="1485900"/>
          <a:ext cx="76200" cy="762000"/>
        </a:xfrm>
        <a:prstGeom prst="leftBrace">
          <a:avLst>
            <a:gd name="adj1" fmla="val 7500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409575</xdr:colOff>
      <xdr:row>15</xdr:row>
      <xdr:rowOff>200025</xdr:rowOff>
    </xdr:from>
    <xdr:to>
      <xdr:col>2</xdr:col>
      <xdr:colOff>38100</xdr:colOff>
      <xdr:row>19</xdr:row>
      <xdr:rowOff>47625</xdr:rowOff>
    </xdr:to>
    <xdr:sp macro="" textlink="">
      <xdr:nvSpPr>
        <xdr:cNvPr id="3" name="AutoShape 1"/>
        <xdr:cNvSpPr>
          <a:spLocks/>
        </xdr:cNvSpPr>
      </xdr:nvSpPr>
      <xdr:spPr bwMode="auto">
        <a:xfrm>
          <a:off x="1428750" y="3733800"/>
          <a:ext cx="76200" cy="762000"/>
        </a:xfrm>
        <a:prstGeom prst="leftBrace">
          <a:avLst>
            <a:gd name="adj1" fmla="val 7500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523875</xdr:colOff>
      <xdr:row>8</xdr:row>
      <xdr:rowOff>66675</xdr:rowOff>
    </xdr:from>
    <xdr:to>
      <xdr:col>1</xdr:col>
      <xdr:colOff>600075</xdr:colOff>
      <xdr:row>10</xdr:row>
      <xdr:rowOff>276225</xdr:rowOff>
    </xdr:to>
    <xdr:sp macro="" textlink="">
      <xdr:nvSpPr>
        <xdr:cNvPr id="2" name="AutoShape 4"/>
        <xdr:cNvSpPr>
          <a:spLocks/>
        </xdr:cNvSpPr>
      </xdr:nvSpPr>
      <xdr:spPr bwMode="auto">
        <a:xfrm>
          <a:off x="1543050" y="2286000"/>
          <a:ext cx="76200" cy="857250"/>
        </a:xfrm>
        <a:prstGeom prst="leftBrace">
          <a:avLst>
            <a:gd name="adj1" fmla="val 7500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533400</xdr:colOff>
      <xdr:row>18</xdr:row>
      <xdr:rowOff>76200</xdr:rowOff>
    </xdr:from>
    <xdr:to>
      <xdr:col>1</xdr:col>
      <xdr:colOff>609600</xdr:colOff>
      <xdr:row>20</xdr:row>
      <xdr:rowOff>257175</xdr:rowOff>
    </xdr:to>
    <xdr:sp macro="" textlink="">
      <xdr:nvSpPr>
        <xdr:cNvPr id="3" name="AutoShape 5"/>
        <xdr:cNvSpPr>
          <a:spLocks/>
        </xdr:cNvSpPr>
      </xdr:nvSpPr>
      <xdr:spPr bwMode="auto">
        <a:xfrm>
          <a:off x="1552575" y="5667375"/>
          <a:ext cx="76200" cy="828675"/>
        </a:xfrm>
        <a:prstGeom prst="leftBrace">
          <a:avLst>
            <a:gd name="adj1" fmla="val 7812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542925</xdr:colOff>
      <xdr:row>28</xdr:row>
      <xdr:rowOff>76200</xdr:rowOff>
    </xdr:from>
    <xdr:to>
      <xdr:col>1</xdr:col>
      <xdr:colOff>619125</xdr:colOff>
      <xdr:row>30</xdr:row>
      <xdr:rowOff>257175</xdr:rowOff>
    </xdr:to>
    <xdr:sp macro="" textlink="">
      <xdr:nvSpPr>
        <xdr:cNvPr id="4" name="AutoShape 5"/>
        <xdr:cNvSpPr>
          <a:spLocks/>
        </xdr:cNvSpPr>
      </xdr:nvSpPr>
      <xdr:spPr bwMode="auto">
        <a:xfrm>
          <a:off x="1562100" y="9039225"/>
          <a:ext cx="76200" cy="828675"/>
        </a:xfrm>
        <a:prstGeom prst="leftBrace">
          <a:avLst>
            <a:gd name="adj1" fmla="val 7812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145473</xdr:colOff>
      <xdr:row>38</xdr:row>
      <xdr:rowOff>61233</xdr:rowOff>
    </xdr:from>
    <xdr:to>
      <xdr:col>2</xdr:col>
      <xdr:colOff>27215</xdr:colOff>
      <xdr:row>40</xdr:row>
      <xdr:rowOff>231323</xdr:rowOff>
    </xdr:to>
    <xdr:sp macro="" textlink="">
      <xdr:nvSpPr>
        <xdr:cNvPr id="2" name="AutoShape 3"/>
        <xdr:cNvSpPr>
          <a:spLocks/>
        </xdr:cNvSpPr>
      </xdr:nvSpPr>
      <xdr:spPr bwMode="auto">
        <a:xfrm>
          <a:off x="269298" y="9052833"/>
          <a:ext cx="53192" cy="703490"/>
        </a:xfrm>
        <a:prstGeom prst="leftBrace">
          <a:avLst>
            <a:gd name="adj1" fmla="val 21666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121103</xdr:colOff>
      <xdr:row>15</xdr:row>
      <xdr:rowOff>65932</xdr:rowOff>
    </xdr:from>
    <xdr:to>
      <xdr:col>2</xdr:col>
      <xdr:colOff>24121</xdr:colOff>
      <xdr:row>24</xdr:row>
      <xdr:rowOff>183695</xdr:rowOff>
    </xdr:to>
    <xdr:sp macro="" textlink="">
      <xdr:nvSpPr>
        <xdr:cNvPr id="3" name="AutoShape 5"/>
        <xdr:cNvSpPr>
          <a:spLocks/>
        </xdr:cNvSpPr>
      </xdr:nvSpPr>
      <xdr:spPr bwMode="auto">
        <a:xfrm>
          <a:off x="244928" y="3113932"/>
          <a:ext cx="74468" cy="2518063"/>
        </a:xfrm>
        <a:prstGeom prst="leftBrace">
          <a:avLst>
            <a:gd name="adj1" fmla="val 116659"/>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108858</xdr:colOff>
      <xdr:row>26</xdr:row>
      <xdr:rowOff>81644</xdr:rowOff>
    </xdr:from>
    <xdr:to>
      <xdr:col>2</xdr:col>
      <xdr:colOff>13608</xdr:colOff>
      <xdr:row>36</xdr:row>
      <xdr:rowOff>197303</xdr:rowOff>
    </xdr:to>
    <xdr:sp macro="" textlink="">
      <xdr:nvSpPr>
        <xdr:cNvPr id="4" name="AutoShape 5"/>
        <xdr:cNvSpPr>
          <a:spLocks/>
        </xdr:cNvSpPr>
      </xdr:nvSpPr>
      <xdr:spPr bwMode="auto">
        <a:xfrm>
          <a:off x="232683" y="5968094"/>
          <a:ext cx="76200" cy="2782659"/>
        </a:xfrm>
        <a:prstGeom prst="leftBrace">
          <a:avLst>
            <a:gd name="adj1" fmla="val 116659"/>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152399</xdr:colOff>
      <xdr:row>13</xdr:row>
      <xdr:rowOff>28575</xdr:rowOff>
    </xdr:from>
    <xdr:to>
      <xdr:col>3</xdr:col>
      <xdr:colOff>38099</xdr:colOff>
      <xdr:row>22</xdr:row>
      <xdr:rowOff>238125</xdr:rowOff>
    </xdr:to>
    <xdr:sp macro="" textlink="">
      <xdr:nvSpPr>
        <xdr:cNvPr id="2" name="AutoShape 5"/>
        <xdr:cNvSpPr>
          <a:spLocks/>
        </xdr:cNvSpPr>
      </xdr:nvSpPr>
      <xdr:spPr bwMode="auto">
        <a:xfrm>
          <a:off x="428624" y="3038475"/>
          <a:ext cx="123825" cy="2781300"/>
        </a:xfrm>
        <a:prstGeom prst="leftBrace">
          <a:avLst>
            <a:gd name="adj1" fmla="val 12437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180975</xdr:colOff>
      <xdr:row>36</xdr:row>
      <xdr:rowOff>95250</xdr:rowOff>
    </xdr:from>
    <xdr:to>
      <xdr:col>3</xdr:col>
      <xdr:colOff>9525</xdr:colOff>
      <xdr:row>38</xdr:row>
      <xdr:rowOff>171450</xdr:rowOff>
    </xdr:to>
    <xdr:sp macro="" textlink="">
      <xdr:nvSpPr>
        <xdr:cNvPr id="3" name="AutoShape 5"/>
        <xdr:cNvSpPr>
          <a:spLocks/>
        </xdr:cNvSpPr>
      </xdr:nvSpPr>
      <xdr:spPr bwMode="auto">
        <a:xfrm>
          <a:off x="457200" y="9486900"/>
          <a:ext cx="66675" cy="647700"/>
        </a:xfrm>
        <a:prstGeom prst="leftBrace">
          <a:avLst>
            <a:gd name="adj1" fmla="val 133651"/>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180975</xdr:colOff>
      <xdr:row>24</xdr:row>
      <xdr:rowOff>76200</xdr:rowOff>
    </xdr:from>
    <xdr:to>
      <xdr:col>3</xdr:col>
      <xdr:colOff>28575</xdr:colOff>
      <xdr:row>34</xdr:row>
      <xdr:rowOff>238125</xdr:rowOff>
    </xdr:to>
    <xdr:sp macro="" textlink="">
      <xdr:nvSpPr>
        <xdr:cNvPr id="4" name="AutoShape 5"/>
        <xdr:cNvSpPr>
          <a:spLocks/>
        </xdr:cNvSpPr>
      </xdr:nvSpPr>
      <xdr:spPr bwMode="auto">
        <a:xfrm>
          <a:off x="457200" y="6134100"/>
          <a:ext cx="85725" cy="3019425"/>
        </a:xfrm>
        <a:prstGeom prst="leftBrace">
          <a:avLst>
            <a:gd name="adj1" fmla="val 12439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28575</xdr:colOff>
      <xdr:row>5</xdr:row>
      <xdr:rowOff>114300</xdr:rowOff>
    </xdr:from>
    <xdr:to>
      <xdr:col>2</xdr:col>
      <xdr:colOff>114300</xdr:colOff>
      <xdr:row>7</xdr:row>
      <xdr:rowOff>142875</xdr:rowOff>
    </xdr:to>
    <xdr:sp macro="" textlink="">
      <xdr:nvSpPr>
        <xdr:cNvPr id="2" name="AutoShape 1"/>
        <xdr:cNvSpPr>
          <a:spLocks/>
        </xdr:cNvSpPr>
      </xdr:nvSpPr>
      <xdr:spPr bwMode="auto">
        <a:xfrm>
          <a:off x="2238375" y="1076325"/>
          <a:ext cx="85725" cy="371475"/>
        </a:xfrm>
        <a:prstGeom prst="leftBrace">
          <a:avLst>
            <a:gd name="adj1" fmla="val 5216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19050</xdr:colOff>
      <xdr:row>9</xdr:row>
      <xdr:rowOff>95250</xdr:rowOff>
    </xdr:from>
    <xdr:to>
      <xdr:col>2</xdr:col>
      <xdr:colOff>104775</xdr:colOff>
      <xdr:row>11</xdr:row>
      <xdr:rowOff>142875</xdr:rowOff>
    </xdr:to>
    <xdr:sp macro="" textlink="">
      <xdr:nvSpPr>
        <xdr:cNvPr id="3" name="AutoShape 2"/>
        <xdr:cNvSpPr>
          <a:spLocks/>
        </xdr:cNvSpPr>
      </xdr:nvSpPr>
      <xdr:spPr bwMode="auto">
        <a:xfrm>
          <a:off x="2228850" y="1647825"/>
          <a:ext cx="85725" cy="390525"/>
        </a:xfrm>
        <a:prstGeom prst="leftBrace">
          <a:avLst>
            <a:gd name="adj1" fmla="val 5367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13</xdr:col>
      <xdr:colOff>609600</xdr:colOff>
      <xdr:row>6</xdr:row>
      <xdr:rowOff>133350</xdr:rowOff>
    </xdr:from>
    <xdr:to>
      <xdr:col>14</xdr:col>
      <xdr:colOff>285750</xdr:colOff>
      <xdr:row>7</xdr:row>
      <xdr:rowOff>0</xdr:rowOff>
    </xdr:to>
    <xdr:cxnSp macro="">
      <xdr:nvCxnSpPr>
        <xdr:cNvPr id="2" name="直線コネクタ 1"/>
        <xdr:cNvCxnSpPr/>
      </xdr:nvCxnSpPr>
      <xdr:spPr>
        <a:xfrm>
          <a:off x="8886825" y="1381125"/>
          <a:ext cx="790575" cy="38100"/>
        </a:xfrm>
        <a:prstGeom prst="line">
          <a:avLst/>
        </a:prstGeom>
        <a:ln/>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44"/>
  <sheetViews>
    <sheetView showGridLines="0" topLeftCell="A13" zoomScaleNormal="100" zoomScaleSheetLayoutView="100" workbookViewId="0">
      <selection activeCell="B35" sqref="B35"/>
    </sheetView>
  </sheetViews>
  <sheetFormatPr defaultRowHeight="13.5"/>
  <cols>
    <col min="1" max="1" width="14.125" style="556" bestFit="1" customWidth="1"/>
    <col min="2" max="2" width="20.625" style="556" customWidth="1"/>
    <col min="3" max="3" width="10.375" style="556" customWidth="1"/>
    <col min="4" max="12" width="5.625" style="556" customWidth="1"/>
    <col min="13" max="13" width="10.25" style="556" customWidth="1"/>
    <col min="14" max="14" width="5.875" style="556" customWidth="1"/>
    <col min="15" max="15" width="11.75" style="556" bestFit="1" customWidth="1"/>
    <col min="16" max="17" width="10.125" style="556" bestFit="1" customWidth="1"/>
    <col min="18" max="18" width="13" style="556" bestFit="1" customWidth="1"/>
    <col min="19" max="16384" width="9" style="556"/>
  </cols>
  <sheetData>
    <row r="1" spans="1:28" ht="13.5" customHeight="1"/>
    <row r="2" spans="1:28" ht="13.5" customHeight="1">
      <c r="A2" s="557"/>
      <c r="B2" s="558"/>
      <c r="C2" s="558"/>
      <c r="D2" s="558"/>
      <c r="E2" s="558"/>
      <c r="F2" s="558"/>
      <c r="G2" s="558"/>
      <c r="H2" s="558"/>
      <c r="I2" s="558"/>
      <c r="J2" s="559"/>
      <c r="K2" s="559"/>
      <c r="L2" s="559"/>
      <c r="M2" s="559"/>
      <c r="N2" s="559"/>
      <c r="O2" s="558"/>
      <c r="P2" s="558"/>
      <c r="Q2" s="560"/>
      <c r="R2" s="561"/>
      <c r="S2" s="562"/>
      <c r="T2" s="562"/>
      <c r="U2" s="562"/>
      <c r="AB2" s="563"/>
    </row>
    <row r="3" spans="1:28" ht="13.5" customHeight="1">
      <c r="B3" s="558"/>
      <c r="C3" s="559"/>
      <c r="D3" s="559"/>
      <c r="E3" s="559"/>
      <c r="F3" s="559"/>
      <c r="G3" s="559"/>
      <c r="H3" s="559"/>
      <c r="I3" s="559"/>
      <c r="J3" s="559"/>
      <c r="K3" s="559"/>
      <c r="L3" s="559"/>
      <c r="M3" s="559"/>
      <c r="N3" s="559"/>
      <c r="O3" s="558"/>
      <c r="P3" s="558"/>
      <c r="Q3" s="560"/>
      <c r="R3" s="561"/>
      <c r="S3" s="563"/>
      <c r="U3" s="563"/>
    </row>
    <row r="4" spans="1:28" ht="13.5" customHeight="1">
      <c r="B4" s="558"/>
      <c r="C4" s="564"/>
      <c r="D4" s="565"/>
      <c r="E4" s="564"/>
      <c r="F4" s="565"/>
      <c r="G4" s="564"/>
      <c r="H4" s="565"/>
      <c r="I4" s="564"/>
      <c r="J4" s="565"/>
      <c r="K4" s="564"/>
      <c r="L4" s="564"/>
      <c r="M4" s="564"/>
      <c r="N4" s="565"/>
      <c r="O4" s="558"/>
      <c r="P4" s="558"/>
      <c r="Q4" s="560"/>
      <c r="R4" s="561"/>
      <c r="T4" s="563"/>
    </row>
    <row r="5" spans="1:28" ht="13.5" customHeight="1">
      <c r="B5" s="566"/>
      <c r="C5" s="564"/>
      <c r="D5" s="567"/>
      <c r="E5" s="564"/>
      <c r="F5" s="567"/>
      <c r="G5" s="564"/>
      <c r="H5" s="567"/>
      <c r="I5" s="564"/>
      <c r="J5" s="567"/>
      <c r="K5" s="564"/>
      <c r="L5" s="564"/>
      <c r="M5" s="564"/>
      <c r="N5" s="567"/>
      <c r="O5" s="558"/>
      <c r="P5" s="558"/>
      <c r="Q5" s="560"/>
      <c r="R5" s="561"/>
      <c r="T5" s="563"/>
    </row>
    <row r="6" spans="1:28" ht="13.5" customHeight="1">
      <c r="B6" s="568"/>
      <c r="C6" s="569"/>
      <c r="D6" s="569"/>
      <c r="E6" s="569"/>
      <c r="F6" s="569"/>
      <c r="G6" s="569"/>
      <c r="H6" s="569"/>
      <c r="I6" s="569"/>
      <c r="J6" s="569"/>
      <c r="K6" s="569"/>
      <c r="L6" s="569"/>
      <c r="M6" s="569"/>
      <c r="N6" s="569"/>
      <c r="O6" s="558"/>
      <c r="P6" s="558"/>
      <c r="Q6" s="560"/>
      <c r="R6" s="561"/>
    </row>
    <row r="7" spans="1:28" ht="13.5" customHeight="1">
      <c r="B7" s="568"/>
      <c r="C7" s="569"/>
      <c r="D7" s="569"/>
      <c r="E7" s="569"/>
      <c r="F7" s="569"/>
      <c r="G7" s="569"/>
      <c r="H7" s="569"/>
      <c r="I7" s="569"/>
      <c r="J7" s="569"/>
      <c r="K7" s="569"/>
      <c r="L7" s="569"/>
      <c r="M7" s="569"/>
      <c r="N7" s="569"/>
      <c r="O7" s="558"/>
      <c r="P7" s="558"/>
      <c r="Q7" s="560"/>
      <c r="R7" s="561"/>
    </row>
    <row r="8" spans="1:28" ht="13.5" customHeight="1">
      <c r="B8" s="568"/>
      <c r="C8" s="569"/>
      <c r="D8" s="569"/>
      <c r="E8" s="569"/>
      <c r="F8" s="569"/>
      <c r="G8" s="569"/>
      <c r="H8" s="569"/>
      <c r="I8" s="569"/>
      <c r="J8" s="569"/>
      <c r="K8" s="569"/>
      <c r="L8" s="569"/>
      <c r="M8" s="569"/>
      <c r="N8" s="569"/>
      <c r="O8" s="558"/>
      <c r="P8" s="558"/>
      <c r="Q8" s="560"/>
      <c r="R8" s="561"/>
    </row>
    <row r="9" spans="1:28" ht="13.5" customHeight="1">
      <c r="B9" s="568"/>
      <c r="C9" s="569"/>
      <c r="D9" s="569"/>
      <c r="E9" s="569"/>
      <c r="F9" s="569"/>
      <c r="G9" s="569"/>
      <c r="H9" s="569"/>
      <c r="I9" s="569"/>
      <c r="J9" s="569"/>
      <c r="K9" s="569"/>
      <c r="L9" s="569"/>
      <c r="M9" s="569"/>
      <c r="N9" s="569"/>
      <c r="O9" s="558"/>
      <c r="P9" s="558"/>
      <c r="Q9" s="560"/>
      <c r="R9" s="561"/>
    </row>
    <row r="10" spans="1:28" ht="13.5" customHeight="1">
      <c r="B10" s="568"/>
      <c r="C10" s="569"/>
      <c r="D10" s="569"/>
      <c r="E10" s="570"/>
      <c r="F10" s="569"/>
      <c r="G10" s="569"/>
      <c r="H10" s="569"/>
      <c r="I10" s="569"/>
      <c r="J10" s="569"/>
      <c r="K10" s="569"/>
      <c r="L10" s="569"/>
      <c r="M10" s="569"/>
      <c r="N10" s="569"/>
      <c r="O10" s="558"/>
      <c r="P10" s="558"/>
      <c r="Q10" s="560"/>
      <c r="R10" s="561"/>
    </row>
    <row r="11" spans="1:28" ht="13.5" customHeight="1">
      <c r="B11" s="568"/>
      <c r="C11" s="569"/>
      <c r="D11" s="569"/>
      <c r="E11" s="569"/>
      <c r="F11" s="569"/>
      <c r="G11" s="569"/>
      <c r="H11" s="569"/>
      <c r="I11" s="569"/>
      <c r="J11" s="569"/>
      <c r="K11" s="569"/>
      <c r="L11" s="569"/>
      <c r="M11" s="569"/>
      <c r="N11" s="569"/>
      <c r="O11" s="558"/>
      <c r="P11" s="558"/>
      <c r="Q11" s="560"/>
      <c r="R11" s="561"/>
    </row>
    <row r="12" spans="1:28" ht="13.5" customHeight="1">
      <c r="B12" s="568"/>
      <c r="C12" s="569"/>
      <c r="D12" s="569"/>
      <c r="E12" s="569"/>
      <c r="F12" s="569"/>
      <c r="G12" s="569"/>
      <c r="H12" s="569"/>
      <c r="I12" s="569"/>
      <c r="J12" s="569"/>
      <c r="K12" s="569"/>
      <c r="L12" s="569"/>
      <c r="M12" s="569"/>
      <c r="N12" s="585">
        <f>C20</f>
        <v>20</v>
      </c>
      <c r="O12" s="558"/>
      <c r="P12" s="558"/>
      <c r="Q12" s="560"/>
      <c r="R12" s="561"/>
    </row>
    <row r="13" spans="1:28" ht="13.5" customHeight="1">
      <c r="B13" s="571"/>
      <c r="C13" s="569"/>
      <c r="D13" s="569"/>
      <c r="E13" s="569"/>
      <c r="F13" s="569"/>
      <c r="G13" s="569"/>
      <c r="H13" s="569"/>
      <c r="I13" s="569"/>
      <c r="J13" s="569"/>
      <c r="K13" s="569"/>
      <c r="L13" s="569"/>
      <c r="M13" s="569"/>
      <c r="N13" s="585"/>
      <c r="O13" s="558"/>
      <c r="P13" s="569"/>
      <c r="Q13" s="560"/>
      <c r="R13" s="560"/>
      <c r="V13" s="563"/>
    </row>
    <row r="14" spans="1:28" ht="13.5" customHeight="1">
      <c r="B14" s="568"/>
      <c r="C14" s="569"/>
      <c r="D14" s="569"/>
      <c r="E14" s="569"/>
      <c r="F14" s="569"/>
      <c r="G14" s="569"/>
      <c r="H14" s="569"/>
      <c r="I14" s="569"/>
      <c r="J14" s="569"/>
      <c r="K14" s="569"/>
      <c r="L14" s="569"/>
      <c r="M14" s="569"/>
      <c r="N14" s="585"/>
      <c r="O14" s="558"/>
      <c r="P14" s="569"/>
      <c r="Q14" s="560"/>
      <c r="R14" s="561"/>
      <c r="S14" s="572"/>
      <c r="T14" s="572"/>
      <c r="V14" s="573"/>
    </row>
    <row r="15" spans="1:28" ht="13.5" customHeight="1">
      <c r="B15" s="571"/>
      <c r="C15" s="569"/>
      <c r="D15" s="569"/>
      <c r="E15" s="569"/>
      <c r="F15" s="569"/>
      <c r="G15" s="569"/>
      <c r="H15" s="569"/>
      <c r="I15" s="574"/>
      <c r="J15" s="574"/>
      <c r="K15" s="558"/>
      <c r="L15" s="558"/>
      <c r="M15" s="558"/>
      <c r="N15" s="586" t="s">
        <v>611</v>
      </c>
      <c r="O15" s="558"/>
      <c r="P15" s="569"/>
      <c r="Q15" s="575"/>
      <c r="R15" s="575"/>
      <c r="S15" s="572"/>
      <c r="T15" s="572"/>
      <c r="U15" s="563"/>
      <c r="V15" s="563"/>
    </row>
    <row r="16" spans="1:28" ht="13.5" customHeight="1">
      <c r="B16" s="571"/>
      <c r="C16" s="569"/>
      <c r="D16" s="569"/>
      <c r="E16" s="569"/>
      <c r="F16" s="569"/>
      <c r="G16" s="569"/>
      <c r="H16" s="569"/>
      <c r="I16" s="569"/>
      <c r="J16" s="569"/>
      <c r="K16" s="558"/>
      <c r="L16" s="558"/>
      <c r="M16" s="558"/>
      <c r="N16" s="586"/>
      <c r="O16" s="558"/>
      <c r="P16" s="569"/>
      <c r="Q16" s="576"/>
      <c r="R16" s="576"/>
      <c r="S16" s="577"/>
      <c r="T16" s="577"/>
      <c r="U16" s="563"/>
      <c r="V16" s="563"/>
      <c r="W16" s="563"/>
      <c r="X16" s="563"/>
    </row>
    <row r="17" spans="2:32" ht="13.5" customHeight="1">
      <c r="B17" s="571"/>
      <c r="C17" s="569"/>
      <c r="D17" s="569"/>
      <c r="E17" s="569"/>
      <c r="F17" s="569"/>
      <c r="G17" s="569"/>
      <c r="H17" s="569"/>
      <c r="I17" s="574"/>
      <c r="J17" s="578"/>
      <c r="K17" s="558"/>
      <c r="L17" s="558"/>
      <c r="M17" s="558"/>
      <c r="N17" s="586"/>
      <c r="O17" s="558"/>
      <c r="P17" s="569"/>
      <c r="Q17" s="576"/>
      <c r="R17" s="576"/>
      <c r="S17" s="577"/>
      <c r="T17" s="577"/>
    </row>
    <row r="18" spans="2:32" ht="13.5" customHeight="1">
      <c r="B18" s="571"/>
      <c r="C18" s="569"/>
      <c r="D18" s="569"/>
      <c r="E18" s="569"/>
      <c r="F18" s="569"/>
      <c r="G18" s="569"/>
      <c r="H18" s="569"/>
      <c r="I18" s="574"/>
      <c r="J18" s="578"/>
      <c r="K18" s="558"/>
      <c r="L18" s="558"/>
      <c r="M18" s="558"/>
      <c r="N18" s="586"/>
      <c r="O18" s="558"/>
      <c r="P18" s="569"/>
      <c r="Q18" s="576"/>
      <c r="R18" s="576"/>
      <c r="S18" s="577"/>
      <c r="T18" s="577"/>
    </row>
    <row r="19" spans="2:32" ht="13.5" customHeight="1">
      <c r="B19" s="571"/>
      <c r="C19" s="569"/>
      <c r="D19" s="569"/>
      <c r="E19" s="569"/>
      <c r="F19" s="569"/>
      <c r="G19" s="569"/>
      <c r="H19" s="569"/>
      <c r="I19" s="574"/>
      <c r="J19" s="574"/>
      <c r="K19" s="558"/>
      <c r="L19" s="558"/>
      <c r="M19" s="558"/>
      <c r="N19" s="586"/>
      <c r="O19" s="558"/>
      <c r="P19" s="574"/>
      <c r="Q19" s="577"/>
      <c r="R19" s="563"/>
      <c r="S19" s="563"/>
      <c r="T19" s="563"/>
      <c r="U19" s="563"/>
    </row>
    <row r="20" spans="2:32" ht="13.5" customHeight="1">
      <c r="B20" s="571"/>
      <c r="C20" s="587">
        <v>20</v>
      </c>
      <c r="D20" s="588" t="s">
        <v>612</v>
      </c>
      <c r="E20" s="588"/>
      <c r="F20" s="588"/>
      <c r="G20" s="588"/>
      <c r="H20" s="588"/>
      <c r="I20" s="588"/>
      <c r="J20" s="588"/>
      <c r="K20" s="588"/>
      <c r="L20" s="588"/>
      <c r="M20" s="558"/>
      <c r="N20" s="586"/>
      <c r="O20" s="558"/>
      <c r="P20" s="569"/>
    </row>
    <row r="21" spans="2:32" ht="13.5" customHeight="1">
      <c r="B21" s="571"/>
      <c r="C21" s="587"/>
      <c r="D21" s="588"/>
      <c r="E21" s="588"/>
      <c r="F21" s="588"/>
      <c r="G21" s="588"/>
      <c r="H21" s="588"/>
      <c r="I21" s="588"/>
      <c r="J21" s="588"/>
      <c r="K21" s="588"/>
      <c r="L21" s="588"/>
      <c r="M21" s="558"/>
      <c r="N21" s="586"/>
      <c r="O21" s="558"/>
      <c r="P21" s="569"/>
    </row>
    <row r="22" spans="2:32" ht="13.5" customHeight="1">
      <c r="B22" s="571"/>
      <c r="C22" s="587"/>
      <c r="D22" s="588"/>
      <c r="E22" s="588"/>
      <c r="F22" s="588"/>
      <c r="G22" s="588"/>
      <c r="H22" s="588"/>
      <c r="I22" s="588"/>
      <c r="J22" s="588"/>
      <c r="K22" s="588"/>
      <c r="L22" s="588"/>
      <c r="M22" s="558"/>
      <c r="N22" s="586"/>
      <c r="O22" s="558"/>
      <c r="P22" s="569"/>
      <c r="Q22" s="573"/>
      <c r="R22" s="573"/>
      <c r="V22" s="563"/>
    </row>
    <row r="23" spans="2:32" ht="13.5" customHeight="1">
      <c r="B23" s="575"/>
      <c r="C23" s="587"/>
      <c r="D23" s="588"/>
      <c r="E23" s="588"/>
      <c r="F23" s="588"/>
      <c r="G23" s="588"/>
      <c r="H23" s="588"/>
      <c r="I23" s="588"/>
      <c r="J23" s="588"/>
      <c r="K23" s="588"/>
      <c r="L23" s="588"/>
      <c r="M23" s="569"/>
      <c r="N23" s="586"/>
      <c r="O23" s="558"/>
      <c r="P23" s="569"/>
      <c r="Q23" s="579"/>
      <c r="R23" s="579"/>
      <c r="S23" s="579"/>
      <c r="V23" s="563"/>
      <c r="W23" s="563"/>
      <c r="Y23" s="563"/>
    </row>
    <row r="24" spans="2:32" ht="13.5" customHeight="1">
      <c r="B24" s="558"/>
      <c r="C24" s="587"/>
      <c r="D24" s="588"/>
      <c r="E24" s="588"/>
      <c r="F24" s="588"/>
      <c r="G24" s="588"/>
      <c r="H24" s="588"/>
      <c r="I24" s="588"/>
      <c r="J24" s="588"/>
      <c r="K24" s="588"/>
      <c r="L24" s="588"/>
      <c r="M24" s="558"/>
      <c r="N24" s="586"/>
      <c r="O24" s="558"/>
      <c r="P24" s="569"/>
      <c r="Q24" s="573"/>
      <c r="R24" s="573"/>
      <c r="S24" s="573"/>
      <c r="T24" s="573"/>
      <c r="U24" s="573"/>
      <c r="V24" s="579"/>
      <c r="W24" s="579"/>
      <c r="X24" s="579"/>
      <c r="Y24" s="579"/>
      <c r="Z24" s="579"/>
      <c r="AC24" s="563"/>
      <c r="AD24" s="563"/>
      <c r="AF24" s="563"/>
    </row>
    <row r="25" spans="2:32" ht="13.5" customHeight="1">
      <c r="B25" s="571"/>
      <c r="C25" s="587"/>
      <c r="D25" s="588"/>
      <c r="E25" s="588"/>
      <c r="F25" s="588"/>
      <c r="G25" s="588"/>
      <c r="H25" s="588"/>
      <c r="I25" s="588"/>
      <c r="J25" s="588"/>
      <c r="K25" s="588"/>
      <c r="L25" s="588"/>
      <c r="M25" s="558"/>
      <c r="N25" s="580"/>
      <c r="O25" s="558"/>
      <c r="P25" s="569"/>
      <c r="Q25" s="576"/>
      <c r="R25" s="576"/>
      <c r="S25" s="577"/>
      <c r="T25" s="577"/>
    </row>
    <row r="26" spans="2:32">
      <c r="C26" s="576"/>
      <c r="E26" s="573"/>
      <c r="F26" s="573"/>
      <c r="G26" s="562"/>
      <c r="I26" s="577"/>
      <c r="J26" s="577"/>
      <c r="K26" s="577"/>
      <c r="L26" s="577"/>
      <c r="M26" s="577"/>
      <c r="N26" s="577"/>
      <c r="O26" s="577"/>
      <c r="P26" s="577"/>
      <c r="Q26" s="577"/>
      <c r="S26" s="573"/>
      <c r="T26" s="573"/>
      <c r="U26" s="573"/>
      <c r="V26" s="573"/>
      <c r="W26" s="573"/>
      <c r="X26" s="573"/>
      <c r="AA26" s="563"/>
      <c r="AB26" s="573"/>
      <c r="AD26" s="563"/>
    </row>
    <row r="27" spans="2:32">
      <c r="C27" s="576"/>
      <c r="E27" s="573"/>
      <c r="F27" s="573"/>
      <c r="G27" s="562"/>
      <c r="I27" s="577"/>
      <c r="J27" s="577"/>
      <c r="K27" s="577"/>
      <c r="L27" s="577"/>
      <c r="M27" s="577"/>
      <c r="N27" s="577"/>
      <c r="O27" s="577"/>
      <c r="P27" s="577"/>
      <c r="Q27" s="577"/>
      <c r="S27" s="573"/>
      <c r="T27" s="573"/>
      <c r="U27" s="573"/>
      <c r="V27" s="573"/>
      <c r="W27" s="573"/>
      <c r="X27" s="573"/>
      <c r="AB27" s="573"/>
      <c r="AD27" s="563"/>
    </row>
    <row r="28" spans="2:32">
      <c r="C28" s="576"/>
      <c r="E28" s="573"/>
      <c r="F28" s="573"/>
      <c r="G28" s="562"/>
      <c r="I28" s="568"/>
      <c r="J28" s="568"/>
      <c r="K28" s="568"/>
      <c r="L28" s="568"/>
      <c r="M28" s="568"/>
      <c r="N28" s="568"/>
      <c r="O28" s="577"/>
      <c r="P28" s="577"/>
      <c r="Q28" s="577"/>
      <c r="U28" s="573"/>
      <c r="V28" s="573"/>
      <c r="W28" s="573"/>
      <c r="X28" s="573"/>
      <c r="AD28" s="573"/>
    </row>
    <row r="29" spans="2:32">
      <c r="B29" s="562"/>
      <c r="C29" s="562"/>
      <c r="D29" s="562"/>
      <c r="E29" s="573"/>
      <c r="F29" s="573"/>
      <c r="G29" s="562"/>
      <c r="I29" s="568"/>
      <c r="J29" s="568"/>
      <c r="K29" s="568"/>
      <c r="L29" s="568"/>
      <c r="M29" s="568"/>
      <c r="N29" s="568"/>
      <c r="O29" s="568"/>
      <c r="P29" s="568"/>
      <c r="Q29" s="568"/>
      <c r="T29" s="573"/>
      <c r="U29" s="573"/>
      <c r="V29" s="573"/>
      <c r="AB29" s="573"/>
    </row>
    <row r="30" spans="2:32">
      <c r="E30" s="573"/>
      <c r="F30" s="573"/>
      <c r="I30" s="568"/>
      <c r="J30" s="568"/>
      <c r="K30" s="568"/>
      <c r="L30" s="568"/>
      <c r="M30" s="568"/>
      <c r="N30" s="568"/>
      <c r="O30" s="568"/>
      <c r="P30" s="568"/>
      <c r="Q30" s="568"/>
      <c r="R30" s="568"/>
      <c r="S30" s="568"/>
      <c r="T30" s="568"/>
      <c r="U30" s="579"/>
      <c r="V30" s="579"/>
      <c r="Y30" s="563"/>
      <c r="AB30" s="563"/>
    </row>
    <row r="31" spans="2:32">
      <c r="B31" s="581"/>
      <c r="C31" s="581"/>
      <c r="D31" s="581"/>
      <c r="H31" s="568"/>
      <c r="I31" s="568"/>
      <c r="J31" s="568"/>
      <c r="K31" s="568"/>
      <c r="L31" s="568"/>
      <c r="M31" s="568"/>
      <c r="N31" s="568"/>
      <c r="O31" s="568"/>
      <c r="P31" s="568"/>
      <c r="Q31" s="568"/>
      <c r="R31" s="579"/>
      <c r="S31" s="579"/>
      <c r="T31" s="579"/>
      <c r="U31" s="579"/>
      <c r="V31" s="579"/>
    </row>
    <row r="32" spans="2:32">
      <c r="B32" s="581"/>
      <c r="C32" s="581"/>
      <c r="D32" s="581"/>
      <c r="H32" s="568"/>
      <c r="I32" s="568"/>
      <c r="J32" s="568"/>
      <c r="K32" s="568"/>
      <c r="L32" s="568"/>
      <c r="M32" s="568"/>
      <c r="N32" s="568"/>
      <c r="O32" s="568"/>
      <c r="P32" s="568"/>
      <c r="Q32" s="579"/>
      <c r="R32" s="579"/>
      <c r="S32" s="579"/>
      <c r="T32" s="579"/>
      <c r="U32" s="579"/>
      <c r="Y32" s="563"/>
      <c r="AB32" s="563"/>
    </row>
    <row r="33" spans="2:30">
      <c r="B33" s="581"/>
      <c r="C33" s="581"/>
      <c r="D33" s="581"/>
      <c r="H33" s="568"/>
      <c r="I33" s="568"/>
      <c r="J33" s="568"/>
      <c r="K33" s="568"/>
      <c r="L33" s="568"/>
      <c r="M33" s="568"/>
      <c r="N33" s="568"/>
      <c r="O33" s="568"/>
      <c r="P33" s="568"/>
      <c r="Q33" s="573"/>
      <c r="R33" s="573"/>
      <c r="S33" s="573"/>
      <c r="T33" s="573"/>
      <c r="U33" s="573"/>
      <c r="V33" s="582"/>
      <c r="Y33" s="563"/>
      <c r="AB33" s="563"/>
    </row>
    <row r="34" spans="2:30">
      <c r="B34" s="581"/>
      <c r="C34" s="581"/>
      <c r="D34" s="581"/>
      <c r="H34" s="568"/>
      <c r="I34" s="568"/>
      <c r="J34" s="568"/>
      <c r="K34" s="568"/>
      <c r="L34" s="568"/>
      <c r="M34" s="568"/>
      <c r="N34" s="568"/>
      <c r="O34" s="568"/>
      <c r="P34" s="568"/>
      <c r="Q34" s="573"/>
      <c r="R34" s="573"/>
      <c r="S34" s="573"/>
      <c r="T34" s="573"/>
      <c r="U34" s="573"/>
      <c r="V34" s="573"/>
      <c r="W34" s="573"/>
      <c r="X34" s="573"/>
      <c r="Y34" s="573"/>
      <c r="AB34" s="563"/>
    </row>
    <row r="35" spans="2:30">
      <c r="B35" s="568"/>
      <c r="C35" s="568"/>
      <c r="D35" s="568"/>
      <c r="E35" s="568"/>
      <c r="F35" s="568"/>
      <c r="G35" s="568"/>
      <c r="H35" s="568"/>
      <c r="I35" s="568"/>
      <c r="J35" s="568"/>
      <c r="K35" s="568"/>
      <c r="L35" s="568"/>
      <c r="M35" s="568"/>
      <c r="N35" s="568"/>
      <c r="O35" s="568"/>
      <c r="P35" s="568"/>
      <c r="Q35" s="573"/>
      <c r="R35" s="573"/>
      <c r="S35" s="573"/>
      <c r="T35" s="573"/>
      <c r="U35" s="573"/>
      <c r="V35" s="568"/>
      <c r="W35" s="568"/>
      <c r="X35" s="579"/>
      <c r="Y35" s="579"/>
      <c r="AD35" s="563"/>
    </row>
    <row r="36" spans="2:30">
      <c r="H36" s="573"/>
      <c r="I36" s="573"/>
      <c r="J36" s="573"/>
      <c r="K36" s="573"/>
      <c r="L36" s="573"/>
      <c r="M36" s="573"/>
      <c r="N36" s="573"/>
      <c r="O36" s="568"/>
      <c r="P36" s="568"/>
      <c r="Q36" s="573"/>
      <c r="R36" s="573"/>
      <c r="S36" s="573"/>
      <c r="T36" s="573"/>
      <c r="U36" s="573"/>
      <c r="V36" s="579"/>
      <c r="W36" s="579"/>
      <c r="X36" s="579"/>
      <c r="Y36" s="579"/>
      <c r="AD36" s="573"/>
    </row>
    <row r="37" spans="2:30">
      <c r="B37" s="581"/>
      <c r="C37" s="581"/>
      <c r="D37" s="581"/>
      <c r="E37" s="581"/>
      <c r="F37" s="581"/>
      <c r="I37" s="577"/>
      <c r="J37" s="577"/>
      <c r="K37" s="577"/>
      <c r="L37" s="577"/>
      <c r="M37" s="577"/>
      <c r="N37" s="577"/>
      <c r="O37" s="579"/>
      <c r="P37" s="579"/>
      <c r="Q37" s="579"/>
      <c r="R37" s="579"/>
    </row>
    <row r="38" spans="2:30">
      <c r="B38" s="576"/>
      <c r="C38" s="576"/>
      <c r="D38" s="576"/>
      <c r="E38" s="576"/>
      <c r="F38" s="576"/>
      <c r="G38" s="576"/>
      <c r="H38" s="576"/>
      <c r="I38" s="577"/>
      <c r="J38" s="577"/>
      <c r="K38" s="577"/>
      <c r="L38" s="577"/>
      <c r="M38" s="577"/>
    </row>
    <row r="39" spans="2:30">
      <c r="B39" s="576"/>
      <c r="C39" s="576"/>
      <c r="D39" s="576"/>
      <c r="E39" s="576"/>
      <c r="F39" s="576"/>
      <c r="G39" s="576"/>
      <c r="H39" s="576"/>
      <c r="I39" s="577"/>
      <c r="J39" s="577"/>
      <c r="K39" s="577"/>
      <c r="L39" s="577"/>
      <c r="M39" s="577"/>
      <c r="R39" s="563"/>
    </row>
    <row r="40" spans="2:30">
      <c r="B40" s="576"/>
      <c r="C40" s="576"/>
      <c r="D40" s="576"/>
      <c r="E40" s="576"/>
      <c r="F40" s="576"/>
      <c r="G40" s="576"/>
      <c r="H40" s="576"/>
      <c r="I40" s="577"/>
      <c r="J40" s="577"/>
      <c r="K40" s="577"/>
      <c r="L40" s="577"/>
      <c r="M40" s="577"/>
      <c r="P40" s="563"/>
    </row>
    <row r="41" spans="2:30">
      <c r="I41" s="568"/>
      <c r="J41" s="568"/>
      <c r="K41" s="568"/>
      <c r="L41" s="568"/>
      <c r="M41" s="568"/>
      <c r="P41" s="573"/>
      <c r="R41" s="563"/>
    </row>
    <row r="42" spans="2:30">
      <c r="R42" s="563"/>
    </row>
    <row r="44" spans="2:30">
      <c r="P44" s="563"/>
    </row>
  </sheetData>
  <mergeCells count="4">
    <mergeCell ref="N12:N14"/>
    <mergeCell ref="N15:N24"/>
    <mergeCell ref="C20:C25"/>
    <mergeCell ref="D20:L25"/>
  </mergeCells>
  <phoneticPr fontId="4"/>
  <printOptions horizontalCentered="1"/>
  <pageMargins left="0.51181102362204722" right="0" top="0.74803149606299213" bottom="0.74803149606299213" header="0.51181102362204722" footer="0.51181102362204722"/>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B2:W39"/>
  <sheetViews>
    <sheetView view="pageBreakPreview" topLeftCell="A4" zoomScaleNormal="100" zoomScaleSheetLayoutView="100" workbookViewId="0">
      <selection activeCell="V11" sqref="V11"/>
    </sheetView>
  </sheetViews>
  <sheetFormatPr defaultColWidth="8" defaultRowHeight="13.5"/>
  <cols>
    <col min="1" max="1" width="4.125" style="57" customWidth="1"/>
    <col min="2" max="2" width="11.25" style="57" customWidth="1"/>
    <col min="3" max="3" width="6.375" style="204" customWidth="1"/>
    <col min="4" max="4" width="6.75" style="204" customWidth="1"/>
    <col min="5" max="10" width="4.625" style="204" customWidth="1"/>
    <col min="11" max="11" width="5.75" style="204" customWidth="1"/>
    <col min="12" max="16" width="4.625" style="57" customWidth="1"/>
    <col min="17" max="17" width="6.75" style="57" customWidth="1"/>
    <col min="18" max="18" width="6.375" style="57" customWidth="1"/>
    <col min="19" max="16384" width="8" style="57"/>
  </cols>
  <sheetData>
    <row r="2" spans="2:23" s="37" customFormat="1" ht="28.5" customHeight="1">
      <c r="B2" s="606" t="s">
        <v>195</v>
      </c>
      <c r="C2" s="606"/>
      <c r="D2" s="606"/>
      <c r="E2" s="606"/>
      <c r="F2" s="606"/>
      <c r="G2" s="606"/>
      <c r="H2" s="606"/>
      <c r="I2" s="606"/>
      <c r="J2" s="606"/>
      <c r="K2" s="606"/>
      <c r="L2" s="606"/>
      <c r="M2" s="606"/>
      <c r="N2" s="606"/>
      <c r="O2" s="606"/>
      <c r="P2" s="606"/>
      <c r="Q2" s="606"/>
      <c r="R2" s="606"/>
    </row>
    <row r="3" spans="2:23" s="39" customFormat="1" ht="23.25" customHeight="1" thickBot="1">
      <c r="B3" s="38" t="s">
        <v>196</v>
      </c>
      <c r="C3" s="38"/>
      <c r="D3" s="38"/>
      <c r="E3" s="38"/>
      <c r="F3" s="38"/>
      <c r="G3" s="38"/>
      <c r="H3" s="38"/>
      <c r="I3" s="38"/>
      <c r="J3" s="184"/>
      <c r="K3" s="184"/>
      <c r="L3" s="83"/>
      <c r="M3" s="83"/>
      <c r="N3" s="83"/>
      <c r="O3" s="83"/>
      <c r="P3" s="83"/>
      <c r="Q3" s="83"/>
      <c r="R3" s="16" t="s">
        <v>197</v>
      </c>
    </row>
    <row r="4" spans="2:23" s="185" customFormat="1" ht="37.5" customHeight="1">
      <c r="B4" s="680" t="s">
        <v>46</v>
      </c>
      <c r="C4" s="683" t="s">
        <v>0</v>
      </c>
      <c r="D4" s="685" t="s">
        <v>198</v>
      </c>
      <c r="E4" s="685" t="s">
        <v>199</v>
      </c>
      <c r="F4" s="685" t="s">
        <v>200</v>
      </c>
      <c r="G4" s="685" t="s">
        <v>201</v>
      </c>
      <c r="H4" s="687" t="s">
        <v>202</v>
      </c>
      <c r="I4" s="687" t="s">
        <v>203</v>
      </c>
      <c r="J4" s="687" t="s">
        <v>204</v>
      </c>
      <c r="K4" s="687" t="s">
        <v>205</v>
      </c>
      <c r="L4" s="690" t="s">
        <v>206</v>
      </c>
      <c r="M4" s="690"/>
      <c r="N4" s="690"/>
      <c r="O4" s="690"/>
      <c r="P4" s="690"/>
      <c r="Q4" s="690" t="s">
        <v>207</v>
      </c>
      <c r="R4" s="692" t="s">
        <v>208</v>
      </c>
    </row>
    <row r="5" spans="2:23" s="185" customFormat="1" ht="37.5" customHeight="1">
      <c r="B5" s="681"/>
      <c r="C5" s="684"/>
      <c r="D5" s="686"/>
      <c r="E5" s="686"/>
      <c r="F5" s="686"/>
      <c r="G5" s="686"/>
      <c r="H5" s="687"/>
      <c r="I5" s="687"/>
      <c r="J5" s="687"/>
      <c r="K5" s="687"/>
      <c r="L5" s="693" t="s">
        <v>0</v>
      </c>
      <c r="M5" s="693" t="s">
        <v>209</v>
      </c>
      <c r="N5" s="693" t="s">
        <v>210</v>
      </c>
      <c r="O5" s="693" t="s">
        <v>211</v>
      </c>
      <c r="P5" s="693" t="s">
        <v>212</v>
      </c>
      <c r="Q5" s="691"/>
      <c r="R5" s="692"/>
    </row>
    <row r="6" spans="2:23" s="185" customFormat="1" ht="33.75" customHeight="1">
      <c r="B6" s="682"/>
      <c r="C6" s="684"/>
      <c r="D6" s="186" t="s">
        <v>213</v>
      </c>
      <c r="E6" s="186" t="s">
        <v>214</v>
      </c>
      <c r="F6" s="186" t="s">
        <v>215</v>
      </c>
      <c r="G6" s="186" t="s">
        <v>216</v>
      </c>
      <c r="H6" s="685"/>
      <c r="I6" s="685"/>
      <c r="J6" s="685"/>
      <c r="K6" s="685"/>
      <c r="L6" s="693"/>
      <c r="M6" s="693"/>
      <c r="N6" s="693"/>
      <c r="O6" s="693"/>
      <c r="P6" s="693"/>
      <c r="Q6" s="187" t="s">
        <v>217</v>
      </c>
      <c r="R6" s="188" t="s">
        <v>217</v>
      </c>
    </row>
    <row r="7" spans="2:23" s="48" customFormat="1" ht="20.100000000000001" customHeight="1">
      <c r="B7" s="189" t="s">
        <v>218</v>
      </c>
      <c r="C7" s="190">
        <v>6973</v>
      </c>
      <c r="D7" s="191">
        <v>6905</v>
      </c>
      <c r="E7" s="191">
        <v>17</v>
      </c>
      <c r="F7" s="192" t="s">
        <v>28</v>
      </c>
      <c r="G7" s="191">
        <v>7</v>
      </c>
      <c r="H7" s="191">
        <v>14</v>
      </c>
      <c r="I7" s="191">
        <v>30</v>
      </c>
      <c r="J7" s="192" t="s">
        <v>28</v>
      </c>
      <c r="K7" s="191">
        <v>154</v>
      </c>
      <c r="L7" s="193">
        <v>4</v>
      </c>
      <c r="M7" s="193">
        <v>4</v>
      </c>
      <c r="N7" s="193" t="s">
        <v>28</v>
      </c>
      <c r="O7" s="193" t="s">
        <v>28</v>
      </c>
      <c r="P7" s="193" t="s">
        <v>28</v>
      </c>
      <c r="Q7" s="194">
        <v>99.024809981356668</v>
      </c>
      <c r="R7" s="195">
        <v>0.25813853434676609</v>
      </c>
      <c r="T7" s="995"/>
      <c r="U7" s="995"/>
      <c r="V7" s="995"/>
      <c r="W7" s="995"/>
    </row>
    <row r="8" spans="2:23" s="48" customFormat="1" ht="20.100000000000001" customHeight="1">
      <c r="B8" s="68" t="s">
        <v>219</v>
      </c>
      <c r="C8" s="190">
        <v>6867</v>
      </c>
      <c r="D8" s="191">
        <v>6786</v>
      </c>
      <c r="E8" s="191">
        <v>28</v>
      </c>
      <c r="F8" s="192">
        <v>2</v>
      </c>
      <c r="G8" s="192">
        <v>6</v>
      </c>
      <c r="H8" s="192">
        <v>18</v>
      </c>
      <c r="I8" s="192">
        <v>27</v>
      </c>
      <c r="J8" s="192" t="s">
        <v>28</v>
      </c>
      <c r="K8" s="191">
        <v>143</v>
      </c>
      <c r="L8" s="191">
        <v>1</v>
      </c>
      <c r="M8" s="191">
        <v>1</v>
      </c>
      <c r="N8" s="192" t="s">
        <v>28</v>
      </c>
      <c r="O8" s="192" t="s">
        <v>28</v>
      </c>
      <c r="P8" s="192" t="s">
        <v>28</v>
      </c>
      <c r="Q8" s="196">
        <v>98.820445609436433</v>
      </c>
      <c r="R8" s="195">
        <v>0.27668559778651519</v>
      </c>
      <c r="T8" s="995"/>
      <c r="U8" s="995"/>
      <c r="V8" s="995"/>
      <c r="W8" s="995"/>
    </row>
    <row r="9" spans="2:23" s="48" customFormat="1" ht="20.100000000000001" customHeight="1">
      <c r="B9" s="68" t="s">
        <v>220</v>
      </c>
      <c r="C9" s="190">
        <v>6581</v>
      </c>
      <c r="D9" s="191">
        <v>6519</v>
      </c>
      <c r="E9" s="191">
        <v>29</v>
      </c>
      <c r="F9" s="192">
        <v>4</v>
      </c>
      <c r="G9" s="192">
        <v>7</v>
      </c>
      <c r="H9" s="192">
        <v>6</v>
      </c>
      <c r="I9" s="192">
        <v>16</v>
      </c>
      <c r="J9" s="192" t="s">
        <v>28</v>
      </c>
      <c r="K9" s="192">
        <v>179</v>
      </c>
      <c r="L9" s="191">
        <v>1</v>
      </c>
      <c r="M9" s="191">
        <v>1</v>
      </c>
      <c r="N9" s="192" t="s">
        <v>28</v>
      </c>
      <c r="O9" s="192" t="s">
        <v>28</v>
      </c>
      <c r="P9" s="192" t="s">
        <v>28</v>
      </c>
      <c r="Q9" s="196">
        <v>99.05789393709162</v>
      </c>
      <c r="R9" s="195">
        <v>6.0781036316669201E-2</v>
      </c>
      <c r="T9" s="995"/>
      <c r="U9" s="995"/>
      <c r="V9" s="995"/>
      <c r="W9" s="995"/>
    </row>
    <row r="10" spans="2:23" s="48" customFormat="1" ht="11.25" customHeight="1">
      <c r="B10" s="197"/>
      <c r="C10" s="190"/>
      <c r="D10" s="191"/>
      <c r="E10" s="191"/>
      <c r="F10" s="192"/>
      <c r="G10" s="192"/>
      <c r="H10" s="192"/>
      <c r="I10" s="192"/>
      <c r="J10" s="192"/>
      <c r="K10" s="191"/>
      <c r="L10" s="193"/>
      <c r="M10" s="193"/>
      <c r="N10" s="193"/>
      <c r="O10" s="193"/>
      <c r="P10" s="193"/>
      <c r="Q10" s="194"/>
      <c r="R10" s="195"/>
      <c r="T10" s="995"/>
      <c r="U10" s="995"/>
      <c r="V10" s="995"/>
      <c r="W10" s="995"/>
    </row>
    <row r="11" spans="2:23" s="48" customFormat="1" ht="20.100000000000001" customHeight="1">
      <c r="B11" s="69" t="s">
        <v>113</v>
      </c>
      <c r="C11" s="190">
        <v>151</v>
      </c>
      <c r="D11" s="198">
        <v>151</v>
      </c>
      <c r="E11" s="192" t="s">
        <v>28</v>
      </c>
      <c r="F11" s="192" t="s">
        <v>28</v>
      </c>
      <c r="G11" s="192" t="s">
        <v>28</v>
      </c>
      <c r="H11" s="192" t="s">
        <v>28</v>
      </c>
      <c r="I11" s="192" t="s">
        <v>28</v>
      </c>
      <c r="J11" s="192" t="s">
        <v>28</v>
      </c>
      <c r="K11" s="198">
        <v>15</v>
      </c>
      <c r="L11" s="193" t="s">
        <v>28</v>
      </c>
      <c r="M11" s="193" t="s">
        <v>28</v>
      </c>
      <c r="N11" s="193" t="s">
        <v>28</v>
      </c>
      <c r="O11" s="193" t="s">
        <v>28</v>
      </c>
      <c r="P11" s="193" t="s">
        <v>28</v>
      </c>
      <c r="Q11" s="194">
        <v>100</v>
      </c>
      <c r="R11" s="195" t="s">
        <v>28</v>
      </c>
      <c r="T11" s="995"/>
      <c r="U11" s="995"/>
      <c r="V11" s="995"/>
      <c r="W11" s="995"/>
    </row>
    <row r="12" spans="2:23" s="48" customFormat="1" ht="20.100000000000001" customHeight="1">
      <c r="B12" s="69" t="s">
        <v>59</v>
      </c>
      <c r="C12" s="190">
        <f>C9-C11-C13</f>
        <v>6275</v>
      </c>
      <c r="D12" s="191">
        <f>D9-D11-D13</f>
        <v>6214</v>
      </c>
      <c r="E12" s="191">
        <v>29</v>
      </c>
      <c r="F12" s="192">
        <v>4</v>
      </c>
      <c r="G12" s="192">
        <v>7</v>
      </c>
      <c r="H12" s="192">
        <v>6</v>
      </c>
      <c r="I12" s="192">
        <f>I9-I13</f>
        <v>15</v>
      </c>
      <c r="J12" s="192" t="s">
        <v>28</v>
      </c>
      <c r="K12" s="192">
        <v>160</v>
      </c>
      <c r="L12" s="193">
        <v>1</v>
      </c>
      <c r="M12" s="193">
        <v>1</v>
      </c>
      <c r="N12" s="193" t="s">
        <v>28</v>
      </c>
      <c r="O12" s="193" t="s">
        <v>28</v>
      </c>
      <c r="P12" s="193" t="s">
        <v>28</v>
      </c>
      <c r="Q12" s="194">
        <v>99</v>
      </c>
      <c r="R12" s="195">
        <v>6.0781036316669201E-2</v>
      </c>
      <c r="T12" s="995"/>
      <c r="U12" s="995"/>
      <c r="V12" s="995"/>
      <c r="W12" s="995"/>
    </row>
    <row r="13" spans="2:23" s="48" customFormat="1" ht="20.100000000000001" customHeight="1">
      <c r="B13" s="69" t="s">
        <v>114</v>
      </c>
      <c r="C13" s="199">
        <v>155</v>
      </c>
      <c r="D13" s="198">
        <v>154</v>
      </c>
      <c r="E13" s="192" t="s">
        <v>28</v>
      </c>
      <c r="F13" s="192" t="s">
        <v>28</v>
      </c>
      <c r="G13" s="192" t="s">
        <v>28</v>
      </c>
      <c r="H13" s="192" t="s">
        <v>28</v>
      </c>
      <c r="I13" s="192">
        <v>1</v>
      </c>
      <c r="J13" s="192" t="s">
        <v>28</v>
      </c>
      <c r="K13" s="198">
        <v>4</v>
      </c>
      <c r="L13" s="193" t="s">
        <v>28</v>
      </c>
      <c r="M13" s="193" t="s">
        <v>28</v>
      </c>
      <c r="N13" s="193" t="s">
        <v>28</v>
      </c>
      <c r="O13" s="193" t="s">
        <v>28</v>
      </c>
      <c r="P13" s="193" t="s">
        <v>28</v>
      </c>
      <c r="Q13" s="194">
        <v>99.354838709677395</v>
      </c>
      <c r="R13" s="195" t="s">
        <v>28</v>
      </c>
      <c r="T13" s="995"/>
      <c r="U13" s="995"/>
      <c r="V13" s="995"/>
      <c r="W13" s="995"/>
    </row>
    <row r="14" spans="2:23" s="48" customFormat="1" ht="11.25" customHeight="1">
      <c r="B14" s="69"/>
      <c r="C14" s="190"/>
      <c r="D14" s="191"/>
      <c r="E14" s="191"/>
      <c r="F14" s="191"/>
      <c r="G14" s="191"/>
      <c r="H14" s="191"/>
      <c r="I14" s="191"/>
      <c r="J14" s="192"/>
      <c r="K14" s="191"/>
      <c r="L14" s="193"/>
      <c r="M14" s="193"/>
      <c r="N14" s="193"/>
      <c r="O14" s="193"/>
      <c r="P14" s="193"/>
      <c r="Q14" s="194"/>
      <c r="R14" s="195"/>
      <c r="T14" s="995"/>
      <c r="U14" s="995"/>
      <c r="V14" s="995"/>
      <c r="W14" s="995"/>
    </row>
    <row r="15" spans="2:23" s="48" customFormat="1" ht="21" customHeight="1">
      <c r="B15" s="70" t="s">
        <v>61</v>
      </c>
      <c r="C15" s="46">
        <v>2372</v>
      </c>
      <c r="D15" s="47">
        <v>2343</v>
      </c>
      <c r="E15" s="47">
        <v>15</v>
      </c>
      <c r="F15" s="47">
        <v>4</v>
      </c>
      <c r="G15" s="47">
        <v>2</v>
      </c>
      <c r="H15" s="47">
        <v>2</v>
      </c>
      <c r="I15" s="47">
        <v>6</v>
      </c>
      <c r="J15" s="192" t="s">
        <v>28</v>
      </c>
      <c r="K15" s="192">
        <v>61</v>
      </c>
      <c r="L15" s="47">
        <v>1</v>
      </c>
      <c r="M15" s="47">
        <v>1</v>
      </c>
      <c r="N15" s="47">
        <v>0</v>
      </c>
      <c r="O15" s="47">
        <v>0</v>
      </c>
      <c r="P15" s="47">
        <v>0</v>
      </c>
      <c r="Q15" s="194">
        <v>98.777403035413201</v>
      </c>
      <c r="R15" s="195">
        <v>0.12647554806070799</v>
      </c>
      <c r="T15" s="995"/>
      <c r="U15" s="995"/>
      <c r="V15" s="995"/>
      <c r="W15" s="995"/>
    </row>
    <row r="16" spans="2:23" s="48" customFormat="1" ht="21" customHeight="1">
      <c r="B16" s="70" t="s">
        <v>62</v>
      </c>
      <c r="C16" s="46">
        <v>502</v>
      </c>
      <c r="D16" s="47">
        <v>502</v>
      </c>
      <c r="E16" s="47">
        <v>0</v>
      </c>
      <c r="F16" s="47">
        <v>0</v>
      </c>
      <c r="G16" s="47">
        <v>0</v>
      </c>
      <c r="H16" s="47">
        <v>0</v>
      </c>
      <c r="I16" s="47">
        <v>0</v>
      </c>
      <c r="J16" s="192" t="s">
        <v>28</v>
      </c>
      <c r="K16" s="192">
        <v>11</v>
      </c>
      <c r="L16" s="47">
        <v>0</v>
      </c>
      <c r="M16" s="47">
        <v>0</v>
      </c>
      <c r="N16" s="47">
        <v>0</v>
      </c>
      <c r="O16" s="47">
        <v>0</v>
      </c>
      <c r="P16" s="47">
        <v>0</v>
      </c>
      <c r="Q16" s="194">
        <v>100</v>
      </c>
      <c r="R16" s="195" t="s">
        <v>28</v>
      </c>
      <c r="T16" s="995"/>
      <c r="U16" s="995"/>
      <c r="V16" s="995"/>
      <c r="W16" s="995"/>
    </row>
    <row r="17" spans="2:23" s="48" customFormat="1" ht="21" customHeight="1">
      <c r="B17" s="70" t="s">
        <v>63</v>
      </c>
      <c r="C17" s="46">
        <v>318</v>
      </c>
      <c r="D17" s="47">
        <v>316</v>
      </c>
      <c r="E17" s="47">
        <v>0</v>
      </c>
      <c r="F17" s="47">
        <v>0</v>
      </c>
      <c r="G17" s="47">
        <v>2</v>
      </c>
      <c r="H17" s="47">
        <v>0</v>
      </c>
      <c r="I17" s="47">
        <v>0</v>
      </c>
      <c r="J17" s="192" t="s">
        <v>28</v>
      </c>
      <c r="K17" s="192">
        <v>7</v>
      </c>
      <c r="L17" s="47">
        <v>0</v>
      </c>
      <c r="M17" s="47">
        <v>0</v>
      </c>
      <c r="N17" s="47">
        <v>0</v>
      </c>
      <c r="O17" s="47">
        <v>0</v>
      </c>
      <c r="P17" s="47">
        <v>0</v>
      </c>
      <c r="Q17" s="194">
        <v>99.371069182389903</v>
      </c>
      <c r="R17" s="195" t="s">
        <v>28</v>
      </c>
      <c r="T17" s="995"/>
      <c r="U17" s="995"/>
      <c r="V17" s="995"/>
      <c r="W17" s="995"/>
    </row>
    <row r="18" spans="2:23" s="48" customFormat="1" ht="21" customHeight="1">
      <c r="B18" s="70" t="s">
        <v>64</v>
      </c>
      <c r="C18" s="46">
        <v>712</v>
      </c>
      <c r="D18" s="47">
        <v>709</v>
      </c>
      <c r="E18" s="47">
        <v>1</v>
      </c>
      <c r="F18" s="47">
        <v>0</v>
      </c>
      <c r="G18" s="47">
        <v>0</v>
      </c>
      <c r="H18" s="47">
        <v>1</v>
      </c>
      <c r="I18" s="47">
        <v>1</v>
      </c>
      <c r="J18" s="192" t="s">
        <v>28</v>
      </c>
      <c r="K18" s="192">
        <v>15</v>
      </c>
      <c r="L18" s="47">
        <v>0</v>
      </c>
      <c r="M18" s="47">
        <v>0</v>
      </c>
      <c r="N18" s="47">
        <v>0</v>
      </c>
      <c r="O18" s="47">
        <v>0</v>
      </c>
      <c r="P18" s="47">
        <v>0</v>
      </c>
      <c r="Q18" s="194">
        <v>99.578651685393297</v>
      </c>
      <c r="R18" s="195">
        <v>0.14044943820224701</v>
      </c>
      <c r="T18" s="995"/>
      <c r="U18" s="995"/>
      <c r="V18" s="995"/>
      <c r="W18" s="995"/>
    </row>
    <row r="19" spans="2:23" s="48" customFormat="1" ht="21" customHeight="1">
      <c r="B19" s="70" t="s">
        <v>65</v>
      </c>
      <c r="C19" s="46">
        <v>337</v>
      </c>
      <c r="D19" s="47">
        <v>336</v>
      </c>
      <c r="E19" s="47">
        <v>0</v>
      </c>
      <c r="F19" s="47">
        <v>0</v>
      </c>
      <c r="G19" s="47">
        <v>0</v>
      </c>
      <c r="H19" s="47">
        <v>0</v>
      </c>
      <c r="I19" s="47">
        <v>1</v>
      </c>
      <c r="J19" s="192" t="s">
        <v>28</v>
      </c>
      <c r="K19" s="192">
        <v>10</v>
      </c>
      <c r="L19" s="47">
        <v>0</v>
      </c>
      <c r="M19" s="47">
        <v>0</v>
      </c>
      <c r="N19" s="47">
        <v>0</v>
      </c>
      <c r="O19" s="47">
        <v>0</v>
      </c>
      <c r="P19" s="47">
        <v>0</v>
      </c>
      <c r="Q19" s="194">
        <v>99.7032640949555</v>
      </c>
      <c r="R19" s="195" t="s">
        <v>28</v>
      </c>
      <c r="T19" s="995"/>
      <c r="U19" s="995"/>
      <c r="V19" s="995"/>
      <c r="W19" s="995"/>
    </row>
    <row r="20" spans="2:23" s="48" customFormat="1" ht="21" customHeight="1">
      <c r="B20" s="70" t="s">
        <v>66</v>
      </c>
      <c r="C20" s="46">
        <v>339</v>
      </c>
      <c r="D20" s="47">
        <v>337</v>
      </c>
      <c r="E20" s="47">
        <v>1</v>
      </c>
      <c r="F20" s="47">
        <v>0</v>
      </c>
      <c r="G20" s="47">
        <v>0</v>
      </c>
      <c r="H20" s="47">
        <v>0</v>
      </c>
      <c r="I20" s="47">
        <v>1</v>
      </c>
      <c r="J20" s="192" t="s">
        <v>28</v>
      </c>
      <c r="K20" s="192">
        <v>14</v>
      </c>
      <c r="L20" s="47">
        <v>0</v>
      </c>
      <c r="M20" s="47">
        <v>0</v>
      </c>
      <c r="N20" s="47">
        <v>0</v>
      </c>
      <c r="O20" s="47">
        <v>0</v>
      </c>
      <c r="P20" s="47">
        <v>0</v>
      </c>
      <c r="Q20" s="194">
        <v>99.410029498525105</v>
      </c>
      <c r="R20" s="195" t="s">
        <v>28</v>
      </c>
      <c r="T20" s="995"/>
      <c r="U20" s="995"/>
      <c r="V20" s="995"/>
      <c r="W20" s="995"/>
    </row>
    <row r="21" spans="2:23" s="48" customFormat="1" ht="21" customHeight="1">
      <c r="B21" s="70" t="s">
        <v>67</v>
      </c>
      <c r="C21" s="46">
        <v>255</v>
      </c>
      <c r="D21" s="47">
        <v>252</v>
      </c>
      <c r="E21" s="47">
        <v>0</v>
      </c>
      <c r="F21" s="47">
        <v>0</v>
      </c>
      <c r="G21" s="47">
        <v>1</v>
      </c>
      <c r="H21" s="47">
        <v>1</v>
      </c>
      <c r="I21" s="47">
        <v>1</v>
      </c>
      <c r="J21" s="192" t="s">
        <v>28</v>
      </c>
      <c r="K21" s="192">
        <v>6</v>
      </c>
      <c r="L21" s="47">
        <v>0</v>
      </c>
      <c r="M21" s="47">
        <v>0</v>
      </c>
      <c r="N21" s="47">
        <v>0</v>
      </c>
      <c r="O21" s="47">
        <v>0</v>
      </c>
      <c r="P21" s="47">
        <v>0</v>
      </c>
      <c r="Q21" s="194">
        <v>98.823529411764696</v>
      </c>
      <c r="R21" s="195">
        <v>0.39215686274509798</v>
      </c>
      <c r="T21" s="995"/>
      <c r="U21" s="995"/>
      <c r="V21" s="995"/>
      <c r="W21" s="995"/>
    </row>
    <row r="22" spans="2:23" s="48" customFormat="1" ht="21" customHeight="1">
      <c r="B22" s="70" t="s">
        <v>68</v>
      </c>
      <c r="C22" s="46">
        <v>184</v>
      </c>
      <c r="D22" s="47">
        <v>183</v>
      </c>
      <c r="E22" s="47">
        <v>0</v>
      </c>
      <c r="F22" s="47">
        <v>0</v>
      </c>
      <c r="G22" s="47">
        <v>1</v>
      </c>
      <c r="H22" s="47">
        <v>0</v>
      </c>
      <c r="I22" s="47">
        <v>0</v>
      </c>
      <c r="J22" s="192" t="s">
        <v>28</v>
      </c>
      <c r="K22" s="192">
        <v>12</v>
      </c>
      <c r="L22" s="47">
        <v>0</v>
      </c>
      <c r="M22" s="47">
        <v>0</v>
      </c>
      <c r="N22" s="47">
        <v>0</v>
      </c>
      <c r="O22" s="47">
        <v>0</v>
      </c>
      <c r="P22" s="47">
        <v>0</v>
      </c>
      <c r="Q22" s="194">
        <v>99.456521739130395</v>
      </c>
      <c r="R22" s="195" t="s">
        <v>28</v>
      </c>
      <c r="T22" s="995"/>
      <c r="U22" s="995"/>
      <c r="V22" s="995"/>
      <c r="W22" s="995"/>
    </row>
    <row r="23" spans="2:23" s="48" customFormat="1" ht="21" customHeight="1">
      <c r="B23" s="70" t="s">
        <v>69</v>
      </c>
      <c r="C23" s="46">
        <v>30</v>
      </c>
      <c r="D23" s="47">
        <v>30</v>
      </c>
      <c r="E23" s="47">
        <v>0</v>
      </c>
      <c r="F23" s="47">
        <v>0</v>
      </c>
      <c r="G23" s="47">
        <v>0</v>
      </c>
      <c r="H23" s="47">
        <v>0</v>
      </c>
      <c r="I23" s="47">
        <v>0</v>
      </c>
      <c r="J23" s="192" t="s">
        <v>28</v>
      </c>
      <c r="K23" s="192" t="s">
        <v>28</v>
      </c>
      <c r="L23" s="47">
        <v>0</v>
      </c>
      <c r="M23" s="47">
        <v>0</v>
      </c>
      <c r="N23" s="47">
        <v>0</v>
      </c>
      <c r="O23" s="47">
        <v>0</v>
      </c>
      <c r="P23" s="47">
        <v>0</v>
      </c>
      <c r="Q23" s="194">
        <v>100</v>
      </c>
      <c r="R23" s="195" t="s">
        <v>28</v>
      </c>
      <c r="T23" s="995"/>
      <c r="U23" s="995"/>
      <c r="V23" s="995"/>
      <c r="W23" s="995"/>
    </row>
    <row r="24" spans="2:23" s="48" customFormat="1" ht="21" customHeight="1">
      <c r="B24" s="70" t="s">
        <v>70</v>
      </c>
      <c r="C24" s="46">
        <v>7</v>
      </c>
      <c r="D24" s="47">
        <v>7</v>
      </c>
      <c r="E24" s="47">
        <v>0</v>
      </c>
      <c r="F24" s="47">
        <v>0</v>
      </c>
      <c r="G24" s="47">
        <v>0</v>
      </c>
      <c r="H24" s="47">
        <v>0</v>
      </c>
      <c r="I24" s="47">
        <v>0</v>
      </c>
      <c r="J24" s="192" t="s">
        <v>28</v>
      </c>
      <c r="K24" s="192" t="s">
        <v>28</v>
      </c>
      <c r="L24" s="47">
        <v>0</v>
      </c>
      <c r="M24" s="47">
        <v>0</v>
      </c>
      <c r="N24" s="47">
        <v>0</v>
      </c>
      <c r="O24" s="47">
        <v>0</v>
      </c>
      <c r="P24" s="47">
        <v>0</v>
      </c>
      <c r="Q24" s="194">
        <v>100</v>
      </c>
      <c r="R24" s="195" t="s">
        <v>28</v>
      </c>
      <c r="T24" s="995"/>
      <c r="U24" s="995"/>
      <c r="V24" s="995"/>
      <c r="W24" s="995"/>
    </row>
    <row r="25" spans="2:23" s="48" customFormat="1" ht="21" customHeight="1">
      <c r="B25" s="70" t="s">
        <v>71</v>
      </c>
      <c r="C25" s="46">
        <v>10</v>
      </c>
      <c r="D25" s="47">
        <v>9</v>
      </c>
      <c r="E25" s="47">
        <v>1</v>
      </c>
      <c r="F25" s="47">
        <v>0</v>
      </c>
      <c r="G25" s="47">
        <v>0</v>
      </c>
      <c r="H25" s="47">
        <v>0</v>
      </c>
      <c r="I25" s="47">
        <v>0</v>
      </c>
      <c r="J25" s="192" t="s">
        <v>28</v>
      </c>
      <c r="K25" s="192" t="s">
        <v>28</v>
      </c>
      <c r="L25" s="47">
        <v>0</v>
      </c>
      <c r="M25" s="47">
        <v>0</v>
      </c>
      <c r="N25" s="47">
        <v>0</v>
      </c>
      <c r="O25" s="47">
        <v>0</v>
      </c>
      <c r="P25" s="47">
        <v>0</v>
      </c>
      <c r="Q25" s="194">
        <v>90</v>
      </c>
      <c r="R25" s="195" t="s">
        <v>28</v>
      </c>
      <c r="T25" s="995"/>
      <c r="U25" s="995"/>
      <c r="V25" s="995"/>
      <c r="W25" s="995"/>
    </row>
    <row r="26" spans="2:23" s="48" customFormat="1" ht="21" customHeight="1">
      <c r="B26" s="70" t="s">
        <v>72</v>
      </c>
      <c r="C26" s="46">
        <v>183</v>
      </c>
      <c r="D26" s="47">
        <v>181</v>
      </c>
      <c r="E26" s="47">
        <v>2</v>
      </c>
      <c r="F26" s="47">
        <v>0</v>
      </c>
      <c r="G26" s="47">
        <v>0</v>
      </c>
      <c r="H26" s="47">
        <v>0</v>
      </c>
      <c r="I26" s="47">
        <v>0</v>
      </c>
      <c r="J26" s="192" t="s">
        <v>28</v>
      </c>
      <c r="K26" s="192">
        <v>6</v>
      </c>
      <c r="L26" s="47">
        <v>0</v>
      </c>
      <c r="M26" s="47">
        <v>0</v>
      </c>
      <c r="N26" s="47">
        <v>0</v>
      </c>
      <c r="O26" s="47">
        <v>0</v>
      </c>
      <c r="P26" s="47">
        <v>0</v>
      </c>
      <c r="Q26" s="194">
        <v>98.907103825136602</v>
      </c>
      <c r="R26" s="195" t="s">
        <v>28</v>
      </c>
      <c r="T26" s="995"/>
      <c r="U26" s="995"/>
      <c r="V26" s="995"/>
      <c r="W26" s="995"/>
    </row>
    <row r="27" spans="2:23" s="48" customFormat="1" ht="21" customHeight="1">
      <c r="B27" s="70" t="s">
        <v>73</v>
      </c>
      <c r="C27" s="46">
        <v>19</v>
      </c>
      <c r="D27" s="47">
        <v>18</v>
      </c>
      <c r="E27" s="47">
        <v>1</v>
      </c>
      <c r="F27" s="47">
        <v>0</v>
      </c>
      <c r="G27" s="47">
        <v>0</v>
      </c>
      <c r="H27" s="47">
        <v>0</v>
      </c>
      <c r="I27" s="47">
        <v>0</v>
      </c>
      <c r="J27" s="192" t="s">
        <v>28</v>
      </c>
      <c r="K27" s="192" t="s">
        <v>28</v>
      </c>
      <c r="L27" s="47">
        <v>0</v>
      </c>
      <c r="M27" s="47">
        <v>0</v>
      </c>
      <c r="N27" s="47">
        <v>0</v>
      </c>
      <c r="O27" s="47">
        <v>0</v>
      </c>
      <c r="P27" s="47">
        <v>0</v>
      </c>
      <c r="Q27" s="194">
        <v>94.736842105263193</v>
      </c>
      <c r="R27" s="195" t="s">
        <v>28</v>
      </c>
      <c r="T27" s="995"/>
      <c r="U27" s="995"/>
      <c r="V27" s="995"/>
      <c r="W27" s="995"/>
    </row>
    <row r="28" spans="2:23" s="48" customFormat="1" ht="21" customHeight="1">
      <c r="B28" s="70" t="s">
        <v>74</v>
      </c>
      <c r="C28" s="46">
        <v>58</v>
      </c>
      <c r="D28" s="47">
        <v>58</v>
      </c>
      <c r="E28" s="47">
        <v>0</v>
      </c>
      <c r="F28" s="47">
        <v>0</v>
      </c>
      <c r="G28" s="47">
        <v>0</v>
      </c>
      <c r="H28" s="47">
        <v>0</v>
      </c>
      <c r="I28" s="47">
        <v>0</v>
      </c>
      <c r="J28" s="192" t="s">
        <v>28</v>
      </c>
      <c r="K28" s="192">
        <v>3</v>
      </c>
      <c r="L28" s="47">
        <v>0</v>
      </c>
      <c r="M28" s="47">
        <v>0</v>
      </c>
      <c r="N28" s="47">
        <v>0</v>
      </c>
      <c r="O28" s="47">
        <v>0</v>
      </c>
      <c r="P28" s="47">
        <v>0</v>
      </c>
      <c r="Q28" s="194">
        <v>100</v>
      </c>
      <c r="R28" s="195" t="s">
        <v>28</v>
      </c>
      <c r="T28" s="995"/>
      <c r="U28" s="995"/>
      <c r="V28" s="995"/>
      <c r="W28" s="995"/>
    </row>
    <row r="29" spans="2:23" s="48" customFormat="1" ht="21" customHeight="1">
      <c r="B29" s="70" t="s">
        <v>75</v>
      </c>
      <c r="C29" s="46">
        <v>26</v>
      </c>
      <c r="D29" s="47">
        <v>26</v>
      </c>
      <c r="E29" s="47">
        <v>0</v>
      </c>
      <c r="F29" s="47">
        <v>0</v>
      </c>
      <c r="G29" s="47">
        <v>0</v>
      </c>
      <c r="H29" s="47">
        <v>0</v>
      </c>
      <c r="I29" s="47">
        <v>0</v>
      </c>
      <c r="J29" s="192" t="s">
        <v>28</v>
      </c>
      <c r="K29" s="192">
        <v>3</v>
      </c>
      <c r="L29" s="47">
        <v>0</v>
      </c>
      <c r="M29" s="47">
        <v>0</v>
      </c>
      <c r="N29" s="47">
        <v>0</v>
      </c>
      <c r="O29" s="47">
        <v>0</v>
      </c>
      <c r="P29" s="47">
        <v>0</v>
      </c>
      <c r="Q29" s="194">
        <v>100</v>
      </c>
      <c r="R29" s="195" t="s">
        <v>28</v>
      </c>
      <c r="T29" s="995"/>
      <c r="U29" s="995"/>
      <c r="V29" s="995"/>
      <c r="W29" s="995"/>
    </row>
    <row r="30" spans="2:23" s="48" customFormat="1" ht="21" customHeight="1">
      <c r="B30" s="70" t="s">
        <v>76</v>
      </c>
      <c r="C30" s="46">
        <v>52</v>
      </c>
      <c r="D30" s="47">
        <v>52</v>
      </c>
      <c r="E30" s="47">
        <v>0</v>
      </c>
      <c r="F30" s="47">
        <v>0</v>
      </c>
      <c r="G30" s="47">
        <v>0</v>
      </c>
      <c r="H30" s="47">
        <v>0</v>
      </c>
      <c r="I30" s="47">
        <v>0</v>
      </c>
      <c r="J30" s="192" t="s">
        <v>28</v>
      </c>
      <c r="K30" s="192" t="s">
        <v>28</v>
      </c>
      <c r="L30" s="47">
        <v>0</v>
      </c>
      <c r="M30" s="47">
        <v>0</v>
      </c>
      <c r="N30" s="47">
        <v>0</v>
      </c>
      <c r="O30" s="47">
        <v>0</v>
      </c>
      <c r="P30" s="47">
        <v>0</v>
      </c>
      <c r="Q30" s="194">
        <v>100</v>
      </c>
      <c r="R30" s="195" t="s">
        <v>28</v>
      </c>
      <c r="T30" s="995"/>
      <c r="U30" s="995"/>
      <c r="V30" s="995"/>
      <c r="W30" s="995"/>
    </row>
    <row r="31" spans="2:23" s="48" customFormat="1" ht="21" customHeight="1">
      <c r="B31" s="70" t="s">
        <v>77</v>
      </c>
      <c r="C31" s="46">
        <v>79</v>
      </c>
      <c r="D31" s="47">
        <v>78</v>
      </c>
      <c r="E31" s="47">
        <v>0</v>
      </c>
      <c r="F31" s="47">
        <v>0</v>
      </c>
      <c r="G31" s="47">
        <v>0</v>
      </c>
      <c r="H31" s="47">
        <v>1</v>
      </c>
      <c r="I31" s="47">
        <v>0</v>
      </c>
      <c r="J31" s="192" t="s">
        <v>28</v>
      </c>
      <c r="K31" s="192">
        <v>9</v>
      </c>
      <c r="L31" s="47">
        <v>0</v>
      </c>
      <c r="M31" s="47">
        <v>0</v>
      </c>
      <c r="N31" s="47">
        <v>0</v>
      </c>
      <c r="O31" s="47">
        <v>0</v>
      </c>
      <c r="P31" s="47">
        <v>0</v>
      </c>
      <c r="Q31" s="194">
        <v>98.734177215189902</v>
      </c>
      <c r="R31" s="195">
        <v>1.26582278481013</v>
      </c>
      <c r="T31" s="995"/>
      <c r="U31" s="995"/>
      <c r="V31" s="995"/>
      <c r="W31" s="995"/>
    </row>
    <row r="32" spans="2:23" s="48" customFormat="1" ht="21" customHeight="1">
      <c r="B32" s="70" t="s">
        <v>78</v>
      </c>
      <c r="C32" s="46">
        <v>139</v>
      </c>
      <c r="D32" s="47">
        <v>135</v>
      </c>
      <c r="E32" s="47">
        <v>3</v>
      </c>
      <c r="F32" s="47">
        <v>0</v>
      </c>
      <c r="G32" s="47">
        <v>0</v>
      </c>
      <c r="H32" s="47">
        <v>0</v>
      </c>
      <c r="I32" s="47">
        <v>1</v>
      </c>
      <c r="J32" s="192" t="s">
        <v>28</v>
      </c>
      <c r="K32" s="192">
        <v>1</v>
      </c>
      <c r="L32" s="47">
        <v>0</v>
      </c>
      <c r="M32" s="47">
        <v>0</v>
      </c>
      <c r="N32" s="47">
        <v>0</v>
      </c>
      <c r="O32" s="47">
        <v>0</v>
      </c>
      <c r="P32" s="47">
        <v>0</v>
      </c>
      <c r="Q32" s="194">
        <v>97.122302158273399</v>
      </c>
      <c r="R32" s="195" t="s">
        <v>28</v>
      </c>
      <c r="T32" s="995"/>
      <c r="U32" s="995"/>
      <c r="V32" s="995"/>
      <c r="W32" s="995"/>
    </row>
    <row r="33" spans="2:23" s="48" customFormat="1" ht="21" customHeight="1">
      <c r="B33" s="70" t="s">
        <v>79</v>
      </c>
      <c r="C33" s="46">
        <v>224</v>
      </c>
      <c r="D33" s="47">
        <v>222</v>
      </c>
      <c r="E33" s="47">
        <v>0</v>
      </c>
      <c r="F33" s="47">
        <v>0</v>
      </c>
      <c r="G33" s="47">
        <v>0</v>
      </c>
      <c r="H33" s="47">
        <v>0</v>
      </c>
      <c r="I33" s="47">
        <v>2</v>
      </c>
      <c r="J33" s="192" t="s">
        <v>28</v>
      </c>
      <c r="K33" s="192">
        <v>3</v>
      </c>
      <c r="L33" s="47">
        <v>0</v>
      </c>
      <c r="M33" s="47">
        <v>0</v>
      </c>
      <c r="N33" s="47">
        <v>0</v>
      </c>
      <c r="O33" s="47">
        <v>0</v>
      </c>
      <c r="P33" s="47">
        <v>0</v>
      </c>
      <c r="Q33" s="194">
        <v>99.107142857142904</v>
      </c>
      <c r="R33" s="195" t="s">
        <v>28</v>
      </c>
      <c r="T33" s="995"/>
      <c r="U33" s="995"/>
      <c r="V33" s="995"/>
      <c r="W33" s="995"/>
    </row>
    <row r="34" spans="2:23" s="48" customFormat="1" ht="21" customHeight="1">
      <c r="B34" s="70" t="s">
        <v>80</v>
      </c>
      <c r="C34" s="46">
        <v>320</v>
      </c>
      <c r="D34" s="47">
        <v>316</v>
      </c>
      <c r="E34" s="47">
        <v>3</v>
      </c>
      <c r="F34" s="47">
        <v>0</v>
      </c>
      <c r="G34" s="47">
        <v>0</v>
      </c>
      <c r="H34" s="47">
        <v>1</v>
      </c>
      <c r="I34" s="47">
        <v>0</v>
      </c>
      <c r="J34" s="192" t="s">
        <v>28</v>
      </c>
      <c r="K34" s="192">
        <v>5</v>
      </c>
      <c r="L34" s="47">
        <v>0</v>
      </c>
      <c r="M34" s="47">
        <v>0</v>
      </c>
      <c r="N34" s="47">
        <v>0</v>
      </c>
      <c r="O34" s="47">
        <v>0</v>
      </c>
      <c r="P34" s="47">
        <v>0</v>
      </c>
      <c r="Q34" s="194">
        <v>98.75</v>
      </c>
      <c r="R34" s="195">
        <v>0.3125</v>
      </c>
      <c r="T34" s="995"/>
      <c r="U34" s="995"/>
      <c r="V34" s="995"/>
      <c r="W34" s="995"/>
    </row>
    <row r="35" spans="2:23" s="48" customFormat="1" ht="21" customHeight="1">
      <c r="B35" s="70" t="s">
        <v>81</v>
      </c>
      <c r="C35" s="46">
        <v>123</v>
      </c>
      <c r="D35" s="47">
        <v>121</v>
      </c>
      <c r="E35" s="47">
        <v>1</v>
      </c>
      <c r="F35" s="47">
        <v>0</v>
      </c>
      <c r="G35" s="47">
        <v>1</v>
      </c>
      <c r="H35" s="47">
        <v>0</v>
      </c>
      <c r="I35" s="47">
        <v>0</v>
      </c>
      <c r="J35" s="192" t="s">
        <v>28</v>
      </c>
      <c r="K35" s="192" t="s">
        <v>28</v>
      </c>
      <c r="L35" s="47">
        <v>0</v>
      </c>
      <c r="M35" s="47">
        <v>0</v>
      </c>
      <c r="N35" s="47">
        <v>0</v>
      </c>
      <c r="O35" s="47">
        <v>0</v>
      </c>
      <c r="P35" s="47">
        <v>0</v>
      </c>
      <c r="Q35" s="194">
        <v>98.373983739837399</v>
      </c>
      <c r="R35" s="195" t="s">
        <v>28</v>
      </c>
    </row>
    <row r="36" spans="2:23" s="48" customFormat="1" ht="21" customHeight="1">
      <c r="B36" s="70" t="s">
        <v>82</v>
      </c>
      <c r="C36" s="46">
        <v>107</v>
      </c>
      <c r="D36" s="47">
        <v>104</v>
      </c>
      <c r="E36" s="47">
        <v>1</v>
      </c>
      <c r="F36" s="47">
        <v>0</v>
      </c>
      <c r="G36" s="47">
        <v>0</v>
      </c>
      <c r="H36" s="47">
        <v>0</v>
      </c>
      <c r="I36" s="47">
        <v>2</v>
      </c>
      <c r="J36" s="192" t="s">
        <v>28</v>
      </c>
      <c r="K36" s="192">
        <v>1</v>
      </c>
      <c r="L36" s="47">
        <v>0</v>
      </c>
      <c r="M36" s="47">
        <v>0</v>
      </c>
      <c r="N36" s="47">
        <v>0</v>
      </c>
      <c r="O36" s="47">
        <v>0</v>
      </c>
      <c r="P36" s="47">
        <v>0</v>
      </c>
      <c r="Q36" s="194">
        <v>97.196261682243005</v>
      </c>
      <c r="R36" s="195" t="s">
        <v>28</v>
      </c>
    </row>
    <row r="37" spans="2:23" s="48" customFormat="1" ht="21" customHeight="1">
      <c r="B37" s="70" t="s">
        <v>83</v>
      </c>
      <c r="C37" s="46">
        <v>66</v>
      </c>
      <c r="D37" s="47">
        <v>66</v>
      </c>
      <c r="E37" s="47">
        <v>0</v>
      </c>
      <c r="F37" s="47">
        <v>0</v>
      </c>
      <c r="G37" s="47">
        <v>0</v>
      </c>
      <c r="H37" s="47">
        <v>0</v>
      </c>
      <c r="I37" s="47">
        <v>0</v>
      </c>
      <c r="J37" s="192" t="s">
        <v>28</v>
      </c>
      <c r="K37" s="192">
        <v>5</v>
      </c>
      <c r="L37" s="47">
        <v>0</v>
      </c>
      <c r="M37" s="47">
        <v>0</v>
      </c>
      <c r="N37" s="47">
        <v>0</v>
      </c>
      <c r="O37" s="47">
        <v>0</v>
      </c>
      <c r="P37" s="47">
        <v>0</v>
      </c>
      <c r="Q37" s="194">
        <v>100</v>
      </c>
      <c r="R37" s="195" t="s">
        <v>28</v>
      </c>
    </row>
    <row r="38" spans="2:23" s="48" customFormat="1" ht="21" customHeight="1" thickBot="1">
      <c r="B38" s="96" t="s">
        <v>84</v>
      </c>
      <c r="C38" s="55">
        <v>119</v>
      </c>
      <c r="D38" s="56">
        <v>118</v>
      </c>
      <c r="E38" s="56">
        <v>0</v>
      </c>
      <c r="F38" s="56">
        <v>0</v>
      </c>
      <c r="G38" s="56">
        <v>0</v>
      </c>
      <c r="H38" s="56">
        <v>0</v>
      </c>
      <c r="I38" s="56">
        <v>1</v>
      </c>
      <c r="J38" s="200" t="s">
        <v>28</v>
      </c>
      <c r="K38" s="200">
        <v>7</v>
      </c>
      <c r="L38" s="56">
        <v>0</v>
      </c>
      <c r="M38" s="56">
        <v>0</v>
      </c>
      <c r="N38" s="56">
        <v>0</v>
      </c>
      <c r="O38" s="56">
        <v>0</v>
      </c>
      <c r="P38" s="56">
        <v>0</v>
      </c>
      <c r="Q38" s="201">
        <v>99.159663865546193</v>
      </c>
      <c r="R38" s="202" t="s">
        <v>28</v>
      </c>
    </row>
    <row r="39" spans="2:23" ht="16.5" customHeight="1">
      <c r="B39" s="688" t="s">
        <v>85</v>
      </c>
      <c r="C39" s="689"/>
      <c r="D39" s="689"/>
      <c r="E39" s="689"/>
      <c r="F39" s="689"/>
      <c r="G39" s="689"/>
      <c r="H39" s="203"/>
      <c r="I39" s="203"/>
      <c r="J39" s="203"/>
      <c r="K39" s="203"/>
      <c r="L39" s="39"/>
      <c r="M39" s="39"/>
      <c r="N39" s="39"/>
      <c r="O39" s="39"/>
      <c r="P39" s="39"/>
      <c r="Q39" s="39"/>
      <c r="R39" s="39"/>
    </row>
  </sheetData>
  <mergeCells count="20">
    <mergeCell ref="B39:G39"/>
    <mergeCell ref="K4:K6"/>
    <mergeCell ref="L4:P4"/>
    <mergeCell ref="Q4:Q5"/>
    <mergeCell ref="R4:R5"/>
    <mergeCell ref="L5:L6"/>
    <mergeCell ref="M5:M6"/>
    <mergeCell ref="N5:N6"/>
    <mergeCell ref="O5:O6"/>
    <mergeCell ref="P5:P6"/>
    <mergeCell ref="B2:R2"/>
    <mergeCell ref="B4:B6"/>
    <mergeCell ref="C4:C6"/>
    <mergeCell ref="D4:D5"/>
    <mergeCell ref="E4:E5"/>
    <mergeCell ref="F4:F5"/>
    <mergeCell ref="G4:G5"/>
    <mergeCell ref="H4:H6"/>
    <mergeCell ref="I4:I6"/>
    <mergeCell ref="J4:J6"/>
  </mergeCells>
  <phoneticPr fontId="4"/>
  <printOptions horizontalCentered="1" gridLinesSet="0"/>
  <pageMargins left="0.51181102362204722" right="0.51181102362204722" top="0.74803149606299213" bottom="0.55118110236220474" header="0.51181102362204722" footer="0.51181102362204722"/>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2:AB40"/>
  <sheetViews>
    <sheetView view="pageBreakPreview" topLeftCell="F40" zoomScaleNormal="100" zoomScaleSheetLayoutView="100" workbookViewId="0">
      <selection activeCell="B3" sqref="B3:Q17"/>
    </sheetView>
  </sheetViews>
  <sheetFormatPr defaultColWidth="8" defaultRowHeight="13.5"/>
  <cols>
    <col min="1" max="1" width="2.875" style="57" customWidth="1"/>
    <col min="2" max="2" width="12.75" style="57" customWidth="1"/>
    <col min="3" max="4" width="7.625" style="57" customWidth="1"/>
    <col min="5" max="9" width="7.125" style="57" customWidth="1"/>
    <col min="10" max="10" width="7" style="57" customWidth="1"/>
    <col min="11" max="13" width="7.125" style="57" customWidth="1"/>
    <col min="14" max="14" width="0.5" style="57" customWidth="1"/>
    <col min="15" max="27" width="7.125" style="57" customWidth="1"/>
    <col min="28" max="28" width="8" style="93"/>
    <col min="29" max="16384" width="8" style="57"/>
  </cols>
  <sheetData>
    <row r="2" spans="2:28" ht="28.5" customHeight="1">
      <c r="B2" s="606" t="s">
        <v>221</v>
      </c>
      <c r="C2" s="606"/>
      <c r="D2" s="606"/>
      <c r="E2" s="606"/>
      <c r="F2" s="606"/>
      <c r="G2" s="606"/>
      <c r="H2" s="606"/>
      <c r="I2" s="606"/>
      <c r="J2" s="606"/>
      <c r="K2" s="606"/>
      <c r="L2" s="606"/>
      <c r="M2" s="606"/>
      <c r="N2" s="77"/>
      <c r="O2" s="78"/>
      <c r="P2" s="205"/>
      <c r="Q2" s="205"/>
      <c r="R2" s="205"/>
      <c r="S2" s="205"/>
      <c r="T2" s="39"/>
      <c r="U2" s="39"/>
      <c r="V2" s="39"/>
      <c r="W2" s="39"/>
      <c r="X2" s="39"/>
      <c r="Y2" s="39"/>
      <c r="Z2" s="39"/>
      <c r="AA2" s="39"/>
    </row>
    <row r="3" spans="2:28" ht="23.25" customHeight="1" thickBot="1">
      <c r="B3" s="206" t="s">
        <v>222</v>
      </c>
      <c r="C3" s="206"/>
      <c r="D3" s="206"/>
      <c r="E3" s="206"/>
      <c r="F3" s="206"/>
      <c r="G3" s="206"/>
      <c r="H3" s="206"/>
      <c r="I3" s="207"/>
      <c r="J3" s="207"/>
      <c r="K3" s="207"/>
      <c r="L3" s="207"/>
      <c r="M3" s="207"/>
      <c r="N3" s="82"/>
      <c r="O3" s="39"/>
      <c r="P3" s="39"/>
      <c r="Q3" s="39"/>
      <c r="R3" s="39"/>
      <c r="S3" s="39"/>
      <c r="T3" s="39"/>
      <c r="U3" s="39"/>
      <c r="V3" s="39"/>
      <c r="W3" s="39"/>
      <c r="X3" s="39"/>
      <c r="Y3" s="39"/>
      <c r="Z3" s="39"/>
      <c r="AA3" s="16" t="s">
        <v>197</v>
      </c>
    </row>
    <row r="4" spans="2:28" s="42" customFormat="1" ht="20.100000000000001" customHeight="1">
      <c r="B4" s="694" t="s">
        <v>46</v>
      </c>
      <c r="C4" s="208"/>
      <c r="D4" s="209"/>
      <c r="E4" s="209"/>
      <c r="F4" s="209" t="s">
        <v>0</v>
      </c>
      <c r="G4" s="209"/>
      <c r="H4" s="209"/>
      <c r="I4" s="209"/>
      <c r="J4" s="209"/>
      <c r="K4" s="208"/>
      <c r="L4" s="209"/>
      <c r="M4" s="209"/>
      <c r="N4" s="86"/>
      <c r="O4" s="209" t="s">
        <v>1</v>
      </c>
      <c r="P4" s="209"/>
      <c r="Q4" s="209"/>
      <c r="R4" s="209"/>
      <c r="S4" s="209"/>
      <c r="T4" s="208"/>
      <c r="U4" s="209"/>
      <c r="V4" s="209"/>
      <c r="W4" s="209" t="s">
        <v>2</v>
      </c>
      <c r="X4" s="209"/>
      <c r="Y4" s="209"/>
      <c r="Z4" s="209"/>
      <c r="AA4" s="209"/>
      <c r="AB4" s="86"/>
    </row>
    <row r="5" spans="2:28" s="42" customFormat="1" ht="20.100000000000001" customHeight="1">
      <c r="B5" s="695"/>
      <c r="C5" s="697" t="s">
        <v>0</v>
      </c>
      <c r="D5" s="700" t="s">
        <v>223</v>
      </c>
      <c r="E5" s="701"/>
      <c r="F5" s="701"/>
      <c r="G5" s="701"/>
      <c r="H5" s="702"/>
      <c r="I5" s="703" t="s">
        <v>224</v>
      </c>
      <c r="J5" s="706" t="s">
        <v>225</v>
      </c>
      <c r="K5" s="210"/>
      <c r="L5" s="709" t="s">
        <v>226</v>
      </c>
      <c r="M5" s="710"/>
      <c r="N5" s="86"/>
      <c r="O5" s="718" t="s">
        <v>227</v>
      </c>
      <c r="P5" s="718"/>
      <c r="Q5" s="719"/>
      <c r="R5" s="703" t="s">
        <v>224</v>
      </c>
      <c r="S5" s="706" t="s">
        <v>225</v>
      </c>
      <c r="T5" s="210"/>
      <c r="U5" s="700" t="s">
        <v>223</v>
      </c>
      <c r="V5" s="701"/>
      <c r="W5" s="701"/>
      <c r="X5" s="701"/>
      <c r="Y5" s="702"/>
      <c r="Z5" s="703" t="s">
        <v>224</v>
      </c>
      <c r="AA5" s="712" t="s">
        <v>225</v>
      </c>
      <c r="AB5" s="86"/>
    </row>
    <row r="6" spans="2:28" s="42" customFormat="1" ht="20.100000000000001" customHeight="1">
      <c r="B6" s="695"/>
      <c r="C6" s="698"/>
      <c r="D6" s="709" t="s">
        <v>228</v>
      </c>
      <c r="E6" s="710"/>
      <c r="F6" s="710"/>
      <c r="G6" s="711"/>
      <c r="H6" s="697" t="s">
        <v>229</v>
      </c>
      <c r="I6" s="704"/>
      <c r="J6" s="707"/>
      <c r="K6" s="211" t="s">
        <v>0</v>
      </c>
      <c r="L6" s="709" t="s">
        <v>230</v>
      </c>
      <c r="M6" s="710"/>
      <c r="N6" s="86"/>
      <c r="O6" s="715" t="s">
        <v>231</v>
      </c>
      <c r="P6" s="696"/>
      <c r="Q6" s="716" t="s">
        <v>229</v>
      </c>
      <c r="R6" s="704"/>
      <c r="S6" s="707"/>
      <c r="T6" s="211" t="s">
        <v>0</v>
      </c>
      <c r="U6" s="709" t="s">
        <v>228</v>
      </c>
      <c r="V6" s="710"/>
      <c r="W6" s="710"/>
      <c r="X6" s="711"/>
      <c r="Y6" s="716" t="s">
        <v>229</v>
      </c>
      <c r="Z6" s="704"/>
      <c r="AA6" s="713"/>
      <c r="AB6" s="86"/>
    </row>
    <row r="7" spans="2:28" s="42" customFormat="1" ht="20.100000000000001" customHeight="1">
      <c r="B7" s="696"/>
      <c r="C7" s="699"/>
      <c r="D7" s="61" t="s">
        <v>0</v>
      </c>
      <c r="E7" s="61" t="s">
        <v>176</v>
      </c>
      <c r="F7" s="61" t="s">
        <v>178</v>
      </c>
      <c r="G7" s="61" t="s">
        <v>232</v>
      </c>
      <c r="H7" s="699"/>
      <c r="I7" s="705"/>
      <c r="J7" s="708"/>
      <c r="K7" s="62"/>
      <c r="L7" s="61" t="s">
        <v>0</v>
      </c>
      <c r="M7" s="61" t="s">
        <v>176</v>
      </c>
      <c r="N7" s="86"/>
      <c r="O7" s="212" t="s">
        <v>178</v>
      </c>
      <c r="P7" s="213" t="s">
        <v>232</v>
      </c>
      <c r="Q7" s="717"/>
      <c r="R7" s="720"/>
      <c r="S7" s="721"/>
      <c r="T7" s="214"/>
      <c r="U7" s="61" t="s">
        <v>0</v>
      </c>
      <c r="V7" s="61" t="s">
        <v>176</v>
      </c>
      <c r="W7" s="61" t="s">
        <v>178</v>
      </c>
      <c r="X7" s="213" t="s">
        <v>232</v>
      </c>
      <c r="Y7" s="717"/>
      <c r="Z7" s="720"/>
      <c r="AA7" s="714"/>
      <c r="AB7" s="86"/>
    </row>
    <row r="8" spans="2:28" ht="21.95" customHeight="1">
      <c r="B8" s="215" t="s">
        <v>233</v>
      </c>
      <c r="C8" s="216">
        <v>6905</v>
      </c>
      <c r="D8" s="217">
        <v>6660</v>
      </c>
      <c r="E8" s="217">
        <v>6456</v>
      </c>
      <c r="F8" s="217">
        <v>146</v>
      </c>
      <c r="G8" s="217">
        <v>58</v>
      </c>
      <c r="H8" s="193" t="s">
        <v>28</v>
      </c>
      <c r="I8" s="217">
        <v>176</v>
      </c>
      <c r="J8" s="217">
        <v>69</v>
      </c>
      <c r="K8" s="217">
        <v>3427</v>
      </c>
      <c r="L8" s="217">
        <v>3246</v>
      </c>
      <c r="M8" s="217">
        <v>3110</v>
      </c>
      <c r="N8" s="217"/>
      <c r="O8" s="217">
        <v>96</v>
      </c>
      <c r="P8" s="217">
        <v>40</v>
      </c>
      <c r="Q8" s="193" t="s">
        <v>28</v>
      </c>
      <c r="R8" s="217">
        <v>130</v>
      </c>
      <c r="S8" s="217">
        <v>51</v>
      </c>
      <c r="T8" s="217">
        <v>3478</v>
      </c>
      <c r="U8" s="217">
        <v>3414</v>
      </c>
      <c r="V8" s="217">
        <v>3346</v>
      </c>
      <c r="W8" s="217">
        <v>50</v>
      </c>
      <c r="X8" s="217">
        <v>18</v>
      </c>
      <c r="Y8" s="193" t="s">
        <v>28</v>
      </c>
      <c r="Z8" s="217">
        <v>46</v>
      </c>
      <c r="AA8" s="217">
        <v>18</v>
      </c>
    </row>
    <row r="9" spans="2:28" ht="21.95" customHeight="1">
      <c r="B9" s="68" t="s">
        <v>234</v>
      </c>
      <c r="C9" s="216">
        <v>6786</v>
      </c>
      <c r="D9" s="217">
        <v>6533</v>
      </c>
      <c r="E9" s="217">
        <v>6322</v>
      </c>
      <c r="F9" s="217">
        <v>160</v>
      </c>
      <c r="G9" s="217">
        <v>51</v>
      </c>
      <c r="H9" s="193" t="s">
        <v>235</v>
      </c>
      <c r="I9" s="217">
        <v>163</v>
      </c>
      <c r="J9" s="217">
        <v>90</v>
      </c>
      <c r="K9" s="217">
        <v>3488</v>
      </c>
      <c r="L9" s="217">
        <v>3296</v>
      </c>
      <c r="M9" s="217">
        <v>3171</v>
      </c>
      <c r="N9" s="217"/>
      <c r="O9" s="217">
        <v>103</v>
      </c>
      <c r="P9" s="217">
        <v>22</v>
      </c>
      <c r="Q9" s="193" t="s">
        <v>235</v>
      </c>
      <c r="R9" s="217">
        <v>134</v>
      </c>
      <c r="S9" s="217">
        <v>58</v>
      </c>
      <c r="T9" s="217">
        <v>3298</v>
      </c>
      <c r="U9" s="217">
        <v>3237</v>
      </c>
      <c r="V9" s="217">
        <v>3151</v>
      </c>
      <c r="W9" s="217">
        <v>57</v>
      </c>
      <c r="X9" s="217">
        <v>29</v>
      </c>
      <c r="Y9" s="193" t="s">
        <v>179</v>
      </c>
      <c r="Z9" s="217">
        <v>29</v>
      </c>
      <c r="AA9" s="217">
        <v>32</v>
      </c>
    </row>
    <row r="10" spans="2:28" ht="21.95" customHeight="1">
      <c r="B10" s="68" t="s">
        <v>236</v>
      </c>
      <c r="C10" s="216">
        <v>6519</v>
      </c>
      <c r="D10" s="217">
        <v>6254</v>
      </c>
      <c r="E10" s="217">
        <v>6059</v>
      </c>
      <c r="F10" s="217">
        <v>126</v>
      </c>
      <c r="G10" s="217">
        <v>69</v>
      </c>
      <c r="H10" s="193" t="s">
        <v>28</v>
      </c>
      <c r="I10" s="217">
        <v>179</v>
      </c>
      <c r="J10" s="217">
        <v>86</v>
      </c>
      <c r="K10" s="217">
        <v>3307</v>
      </c>
      <c r="L10" s="217">
        <v>3110</v>
      </c>
      <c r="M10" s="217">
        <v>3010</v>
      </c>
      <c r="N10" s="217"/>
      <c r="O10" s="217">
        <v>64</v>
      </c>
      <c r="P10" s="217">
        <v>36</v>
      </c>
      <c r="Q10" s="193" t="s">
        <v>28</v>
      </c>
      <c r="R10" s="217">
        <v>139</v>
      </c>
      <c r="S10" s="217">
        <v>58</v>
      </c>
      <c r="T10" s="217">
        <v>3212</v>
      </c>
      <c r="U10" s="217">
        <v>3144</v>
      </c>
      <c r="V10" s="217">
        <v>3049</v>
      </c>
      <c r="W10" s="217">
        <v>62</v>
      </c>
      <c r="X10" s="217">
        <v>33</v>
      </c>
      <c r="Y10" s="193" t="s">
        <v>28</v>
      </c>
      <c r="Z10" s="217">
        <v>40</v>
      </c>
      <c r="AA10" s="217">
        <v>28</v>
      </c>
    </row>
    <row r="11" spans="2:28" ht="11.25" customHeight="1">
      <c r="B11" s="197"/>
      <c r="C11" s="216"/>
      <c r="D11" s="217"/>
      <c r="E11" s="217"/>
      <c r="F11" s="217"/>
      <c r="G11" s="217"/>
      <c r="H11" s="217"/>
      <c r="I11" s="217"/>
      <c r="J11" s="217"/>
      <c r="K11" s="217"/>
      <c r="L11" s="217"/>
      <c r="M11" s="217"/>
      <c r="N11" s="217"/>
      <c r="O11" s="217"/>
      <c r="P11" s="217"/>
      <c r="Q11" s="217"/>
      <c r="R11" s="217"/>
      <c r="S11" s="217"/>
      <c r="T11" s="217"/>
      <c r="U11" s="217"/>
      <c r="V11" s="217"/>
      <c r="W11" s="217"/>
      <c r="X11" s="217"/>
      <c r="Y11" s="217"/>
      <c r="Z11" s="217"/>
      <c r="AA11" s="217"/>
    </row>
    <row r="12" spans="2:28" ht="21.95" customHeight="1">
      <c r="B12" s="69" t="s">
        <v>113</v>
      </c>
      <c r="C12" s="216">
        <v>151</v>
      </c>
      <c r="D12" s="217">
        <v>149</v>
      </c>
      <c r="E12" s="217">
        <v>148</v>
      </c>
      <c r="F12" s="193" t="s">
        <v>28</v>
      </c>
      <c r="G12" s="193">
        <v>1</v>
      </c>
      <c r="H12" s="193" t="s">
        <v>28</v>
      </c>
      <c r="I12" s="217">
        <v>1</v>
      </c>
      <c r="J12" s="193">
        <v>1</v>
      </c>
      <c r="K12" s="217">
        <v>75</v>
      </c>
      <c r="L12" s="217">
        <v>73</v>
      </c>
      <c r="M12" s="217">
        <v>73</v>
      </c>
      <c r="N12" s="217"/>
      <c r="O12" s="193" t="s">
        <v>28</v>
      </c>
      <c r="P12" s="193" t="s">
        <v>28</v>
      </c>
      <c r="Q12" s="193" t="s">
        <v>28</v>
      </c>
      <c r="R12" s="193">
        <v>1</v>
      </c>
      <c r="S12" s="193">
        <v>1</v>
      </c>
      <c r="T12" s="217">
        <v>76</v>
      </c>
      <c r="U12" s="217">
        <v>76</v>
      </c>
      <c r="V12" s="217">
        <v>75</v>
      </c>
      <c r="W12" s="193" t="s">
        <v>28</v>
      </c>
      <c r="X12" s="193">
        <v>1</v>
      </c>
      <c r="Y12" s="193" t="s">
        <v>28</v>
      </c>
      <c r="Z12" s="193" t="s">
        <v>28</v>
      </c>
      <c r="AA12" s="193" t="s">
        <v>28</v>
      </c>
    </row>
    <row r="13" spans="2:28" ht="21.95" customHeight="1">
      <c r="B13" s="69" t="s">
        <v>59</v>
      </c>
      <c r="C13" s="216">
        <f>C10-C12-C14</f>
        <v>6214</v>
      </c>
      <c r="D13" s="217">
        <f>D10-D12-D14</f>
        <v>5952</v>
      </c>
      <c r="E13" s="217">
        <f>E10-E12-E14</f>
        <v>5758</v>
      </c>
      <c r="F13" s="217">
        <v>126</v>
      </c>
      <c r="G13" s="217">
        <f>G10-G12</f>
        <v>68</v>
      </c>
      <c r="H13" s="193" t="s">
        <v>28</v>
      </c>
      <c r="I13" s="217">
        <f>I10-I12-I14</f>
        <v>177</v>
      </c>
      <c r="J13" s="217">
        <f>J10-J12</f>
        <v>85</v>
      </c>
      <c r="K13" s="217">
        <f>K10-K12-K14</f>
        <v>3150</v>
      </c>
      <c r="L13" s="217">
        <f>L10-L12-L14</f>
        <v>2956</v>
      </c>
      <c r="M13" s="217">
        <f>M10-M12-M14</f>
        <v>2856</v>
      </c>
      <c r="N13" s="217">
        <f t="shared" ref="N13" si="0">N9-(N12+N14)</f>
        <v>0</v>
      </c>
      <c r="O13" s="217">
        <v>64</v>
      </c>
      <c r="P13" s="217">
        <v>36</v>
      </c>
      <c r="Q13" s="193" t="s">
        <v>28</v>
      </c>
      <c r="R13" s="217">
        <f>R10-R12-R14</f>
        <v>137</v>
      </c>
      <c r="S13" s="217">
        <f>S10-S12</f>
        <v>57</v>
      </c>
      <c r="T13" s="217">
        <f>T10-T12-T14</f>
        <v>3064</v>
      </c>
      <c r="U13" s="217">
        <f>U10-U12-U14</f>
        <v>2996</v>
      </c>
      <c r="V13" s="217">
        <f>V10-V12-V14</f>
        <v>2902</v>
      </c>
      <c r="W13" s="217">
        <v>62</v>
      </c>
      <c r="X13" s="217">
        <f>X10-X12</f>
        <v>32</v>
      </c>
      <c r="Y13" s="193" t="s">
        <v>28</v>
      </c>
      <c r="Z13" s="217">
        <v>40</v>
      </c>
      <c r="AA13" s="217">
        <v>28</v>
      </c>
    </row>
    <row r="14" spans="2:28" ht="21.95" customHeight="1">
      <c r="B14" s="218" t="s">
        <v>114</v>
      </c>
      <c r="C14" s="216">
        <v>154</v>
      </c>
      <c r="D14" s="217">
        <v>153</v>
      </c>
      <c r="E14" s="217">
        <v>153</v>
      </c>
      <c r="F14" s="193" t="s">
        <v>28</v>
      </c>
      <c r="G14" s="193" t="s">
        <v>28</v>
      </c>
      <c r="H14" s="193" t="s">
        <v>28</v>
      </c>
      <c r="I14" s="193">
        <v>1</v>
      </c>
      <c r="J14" s="193" t="s">
        <v>28</v>
      </c>
      <c r="K14" s="217">
        <v>82</v>
      </c>
      <c r="L14" s="217">
        <v>81</v>
      </c>
      <c r="M14" s="217">
        <v>81</v>
      </c>
      <c r="N14" s="217"/>
      <c r="O14" s="193" t="s">
        <v>28</v>
      </c>
      <c r="P14" s="193" t="s">
        <v>28</v>
      </c>
      <c r="Q14" s="193" t="s">
        <v>28</v>
      </c>
      <c r="R14" s="193">
        <v>1</v>
      </c>
      <c r="S14" s="193" t="s">
        <v>28</v>
      </c>
      <c r="T14" s="217">
        <v>72</v>
      </c>
      <c r="U14" s="217">
        <v>72</v>
      </c>
      <c r="V14" s="217">
        <v>72</v>
      </c>
      <c r="W14" s="193" t="s">
        <v>28</v>
      </c>
      <c r="X14" s="193" t="s">
        <v>28</v>
      </c>
      <c r="Y14" s="193" t="s">
        <v>28</v>
      </c>
      <c r="Z14" s="193" t="s">
        <v>28</v>
      </c>
      <c r="AA14" s="193" t="s">
        <v>28</v>
      </c>
    </row>
    <row r="15" spans="2:28" ht="11.25" customHeight="1">
      <c r="B15" s="218"/>
      <c r="C15" s="216"/>
      <c r="D15" s="217"/>
      <c r="E15" s="217"/>
      <c r="F15" s="217"/>
      <c r="G15" s="217"/>
      <c r="H15" s="217"/>
      <c r="I15" s="217"/>
      <c r="J15" s="217"/>
      <c r="K15" s="217"/>
      <c r="L15" s="217"/>
      <c r="M15" s="217"/>
      <c r="N15" s="217"/>
      <c r="O15" s="217"/>
      <c r="P15" s="217"/>
      <c r="Q15" s="217"/>
      <c r="R15" s="217"/>
      <c r="S15" s="217"/>
      <c r="T15" s="217"/>
      <c r="U15" s="217"/>
      <c r="V15" s="217"/>
      <c r="W15" s="217"/>
      <c r="X15" s="217"/>
      <c r="Y15" s="193"/>
      <c r="Z15" s="217"/>
      <c r="AA15" s="217"/>
    </row>
    <row r="16" spans="2:28" ht="21.75" customHeight="1">
      <c r="B16" s="70" t="s">
        <v>61</v>
      </c>
      <c r="C16" s="219">
        <v>2343</v>
      </c>
      <c r="D16" s="193">
        <v>2283</v>
      </c>
      <c r="E16" s="193">
        <v>2204</v>
      </c>
      <c r="F16" s="193">
        <v>55</v>
      </c>
      <c r="G16" s="193">
        <v>24</v>
      </c>
      <c r="H16" s="193" t="s">
        <v>28</v>
      </c>
      <c r="I16" s="193">
        <v>36</v>
      </c>
      <c r="J16" s="193">
        <v>24</v>
      </c>
      <c r="K16" s="193">
        <v>1204</v>
      </c>
      <c r="L16" s="193">
        <v>1156</v>
      </c>
      <c r="M16" s="193">
        <v>1110</v>
      </c>
      <c r="N16" s="193"/>
      <c r="O16" s="193">
        <v>33</v>
      </c>
      <c r="P16" s="193">
        <v>13</v>
      </c>
      <c r="Q16" s="193" t="s">
        <v>28</v>
      </c>
      <c r="R16" s="193">
        <v>30</v>
      </c>
      <c r="S16" s="193">
        <v>18</v>
      </c>
      <c r="T16" s="193">
        <v>1139</v>
      </c>
      <c r="U16" s="193">
        <v>1127</v>
      </c>
      <c r="V16" s="193">
        <v>1094</v>
      </c>
      <c r="W16" s="193">
        <v>22</v>
      </c>
      <c r="X16" s="193">
        <v>11</v>
      </c>
      <c r="Y16" s="193" t="s">
        <v>28</v>
      </c>
      <c r="Z16" s="193">
        <v>6</v>
      </c>
      <c r="AA16" s="193">
        <v>6</v>
      </c>
    </row>
    <row r="17" spans="1:27" s="93" customFormat="1" ht="21.75" customHeight="1">
      <c r="A17" s="57"/>
      <c r="B17" s="70" t="s">
        <v>62</v>
      </c>
      <c r="C17" s="219">
        <v>502</v>
      </c>
      <c r="D17" s="193">
        <v>481</v>
      </c>
      <c r="E17" s="193">
        <v>458</v>
      </c>
      <c r="F17" s="193">
        <v>17</v>
      </c>
      <c r="G17" s="193">
        <v>6</v>
      </c>
      <c r="H17" s="193" t="s">
        <v>28</v>
      </c>
      <c r="I17" s="193">
        <v>15</v>
      </c>
      <c r="J17" s="193">
        <v>6</v>
      </c>
      <c r="K17" s="193">
        <v>258</v>
      </c>
      <c r="L17" s="193">
        <v>239</v>
      </c>
      <c r="M17" s="193">
        <v>229</v>
      </c>
      <c r="N17" s="193"/>
      <c r="O17" s="193">
        <v>6</v>
      </c>
      <c r="P17" s="193">
        <v>4</v>
      </c>
      <c r="Q17" s="193" t="s">
        <v>28</v>
      </c>
      <c r="R17" s="193">
        <v>14</v>
      </c>
      <c r="S17" s="193">
        <v>5</v>
      </c>
      <c r="T17" s="193">
        <v>244</v>
      </c>
      <c r="U17" s="193">
        <v>242</v>
      </c>
      <c r="V17" s="193">
        <v>229</v>
      </c>
      <c r="W17" s="193">
        <v>11</v>
      </c>
      <c r="X17" s="193">
        <v>2</v>
      </c>
      <c r="Y17" s="193" t="s">
        <v>28</v>
      </c>
      <c r="Z17" s="193">
        <v>1</v>
      </c>
      <c r="AA17" s="193">
        <v>1</v>
      </c>
    </row>
    <row r="18" spans="1:27" s="93" customFormat="1" ht="21.75" customHeight="1">
      <c r="A18" s="57"/>
      <c r="B18" s="70" t="s">
        <v>63</v>
      </c>
      <c r="C18" s="219">
        <v>316</v>
      </c>
      <c r="D18" s="193">
        <v>282</v>
      </c>
      <c r="E18" s="193">
        <v>271</v>
      </c>
      <c r="F18" s="193">
        <v>5</v>
      </c>
      <c r="G18" s="193">
        <v>6</v>
      </c>
      <c r="H18" s="193" t="s">
        <v>28</v>
      </c>
      <c r="I18" s="193">
        <v>24</v>
      </c>
      <c r="J18" s="193">
        <v>10</v>
      </c>
      <c r="K18" s="193">
        <v>153</v>
      </c>
      <c r="L18" s="193">
        <v>132</v>
      </c>
      <c r="M18" s="193">
        <v>127</v>
      </c>
      <c r="N18" s="193"/>
      <c r="O18" s="193">
        <v>3</v>
      </c>
      <c r="P18" s="193">
        <v>2</v>
      </c>
      <c r="Q18" s="193" t="s">
        <v>28</v>
      </c>
      <c r="R18" s="193">
        <v>16</v>
      </c>
      <c r="S18" s="193">
        <v>5</v>
      </c>
      <c r="T18" s="193">
        <v>163</v>
      </c>
      <c r="U18" s="193">
        <v>150</v>
      </c>
      <c r="V18" s="193">
        <v>144</v>
      </c>
      <c r="W18" s="193">
        <v>2</v>
      </c>
      <c r="X18" s="193">
        <v>4</v>
      </c>
      <c r="Y18" s="193" t="s">
        <v>28</v>
      </c>
      <c r="Z18" s="193">
        <v>8</v>
      </c>
      <c r="AA18" s="193">
        <v>5</v>
      </c>
    </row>
    <row r="19" spans="1:27" s="93" customFormat="1" ht="21.75" customHeight="1">
      <c r="A19" s="57"/>
      <c r="B19" s="70" t="s">
        <v>64</v>
      </c>
      <c r="C19" s="219">
        <v>709</v>
      </c>
      <c r="D19" s="193">
        <v>660</v>
      </c>
      <c r="E19" s="193">
        <v>651</v>
      </c>
      <c r="F19" s="193">
        <v>5</v>
      </c>
      <c r="G19" s="193">
        <v>4</v>
      </c>
      <c r="H19" s="193" t="s">
        <v>28</v>
      </c>
      <c r="I19" s="193">
        <v>40</v>
      </c>
      <c r="J19" s="193">
        <v>9</v>
      </c>
      <c r="K19" s="193">
        <v>362</v>
      </c>
      <c r="L19" s="193">
        <v>324</v>
      </c>
      <c r="M19" s="193">
        <v>317</v>
      </c>
      <c r="N19" s="193"/>
      <c r="O19" s="193">
        <v>3</v>
      </c>
      <c r="P19" s="193">
        <v>4</v>
      </c>
      <c r="Q19" s="193" t="s">
        <v>28</v>
      </c>
      <c r="R19" s="193">
        <v>30</v>
      </c>
      <c r="S19" s="193">
        <v>8</v>
      </c>
      <c r="T19" s="193">
        <v>347</v>
      </c>
      <c r="U19" s="193">
        <v>336</v>
      </c>
      <c r="V19" s="193">
        <v>334</v>
      </c>
      <c r="W19" s="193">
        <v>2</v>
      </c>
      <c r="X19" s="193" t="s">
        <v>28</v>
      </c>
      <c r="Y19" s="193" t="s">
        <v>28</v>
      </c>
      <c r="Z19" s="193">
        <v>10</v>
      </c>
      <c r="AA19" s="193">
        <v>1</v>
      </c>
    </row>
    <row r="20" spans="1:27" s="93" customFormat="1" ht="21.75" customHeight="1">
      <c r="A20" s="57"/>
      <c r="B20" s="70" t="s">
        <v>65</v>
      </c>
      <c r="C20" s="219">
        <v>336</v>
      </c>
      <c r="D20" s="193">
        <v>329</v>
      </c>
      <c r="E20" s="193">
        <v>322</v>
      </c>
      <c r="F20" s="193">
        <v>1</v>
      </c>
      <c r="G20" s="193">
        <v>6</v>
      </c>
      <c r="H20" s="193" t="s">
        <v>28</v>
      </c>
      <c r="I20" s="193">
        <v>2</v>
      </c>
      <c r="J20" s="193">
        <v>5</v>
      </c>
      <c r="K20" s="193">
        <v>160</v>
      </c>
      <c r="L20" s="193">
        <v>157</v>
      </c>
      <c r="M20" s="193">
        <v>154</v>
      </c>
      <c r="N20" s="193"/>
      <c r="O20" s="193">
        <v>1</v>
      </c>
      <c r="P20" s="193">
        <v>2</v>
      </c>
      <c r="Q20" s="193" t="s">
        <v>28</v>
      </c>
      <c r="R20" s="193">
        <v>2</v>
      </c>
      <c r="S20" s="193">
        <v>1</v>
      </c>
      <c r="T20" s="193">
        <v>176</v>
      </c>
      <c r="U20" s="193">
        <v>172</v>
      </c>
      <c r="V20" s="193">
        <v>168</v>
      </c>
      <c r="W20" s="193" t="s">
        <v>28</v>
      </c>
      <c r="X20" s="193">
        <v>4</v>
      </c>
      <c r="Y20" s="193" t="s">
        <v>28</v>
      </c>
      <c r="Z20" s="193" t="s">
        <v>28</v>
      </c>
      <c r="AA20" s="193">
        <v>4</v>
      </c>
    </row>
    <row r="21" spans="1:27" s="93" customFormat="1" ht="21.75" customHeight="1">
      <c r="A21" s="57"/>
      <c r="B21" s="70" t="s">
        <v>66</v>
      </c>
      <c r="C21" s="219">
        <v>337</v>
      </c>
      <c r="D21" s="193">
        <v>332</v>
      </c>
      <c r="E21" s="193">
        <v>322</v>
      </c>
      <c r="F21" s="193">
        <v>4</v>
      </c>
      <c r="G21" s="193">
        <v>6</v>
      </c>
      <c r="H21" s="193" t="s">
        <v>28</v>
      </c>
      <c r="I21" s="193">
        <v>4</v>
      </c>
      <c r="J21" s="193">
        <v>1</v>
      </c>
      <c r="K21" s="193">
        <v>162</v>
      </c>
      <c r="L21" s="193">
        <v>157</v>
      </c>
      <c r="M21" s="193">
        <v>152</v>
      </c>
      <c r="N21" s="193"/>
      <c r="O21" s="193">
        <v>2</v>
      </c>
      <c r="P21" s="193">
        <v>3</v>
      </c>
      <c r="Q21" s="193" t="s">
        <v>28</v>
      </c>
      <c r="R21" s="193">
        <v>4</v>
      </c>
      <c r="S21" s="193">
        <v>1</v>
      </c>
      <c r="T21" s="193">
        <v>175</v>
      </c>
      <c r="U21" s="193">
        <v>175</v>
      </c>
      <c r="V21" s="193">
        <v>170</v>
      </c>
      <c r="W21" s="193">
        <v>2</v>
      </c>
      <c r="X21" s="193">
        <v>3</v>
      </c>
      <c r="Y21" s="193" t="s">
        <v>28</v>
      </c>
      <c r="Z21" s="193" t="s">
        <v>28</v>
      </c>
      <c r="AA21" s="193" t="s">
        <v>28</v>
      </c>
    </row>
    <row r="22" spans="1:27" s="93" customFormat="1" ht="21.75" customHeight="1">
      <c r="A22" s="57"/>
      <c r="B22" s="70" t="s">
        <v>67</v>
      </c>
      <c r="C22" s="219">
        <v>252</v>
      </c>
      <c r="D22" s="193">
        <v>241</v>
      </c>
      <c r="E22" s="193">
        <v>235</v>
      </c>
      <c r="F22" s="193">
        <v>4</v>
      </c>
      <c r="G22" s="193">
        <v>2</v>
      </c>
      <c r="H22" s="193" t="s">
        <v>28</v>
      </c>
      <c r="I22" s="193">
        <v>4</v>
      </c>
      <c r="J22" s="193">
        <v>7</v>
      </c>
      <c r="K22" s="193">
        <v>129</v>
      </c>
      <c r="L22" s="193">
        <v>122</v>
      </c>
      <c r="M22" s="193">
        <v>120</v>
      </c>
      <c r="N22" s="193"/>
      <c r="O22" s="193">
        <v>2</v>
      </c>
      <c r="P22" s="193" t="s">
        <v>28</v>
      </c>
      <c r="Q22" s="193" t="s">
        <v>28</v>
      </c>
      <c r="R22" s="193">
        <v>2</v>
      </c>
      <c r="S22" s="193">
        <v>5</v>
      </c>
      <c r="T22" s="193">
        <v>123</v>
      </c>
      <c r="U22" s="193">
        <v>119</v>
      </c>
      <c r="V22" s="193">
        <v>115</v>
      </c>
      <c r="W22" s="193">
        <v>2</v>
      </c>
      <c r="X22" s="193">
        <v>2</v>
      </c>
      <c r="Y22" s="193" t="s">
        <v>28</v>
      </c>
      <c r="Z22" s="193">
        <v>2</v>
      </c>
      <c r="AA22" s="193">
        <v>2</v>
      </c>
    </row>
    <row r="23" spans="1:27" s="93" customFormat="1" ht="21.75" customHeight="1">
      <c r="A23" s="57"/>
      <c r="B23" s="70" t="s">
        <v>68</v>
      </c>
      <c r="C23" s="219">
        <v>183</v>
      </c>
      <c r="D23" s="193">
        <v>171</v>
      </c>
      <c r="E23" s="193">
        <v>169</v>
      </c>
      <c r="F23" s="193">
        <v>2</v>
      </c>
      <c r="G23" s="193" t="s">
        <v>28</v>
      </c>
      <c r="H23" s="193" t="s">
        <v>28</v>
      </c>
      <c r="I23" s="193">
        <v>6</v>
      </c>
      <c r="J23" s="193">
        <v>6</v>
      </c>
      <c r="K23" s="193">
        <v>99</v>
      </c>
      <c r="L23" s="193">
        <v>89</v>
      </c>
      <c r="M23" s="193">
        <v>89</v>
      </c>
      <c r="N23" s="193"/>
      <c r="O23" s="193" t="s">
        <v>28</v>
      </c>
      <c r="P23" s="193" t="s">
        <v>28</v>
      </c>
      <c r="Q23" s="193" t="s">
        <v>28</v>
      </c>
      <c r="R23" s="193">
        <v>6</v>
      </c>
      <c r="S23" s="193">
        <v>4</v>
      </c>
      <c r="T23" s="193">
        <v>84</v>
      </c>
      <c r="U23" s="193">
        <v>82</v>
      </c>
      <c r="V23" s="193">
        <v>80</v>
      </c>
      <c r="W23" s="193">
        <v>2</v>
      </c>
      <c r="X23" s="193" t="s">
        <v>28</v>
      </c>
      <c r="Y23" s="193" t="s">
        <v>28</v>
      </c>
      <c r="Z23" s="193" t="s">
        <v>28</v>
      </c>
      <c r="AA23" s="193">
        <v>2</v>
      </c>
    </row>
    <row r="24" spans="1:27" s="93" customFormat="1" ht="21.75" customHeight="1">
      <c r="A24" s="57"/>
      <c r="B24" s="70" t="s">
        <v>69</v>
      </c>
      <c r="C24" s="219">
        <v>30</v>
      </c>
      <c r="D24" s="193">
        <v>25</v>
      </c>
      <c r="E24" s="193">
        <v>24</v>
      </c>
      <c r="F24" s="193" t="s">
        <v>28</v>
      </c>
      <c r="G24" s="193">
        <v>1</v>
      </c>
      <c r="H24" s="193" t="s">
        <v>28</v>
      </c>
      <c r="I24" s="193">
        <v>5</v>
      </c>
      <c r="J24" s="193" t="s">
        <v>28</v>
      </c>
      <c r="K24" s="193">
        <v>12</v>
      </c>
      <c r="L24" s="193">
        <v>9</v>
      </c>
      <c r="M24" s="193">
        <v>9</v>
      </c>
      <c r="N24" s="193"/>
      <c r="O24" s="193" t="s">
        <v>28</v>
      </c>
      <c r="P24" s="193" t="s">
        <v>28</v>
      </c>
      <c r="Q24" s="193" t="s">
        <v>28</v>
      </c>
      <c r="R24" s="193">
        <v>3</v>
      </c>
      <c r="S24" s="193" t="s">
        <v>28</v>
      </c>
      <c r="T24" s="193">
        <v>18</v>
      </c>
      <c r="U24" s="193">
        <v>16</v>
      </c>
      <c r="V24" s="193">
        <v>15</v>
      </c>
      <c r="W24" s="193" t="s">
        <v>28</v>
      </c>
      <c r="X24" s="193">
        <v>1</v>
      </c>
      <c r="Y24" s="193" t="s">
        <v>28</v>
      </c>
      <c r="Z24" s="193">
        <v>2</v>
      </c>
      <c r="AA24" s="193" t="s">
        <v>28</v>
      </c>
    </row>
    <row r="25" spans="1:27" s="93" customFormat="1" ht="21.75" customHeight="1">
      <c r="A25" s="57"/>
      <c r="B25" s="70" t="s">
        <v>70</v>
      </c>
      <c r="C25" s="219">
        <v>7</v>
      </c>
      <c r="D25" s="193">
        <v>7</v>
      </c>
      <c r="E25" s="193">
        <v>7</v>
      </c>
      <c r="F25" s="193" t="s">
        <v>28</v>
      </c>
      <c r="G25" s="193" t="s">
        <v>28</v>
      </c>
      <c r="H25" s="193" t="s">
        <v>28</v>
      </c>
      <c r="I25" s="193" t="s">
        <v>28</v>
      </c>
      <c r="J25" s="193" t="s">
        <v>28</v>
      </c>
      <c r="K25" s="193">
        <v>3</v>
      </c>
      <c r="L25" s="193">
        <v>3</v>
      </c>
      <c r="M25" s="193">
        <v>3</v>
      </c>
      <c r="N25" s="193"/>
      <c r="O25" s="193" t="s">
        <v>28</v>
      </c>
      <c r="P25" s="193" t="s">
        <v>28</v>
      </c>
      <c r="Q25" s="193" t="s">
        <v>28</v>
      </c>
      <c r="R25" s="193" t="s">
        <v>28</v>
      </c>
      <c r="S25" s="193" t="s">
        <v>28</v>
      </c>
      <c r="T25" s="193">
        <v>4</v>
      </c>
      <c r="U25" s="193">
        <v>4</v>
      </c>
      <c r="V25" s="193">
        <v>4</v>
      </c>
      <c r="W25" s="193" t="s">
        <v>28</v>
      </c>
      <c r="X25" s="193" t="s">
        <v>28</v>
      </c>
      <c r="Y25" s="193" t="s">
        <v>28</v>
      </c>
      <c r="Z25" s="193" t="s">
        <v>28</v>
      </c>
      <c r="AA25" s="193" t="s">
        <v>28</v>
      </c>
    </row>
    <row r="26" spans="1:27" s="93" customFormat="1" ht="21.75" customHeight="1">
      <c r="A26" s="57"/>
      <c r="B26" s="70" t="s">
        <v>71</v>
      </c>
      <c r="C26" s="219">
        <v>9</v>
      </c>
      <c r="D26" s="193">
        <v>6</v>
      </c>
      <c r="E26" s="193">
        <v>6</v>
      </c>
      <c r="F26" s="193" t="s">
        <v>28</v>
      </c>
      <c r="G26" s="193" t="s">
        <v>28</v>
      </c>
      <c r="H26" s="193" t="s">
        <v>28</v>
      </c>
      <c r="I26" s="193">
        <v>2</v>
      </c>
      <c r="J26" s="193">
        <v>1</v>
      </c>
      <c r="K26" s="193">
        <v>4</v>
      </c>
      <c r="L26" s="193">
        <v>2</v>
      </c>
      <c r="M26" s="193">
        <v>2</v>
      </c>
      <c r="N26" s="193"/>
      <c r="O26" s="193" t="s">
        <v>28</v>
      </c>
      <c r="P26" s="193" t="s">
        <v>28</v>
      </c>
      <c r="Q26" s="193" t="s">
        <v>28</v>
      </c>
      <c r="R26" s="193">
        <v>1</v>
      </c>
      <c r="S26" s="193">
        <v>1</v>
      </c>
      <c r="T26" s="193">
        <v>5</v>
      </c>
      <c r="U26" s="193">
        <v>4</v>
      </c>
      <c r="V26" s="193">
        <v>4</v>
      </c>
      <c r="W26" s="193" t="s">
        <v>28</v>
      </c>
      <c r="X26" s="193" t="s">
        <v>28</v>
      </c>
      <c r="Y26" s="193" t="s">
        <v>28</v>
      </c>
      <c r="Z26" s="193">
        <v>1</v>
      </c>
      <c r="AA26" s="193" t="s">
        <v>28</v>
      </c>
    </row>
    <row r="27" spans="1:27" s="93" customFormat="1" ht="21.75" customHeight="1">
      <c r="A27" s="57"/>
      <c r="B27" s="70" t="s">
        <v>72</v>
      </c>
      <c r="C27" s="219">
        <v>181</v>
      </c>
      <c r="D27" s="193">
        <v>173</v>
      </c>
      <c r="E27" s="193">
        <v>166</v>
      </c>
      <c r="F27" s="193">
        <v>5</v>
      </c>
      <c r="G27" s="193">
        <v>2</v>
      </c>
      <c r="H27" s="193" t="s">
        <v>28</v>
      </c>
      <c r="I27" s="193">
        <v>5</v>
      </c>
      <c r="J27" s="193">
        <v>3</v>
      </c>
      <c r="K27" s="193">
        <v>81</v>
      </c>
      <c r="L27" s="193">
        <v>75</v>
      </c>
      <c r="M27" s="193">
        <v>71</v>
      </c>
      <c r="N27" s="193"/>
      <c r="O27" s="193">
        <v>3</v>
      </c>
      <c r="P27" s="193">
        <v>1</v>
      </c>
      <c r="Q27" s="193" t="s">
        <v>28</v>
      </c>
      <c r="R27" s="193">
        <v>4</v>
      </c>
      <c r="S27" s="193">
        <v>2</v>
      </c>
      <c r="T27" s="193">
        <v>100</v>
      </c>
      <c r="U27" s="193">
        <v>98</v>
      </c>
      <c r="V27" s="193">
        <v>95</v>
      </c>
      <c r="W27" s="193">
        <v>2</v>
      </c>
      <c r="X27" s="193">
        <v>1</v>
      </c>
      <c r="Y27" s="193" t="s">
        <v>28</v>
      </c>
      <c r="Z27" s="193">
        <v>1</v>
      </c>
      <c r="AA27" s="193">
        <v>1</v>
      </c>
    </row>
    <row r="28" spans="1:27" s="93" customFormat="1" ht="21.75" customHeight="1">
      <c r="A28" s="57"/>
      <c r="B28" s="70" t="s">
        <v>73</v>
      </c>
      <c r="C28" s="219">
        <v>18</v>
      </c>
      <c r="D28" s="193">
        <v>18</v>
      </c>
      <c r="E28" s="193">
        <v>18</v>
      </c>
      <c r="F28" s="193" t="s">
        <v>28</v>
      </c>
      <c r="G28" s="193" t="s">
        <v>28</v>
      </c>
      <c r="H28" s="193" t="s">
        <v>28</v>
      </c>
      <c r="I28" s="193" t="s">
        <v>28</v>
      </c>
      <c r="J28" s="193" t="s">
        <v>28</v>
      </c>
      <c r="K28" s="193">
        <v>12</v>
      </c>
      <c r="L28" s="193">
        <v>12</v>
      </c>
      <c r="M28" s="193">
        <v>12</v>
      </c>
      <c r="N28" s="193"/>
      <c r="O28" s="193" t="s">
        <v>28</v>
      </c>
      <c r="P28" s="193" t="s">
        <v>28</v>
      </c>
      <c r="Q28" s="193" t="s">
        <v>28</v>
      </c>
      <c r="R28" s="193" t="s">
        <v>28</v>
      </c>
      <c r="S28" s="193" t="s">
        <v>28</v>
      </c>
      <c r="T28" s="193">
        <v>6</v>
      </c>
      <c r="U28" s="193">
        <v>6</v>
      </c>
      <c r="V28" s="193">
        <v>6</v>
      </c>
      <c r="W28" s="193" t="s">
        <v>28</v>
      </c>
      <c r="X28" s="193" t="s">
        <v>28</v>
      </c>
      <c r="Y28" s="193" t="s">
        <v>28</v>
      </c>
      <c r="Z28" s="193" t="s">
        <v>28</v>
      </c>
      <c r="AA28" s="193" t="s">
        <v>28</v>
      </c>
    </row>
    <row r="29" spans="1:27" s="93" customFormat="1" ht="21.75" customHeight="1">
      <c r="A29" s="57"/>
      <c r="B29" s="70" t="s">
        <v>74</v>
      </c>
      <c r="C29" s="219">
        <v>58</v>
      </c>
      <c r="D29" s="193">
        <v>54</v>
      </c>
      <c r="E29" s="193">
        <v>54</v>
      </c>
      <c r="F29" s="193" t="s">
        <v>28</v>
      </c>
      <c r="G29" s="193" t="s">
        <v>28</v>
      </c>
      <c r="H29" s="193" t="s">
        <v>28</v>
      </c>
      <c r="I29" s="193">
        <v>2</v>
      </c>
      <c r="J29" s="193">
        <v>2</v>
      </c>
      <c r="K29" s="193">
        <v>31</v>
      </c>
      <c r="L29" s="193">
        <v>27</v>
      </c>
      <c r="M29" s="193">
        <v>27</v>
      </c>
      <c r="N29" s="193"/>
      <c r="O29" s="193" t="s">
        <v>28</v>
      </c>
      <c r="P29" s="193" t="s">
        <v>28</v>
      </c>
      <c r="Q29" s="193" t="s">
        <v>28</v>
      </c>
      <c r="R29" s="193">
        <v>2</v>
      </c>
      <c r="S29" s="193">
        <v>2</v>
      </c>
      <c r="T29" s="193">
        <v>27</v>
      </c>
      <c r="U29" s="193">
        <v>27</v>
      </c>
      <c r="V29" s="193">
        <v>27</v>
      </c>
      <c r="W29" s="193" t="s">
        <v>28</v>
      </c>
      <c r="X29" s="193" t="s">
        <v>28</v>
      </c>
      <c r="Y29" s="193" t="s">
        <v>28</v>
      </c>
      <c r="Z29" s="193" t="s">
        <v>28</v>
      </c>
      <c r="AA29" s="193" t="s">
        <v>28</v>
      </c>
    </row>
    <row r="30" spans="1:27" s="93" customFormat="1" ht="21.75" customHeight="1">
      <c r="A30" s="57"/>
      <c r="B30" s="70" t="s">
        <v>75</v>
      </c>
      <c r="C30" s="219">
        <v>26</v>
      </c>
      <c r="D30" s="193">
        <v>26</v>
      </c>
      <c r="E30" s="193">
        <v>26</v>
      </c>
      <c r="F30" s="193" t="s">
        <v>28</v>
      </c>
      <c r="G30" s="193" t="s">
        <v>28</v>
      </c>
      <c r="H30" s="193" t="s">
        <v>28</v>
      </c>
      <c r="I30" s="193" t="s">
        <v>28</v>
      </c>
      <c r="J30" s="193" t="s">
        <v>28</v>
      </c>
      <c r="K30" s="193">
        <v>15</v>
      </c>
      <c r="L30" s="193">
        <v>15</v>
      </c>
      <c r="M30" s="193">
        <v>15</v>
      </c>
      <c r="N30" s="193"/>
      <c r="O30" s="193" t="s">
        <v>28</v>
      </c>
      <c r="P30" s="193" t="s">
        <v>28</v>
      </c>
      <c r="Q30" s="193" t="s">
        <v>28</v>
      </c>
      <c r="R30" s="193" t="s">
        <v>28</v>
      </c>
      <c r="S30" s="193" t="s">
        <v>28</v>
      </c>
      <c r="T30" s="193">
        <v>11</v>
      </c>
      <c r="U30" s="193">
        <v>11</v>
      </c>
      <c r="V30" s="193">
        <v>11</v>
      </c>
      <c r="W30" s="193" t="s">
        <v>28</v>
      </c>
      <c r="X30" s="193" t="s">
        <v>28</v>
      </c>
      <c r="Y30" s="193" t="s">
        <v>28</v>
      </c>
      <c r="Z30" s="193" t="s">
        <v>28</v>
      </c>
      <c r="AA30" s="193" t="s">
        <v>28</v>
      </c>
    </row>
    <row r="31" spans="1:27" s="93" customFormat="1" ht="21.75" customHeight="1">
      <c r="A31" s="57"/>
      <c r="B31" s="70" t="s">
        <v>76</v>
      </c>
      <c r="C31" s="219">
        <v>52</v>
      </c>
      <c r="D31" s="193">
        <v>43</v>
      </c>
      <c r="E31" s="193">
        <v>43</v>
      </c>
      <c r="F31" s="193" t="s">
        <v>28</v>
      </c>
      <c r="G31" s="193" t="s">
        <v>28</v>
      </c>
      <c r="H31" s="193" t="s">
        <v>28</v>
      </c>
      <c r="I31" s="193">
        <v>8</v>
      </c>
      <c r="J31" s="193">
        <v>1</v>
      </c>
      <c r="K31" s="193">
        <v>33</v>
      </c>
      <c r="L31" s="193">
        <v>27</v>
      </c>
      <c r="M31" s="193">
        <v>27</v>
      </c>
      <c r="N31" s="193"/>
      <c r="O31" s="193" t="s">
        <v>28</v>
      </c>
      <c r="P31" s="193" t="s">
        <v>28</v>
      </c>
      <c r="Q31" s="193" t="s">
        <v>28</v>
      </c>
      <c r="R31" s="193">
        <v>6</v>
      </c>
      <c r="S31" s="193" t="s">
        <v>28</v>
      </c>
      <c r="T31" s="193">
        <v>19</v>
      </c>
      <c r="U31" s="193">
        <v>16</v>
      </c>
      <c r="V31" s="193">
        <v>16</v>
      </c>
      <c r="W31" s="193" t="s">
        <v>28</v>
      </c>
      <c r="X31" s="193" t="s">
        <v>28</v>
      </c>
      <c r="Y31" s="193" t="s">
        <v>28</v>
      </c>
      <c r="Z31" s="193">
        <v>2</v>
      </c>
      <c r="AA31" s="193">
        <v>1</v>
      </c>
    </row>
    <row r="32" spans="1:27" s="93" customFormat="1" ht="21.75" customHeight="1">
      <c r="A32" s="57"/>
      <c r="B32" s="70" t="s">
        <v>77</v>
      </c>
      <c r="C32" s="219">
        <v>78</v>
      </c>
      <c r="D32" s="193">
        <v>76</v>
      </c>
      <c r="E32" s="193">
        <v>73</v>
      </c>
      <c r="F32" s="193">
        <v>1</v>
      </c>
      <c r="G32" s="193">
        <v>2</v>
      </c>
      <c r="H32" s="193" t="s">
        <v>28</v>
      </c>
      <c r="I32" s="193">
        <v>1</v>
      </c>
      <c r="J32" s="193">
        <v>1</v>
      </c>
      <c r="K32" s="193">
        <v>43</v>
      </c>
      <c r="L32" s="193">
        <v>41</v>
      </c>
      <c r="M32" s="193">
        <v>40</v>
      </c>
      <c r="N32" s="193"/>
      <c r="O32" s="193" t="s">
        <v>28</v>
      </c>
      <c r="P32" s="193">
        <v>1</v>
      </c>
      <c r="Q32" s="193" t="s">
        <v>28</v>
      </c>
      <c r="R32" s="193">
        <v>1</v>
      </c>
      <c r="S32" s="193">
        <v>1</v>
      </c>
      <c r="T32" s="193">
        <v>35</v>
      </c>
      <c r="U32" s="193">
        <v>35</v>
      </c>
      <c r="V32" s="193">
        <v>33</v>
      </c>
      <c r="W32" s="193">
        <v>1</v>
      </c>
      <c r="X32" s="193">
        <v>1</v>
      </c>
      <c r="Y32" s="193" t="s">
        <v>28</v>
      </c>
      <c r="Z32" s="193" t="s">
        <v>28</v>
      </c>
      <c r="AA32" s="193" t="s">
        <v>28</v>
      </c>
    </row>
    <row r="33" spans="1:27" s="93" customFormat="1" ht="21.75" customHeight="1">
      <c r="A33" s="57"/>
      <c r="B33" s="70" t="s">
        <v>78</v>
      </c>
      <c r="C33" s="219">
        <v>135</v>
      </c>
      <c r="D33" s="193">
        <v>131</v>
      </c>
      <c r="E33" s="193">
        <v>125</v>
      </c>
      <c r="F33" s="193">
        <v>5</v>
      </c>
      <c r="G33" s="193">
        <v>1</v>
      </c>
      <c r="H33" s="193" t="s">
        <v>28</v>
      </c>
      <c r="I33" s="193">
        <v>4</v>
      </c>
      <c r="J33" s="193" t="s">
        <v>28</v>
      </c>
      <c r="K33" s="193">
        <v>67</v>
      </c>
      <c r="L33" s="193">
        <v>65</v>
      </c>
      <c r="M33" s="193">
        <v>62</v>
      </c>
      <c r="N33" s="193"/>
      <c r="O33" s="193">
        <v>3</v>
      </c>
      <c r="P33" s="193" t="s">
        <v>28</v>
      </c>
      <c r="Q33" s="193" t="s">
        <v>28</v>
      </c>
      <c r="R33" s="193">
        <v>2</v>
      </c>
      <c r="S33" s="193" t="s">
        <v>28</v>
      </c>
      <c r="T33" s="193">
        <v>68</v>
      </c>
      <c r="U33" s="193">
        <v>66</v>
      </c>
      <c r="V33" s="193">
        <v>63</v>
      </c>
      <c r="W33" s="193">
        <v>2</v>
      </c>
      <c r="X33" s="193">
        <v>1</v>
      </c>
      <c r="Y33" s="193" t="s">
        <v>28</v>
      </c>
      <c r="Z33" s="193">
        <v>2</v>
      </c>
      <c r="AA33" s="193" t="s">
        <v>28</v>
      </c>
    </row>
    <row r="34" spans="1:27" s="93" customFormat="1" ht="21.75" customHeight="1">
      <c r="A34" s="57"/>
      <c r="B34" s="70" t="s">
        <v>79</v>
      </c>
      <c r="C34" s="219">
        <v>222</v>
      </c>
      <c r="D34" s="193">
        <v>218</v>
      </c>
      <c r="E34" s="193">
        <v>208</v>
      </c>
      <c r="F34" s="193">
        <v>7</v>
      </c>
      <c r="G34" s="193">
        <v>3</v>
      </c>
      <c r="H34" s="193" t="s">
        <v>28</v>
      </c>
      <c r="I34" s="193">
        <v>2</v>
      </c>
      <c r="J34" s="193">
        <v>2</v>
      </c>
      <c r="K34" s="193">
        <v>102</v>
      </c>
      <c r="L34" s="193">
        <v>99</v>
      </c>
      <c r="M34" s="193">
        <v>95</v>
      </c>
      <c r="N34" s="193"/>
      <c r="O34" s="193">
        <v>2</v>
      </c>
      <c r="P34" s="193">
        <v>2</v>
      </c>
      <c r="Q34" s="193" t="s">
        <v>28</v>
      </c>
      <c r="R34" s="193">
        <v>2</v>
      </c>
      <c r="S34" s="193">
        <v>1</v>
      </c>
      <c r="T34" s="193">
        <v>120</v>
      </c>
      <c r="U34" s="193">
        <v>119</v>
      </c>
      <c r="V34" s="193">
        <v>113</v>
      </c>
      <c r="W34" s="193">
        <v>5</v>
      </c>
      <c r="X34" s="193">
        <v>1</v>
      </c>
      <c r="Y34" s="193" t="s">
        <v>28</v>
      </c>
      <c r="Z34" s="193" t="s">
        <v>28</v>
      </c>
      <c r="AA34" s="193">
        <v>1</v>
      </c>
    </row>
    <row r="35" spans="1:27" s="93" customFormat="1" ht="21.75" customHeight="1">
      <c r="A35" s="57"/>
      <c r="B35" s="70" t="s">
        <v>80</v>
      </c>
      <c r="C35" s="219">
        <v>316</v>
      </c>
      <c r="D35" s="193">
        <v>311</v>
      </c>
      <c r="E35" s="193">
        <v>297</v>
      </c>
      <c r="F35" s="193">
        <v>10</v>
      </c>
      <c r="G35" s="193">
        <v>4</v>
      </c>
      <c r="H35" s="193" t="s">
        <v>28</v>
      </c>
      <c r="I35" s="193">
        <v>5</v>
      </c>
      <c r="J35" s="193" t="s">
        <v>28</v>
      </c>
      <c r="K35" s="193">
        <v>169</v>
      </c>
      <c r="L35" s="193">
        <v>165</v>
      </c>
      <c r="M35" s="193">
        <v>157</v>
      </c>
      <c r="N35" s="193"/>
      <c r="O35" s="193">
        <v>4</v>
      </c>
      <c r="P35" s="193">
        <v>4</v>
      </c>
      <c r="Q35" s="193" t="s">
        <v>28</v>
      </c>
      <c r="R35" s="193">
        <v>4</v>
      </c>
      <c r="S35" s="193" t="s">
        <v>28</v>
      </c>
      <c r="T35" s="193">
        <v>147</v>
      </c>
      <c r="U35" s="193">
        <v>146</v>
      </c>
      <c r="V35" s="193">
        <v>140</v>
      </c>
      <c r="W35" s="193">
        <v>6</v>
      </c>
      <c r="X35" s="193" t="s">
        <v>28</v>
      </c>
      <c r="Y35" s="193" t="s">
        <v>28</v>
      </c>
      <c r="Z35" s="193">
        <v>1</v>
      </c>
      <c r="AA35" s="193" t="s">
        <v>28</v>
      </c>
    </row>
    <row r="36" spans="1:27" s="93" customFormat="1" ht="21.75" customHeight="1">
      <c r="A36" s="57"/>
      <c r="B36" s="70" t="s">
        <v>81</v>
      </c>
      <c r="C36" s="219">
        <v>121</v>
      </c>
      <c r="D36" s="193">
        <v>113</v>
      </c>
      <c r="E36" s="193">
        <v>112</v>
      </c>
      <c r="F36" s="193">
        <v>1</v>
      </c>
      <c r="G36" s="193" t="s">
        <v>28</v>
      </c>
      <c r="H36" s="193" t="s">
        <v>28</v>
      </c>
      <c r="I36" s="193">
        <v>6</v>
      </c>
      <c r="J36" s="193">
        <v>2</v>
      </c>
      <c r="K36" s="193">
        <v>63</v>
      </c>
      <c r="L36" s="193">
        <v>57</v>
      </c>
      <c r="M36" s="193">
        <v>56</v>
      </c>
      <c r="N36" s="193"/>
      <c r="O36" s="193">
        <v>1</v>
      </c>
      <c r="P36" s="193" t="s">
        <v>28</v>
      </c>
      <c r="Q36" s="193" t="s">
        <v>28</v>
      </c>
      <c r="R36" s="193">
        <v>4</v>
      </c>
      <c r="S36" s="193">
        <v>2</v>
      </c>
      <c r="T36" s="193">
        <v>58</v>
      </c>
      <c r="U36" s="193">
        <v>56</v>
      </c>
      <c r="V36" s="193">
        <v>56</v>
      </c>
      <c r="W36" s="193" t="s">
        <v>28</v>
      </c>
      <c r="X36" s="193" t="s">
        <v>28</v>
      </c>
      <c r="Y36" s="193" t="s">
        <v>28</v>
      </c>
      <c r="Z36" s="193">
        <v>2</v>
      </c>
      <c r="AA36" s="193" t="s">
        <v>28</v>
      </c>
    </row>
    <row r="37" spans="1:27" s="93" customFormat="1" ht="21.75" customHeight="1">
      <c r="A37" s="57"/>
      <c r="B37" s="70" t="s">
        <v>82</v>
      </c>
      <c r="C37" s="219">
        <v>104</v>
      </c>
      <c r="D37" s="193">
        <v>102</v>
      </c>
      <c r="E37" s="193">
        <v>100</v>
      </c>
      <c r="F37" s="193">
        <v>2</v>
      </c>
      <c r="G37" s="193" t="s">
        <v>28</v>
      </c>
      <c r="H37" s="193" t="s">
        <v>28</v>
      </c>
      <c r="I37" s="193">
        <v>1</v>
      </c>
      <c r="J37" s="193">
        <v>1</v>
      </c>
      <c r="K37" s="193">
        <v>48</v>
      </c>
      <c r="L37" s="193">
        <v>47</v>
      </c>
      <c r="M37" s="193">
        <v>47</v>
      </c>
      <c r="N37" s="193"/>
      <c r="O37" s="193" t="s">
        <v>28</v>
      </c>
      <c r="P37" s="193" t="s">
        <v>28</v>
      </c>
      <c r="Q37" s="193" t="s">
        <v>28</v>
      </c>
      <c r="R37" s="193">
        <v>1</v>
      </c>
      <c r="S37" s="193" t="s">
        <v>28</v>
      </c>
      <c r="T37" s="193">
        <v>56</v>
      </c>
      <c r="U37" s="193">
        <v>55</v>
      </c>
      <c r="V37" s="193">
        <v>53</v>
      </c>
      <c r="W37" s="193">
        <v>2</v>
      </c>
      <c r="X37" s="193" t="s">
        <v>28</v>
      </c>
      <c r="Y37" s="193" t="s">
        <v>28</v>
      </c>
      <c r="Z37" s="193" t="s">
        <v>28</v>
      </c>
      <c r="AA37" s="193">
        <v>1</v>
      </c>
    </row>
    <row r="38" spans="1:27" s="93" customFormat="1" ht="21.75" customHeight="1">
      <c r="A38" s="57"/>
      <c r="B38" s="70" t="s">
        <v>83</v>
      </c>
      <c r="C38" s="219">
        <v>66</v>
      </c>
      <c r="D38" s="193">
        <v>65</v>
      </c>
      <c r="E38" s="193">
        <v>63</v>
      </c>
      <c r="F38" s="193" t="s">
        <v>28</v>
      </c>
      <c r="G38" s="193">
        <v>2</v>
      </c>
      <c r="H38" s="193" t="s">
        <v>28</v>
      </c>
      <c r="I38" s="193">
        <v>1</v>
      </c>
      <c r="J38" s="193" t="s">
        <v>28</v>
      </c>
      <c r="K38" s="193">
        <v>35</v>
      </c>
      <c r="L38" s="193">
        <v>34</v>
      </c>
      <c r="M38" s="193">
        <v>34</v>
      </c>
      <c r="N38" s="193"/>
      <c r="O38" s="193" t="s">
        <v>28</v>
      </c>
      <c r="P38" s="193" t="s">
        <v>28</v>
      </c>
      <c r="Q38" s="193" t="s">
        <v>28</v>
      </c>
      <c r="R38" s="193">
        <v>1</v>
      </c>
      <c r="S38" s="193" t="s">
        <v>28</v>
      </c>
      <c r="T38" s="193">
        <v>31</v>
      </c>
      <c r="U38" s="193">
        <v>31</v>
      </c>
      <c r="V38" s="193">
        <v>29</v>
      </c>
      <c r="W38" s="193" t="s">
        <v>28</v>
      </c>
      <c r="X38" s="193">
        <v>2</v>
      </c>
      <c r="Y38" s="193" t="s">
        <v>28</v>
      </c>
      <c r="Z38" s="193" t="s">
        <v>28</v>
      </c>
      <c r="AA38" s="193" t="s">
        <v>28</v>
      </c>
    </row>
    <row r="39" spans="1:27" s="93" customFormat="1" ht="21.75" customHeight="1" thickBot="1">
      <c r="A39" s="57"/>
      <c r="B39" s="96" t="s">
        <v>84</v>
      </c>
      <c r="C39" s="220">
        <v>118</v>
      </c>
      <c r="D39" s="221">
        <v>107</v>
      </c>
      <c r="E39" s="221">
        <v>105</v>
      </c>
      <c r="F39" s="221">
        <v>2</v>
      </c>
      <c r="G39" s="222" t="s">
        <v>28</v>
      </c>
      <c r="H39" s="222" t="s">
        <v>28</v>
      </c>
      <c r="I39" s="222">
        <v>6</v>
      </c>
      <c r="J39" s="222">
        <v>5</v>
      </c>
      <c r="K39" s="222">
        <v>62</v>
      </c>
      <c r="L39" s="222">
        <v>56</v>
      </c>
      <c r="M39" s="222">
        <v>55</v>
      </c>
      <c r="N39" s="222"/>
      <c r="O39" s="222">
        <v>1</v>
      </c>
      <c r="P39" s="222" t="s">
        <v>28</v>
      </c>
      <c r="Q39" s="222" t="s">
        <v>28</v>
      </c>
      <c r="R39" s="222">
        <v>4</v>
      </c>
      <c r="S39" s="222">
        <v>2</v>
      </c>
      <c r="T39" s="222">
        <v>56</v>
      </c>
      <c r="U39" s="222">
        <v>51</v>
      </c>
      <c r="V39" s="222">
        <v>50</v>
      </c>
      <c r="W39" s="222">
        <v>1</v>
      </c>
      <c r="X39" s="222" t="s">
        <v>28</v>
      </c>
      <c r="Y39" s="222" t="s">
        <v>28</v>
      </c>
      <c r="Z39" s="221">
        <v>2</v>
      </c>
      <c r="AA39" s="221">
        <v>3</v>
      </c>
    </row>
    <row r="40" spans="1:27" s="93" customFormat="1" ht="16.5" customHeight="1">
      <c r="A40" s="57"/>
      <c r="B40" s="76" t="s">
        <v>85</v>
      </c>
      <c r="C40" s="76"/>
      <c r="D40" s="76"/>
      <c r="E40" s="76"/>
      <c r="F40" s="39"/>
      <c r="G40" s="39"/>
      <c r="H40" s="39"/>
      <c r="I40" s="39"/>
      <c r="J40" s="39"/>
      <c r="K40" s="39"/>
      <c r="L40" s="39"/>
      <c r="M40" s="39"/>
      <c r="N40" s="82"/>
      <c r="O40" s="39"/>
      <c r="P40" s="39"/>
      <c r="Q40" s="39"/>
      <c r="R40" s="39"/>
      <c r="S40" s="39"/>
      <c r="T40" s="39"/>
      <c r="U40" s="39"/>
      <c r="V40" s="39"/>
      <c r="W40" s="39"/>
      <c r="X40" s="39"/>
      <c r="Y40" s="39"/>
      <c r="Z40" s="39"/>
      <c r="AA40" s="39"/>
    </row>
  </sheetData>
  <mergeCells count="20">
    <mergeCell ref="AA5:AA7"/>
    <mergeCell ref="O6:P6"/>
    <mergeCell ref="Q6:Q7"/>
    <mergeCell ref="U6:X6"/>
    <mergeCell ref="Y6:Y7"/>
    <mergeCell ref="O5:Q5"/>
    <mergeCell ref="R5:R7"/>
    <mergeCell ref="S5:S7"/>
    <mergeCell ref="U5:Y5"/>
    <mergeCell ref="Z5:Z7"/>
    <mergeCell ref="B2:M2"/>
    <mergeCell ref="B4:B7"/>
    <mergeCell ref="C5:C7"/>
    <mergeCell ref="D5:H5"/>
    <mergeCell ref="I5:I7"/>
    <mergeCell ref="J5:J7"/>
    <mergeCell ref="L5:M5"/>
    <mergeCell ref="D6:G6"/>
    <mergeCell ref="H6:H7"/>
    <mergeCell ref="L6:M6"/>
  </mergeCells>
  <phoneticPr fontId="4"/>
  <printOptions horizontalCentered="1" gridLinesSet="0"/>
  <pageMargins left="0.51181102362204722" right="0.51181102362204722" top="0.74803149606299213" bottom="0.55118110236220474" header="0.51181102362204722" footer="0.51181102362204722"/>
  <pageSetup paperSize="9" fitToWidth="2" orientation="portrait" r:id="rId1"/>
  <headerFooter alignWithMargins="0"/>
  <colBreaks count="1" manualBreakCount="1">
    <brk id="14" min="1" max="39"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B1:AB38"/>
  <sheetViews>
    <sheetView view="pageBreakPreview" topLeftCell="A10" zoomScaleNormal="100" zoomScaleSheetLayoutView="100" workbookViewId="0">
      <selection activeCell="B3" sqref="B3:Q17"/>
    </sheetView>
  </sheetViews>
  <sheetFormatPr defaultColWidth="7" defaultRowHeight="11.25"/>
  <cols>
    <col min="1" max="1" width="5.375" style="223" customWidth="1"/>
    <col min="2" max="2" width="9.5" style="223" customWidth="1"/>
    <col min="3" max="27" width="3.375" style="223" customWidth="1"/>
    <col min="28" max="16384" width="7" style="223"/>
  </cols>
  <sheetData>
    <row r="1" spans="2:28" ht="21.95" customHeight="1"/>
    <row r="2" spans="2:28" ht="28.5" customHeight="1">
      <c r="B2" s="606" t="s">
        <v>237</v>
      </c>
      <c r="C2" s="606"/>
      <c r="D2" s="606"/>
      <c r="E2" s="606"/>
      <c r="F2" s="606"/>
      <c r="G2" s="606"/>
      <c r="H2" s="606"/>
      <c r="I2" s="606"/>
      <c r="J2" s="606"/>
      <c r="K2" s="606"/>
      <c r="L2" s="606"/>
      <c r="M2" s="606"/>
      <c r="N2" s="606"/>
      <c r="O2" s="606"/>
      <c r="P2" s="606"/>
      <c r="Q2" s="606"/>
      <c r="R2" s="606"/>
      <c r="S2" s="606"/>
      <c r="T2" s="606"/>
      <c r="U2" s="606"/>
      <c r="V2" s="606"/>
      <c r="W2" s="606"/>
      <c r="X2" s="606"/>
      <c r="Y2" s="606"/>
      <c r="Z2" s="606"/>
      <c r="AA2" s="606"/>
    </row>
    <row r="3" spans="2:28" ht="23.25" customHeight="1" thickBot="1">
      <c r="B3" s="206" t="s">
        <v>238</v>
      </c>
      <c r="C3" s="206"/>
      <c r="D3" s="206"/>
      <c r="E3" s="206"/>
      <c r="F3" s="206"/>
      <c r="G3" s="206"/>
      <c r="H3" s="206"/>
      <c r="I3" s="206"/>
      <c r="J3" s="206"/>
      <c r="K3" s="206"/>
      <c r="L3" s="206"/>
      <c r="M3" s="206"/>
      <c r="N3" s="206"/>
      <c r="O3" s="206"/>
      <c r="P3" s="206"/>
      <c r="Q3" s="41"/>
      <c r="R3" s="41"/>
      <c r="S3" s="41"/>
      <c r="T3" s="41"/>
      <c r="U3" s="41"/>
      <c r="V3" s="41"/>
      <c r="W3" s="41"/>
      <c r="X3" s="41"/>
      <c r="Y3" s="41"/>
      <c r="Z3" s="41"/>
      <c r="AA3" s="16" t="s">
        <v>197</v>
      </c>
    </row>
    <row r="4" spans="2:28" s="41" customFormat="1" ht="22.5" customHeight="1">
      <c r="B4" s="722" t="s">
        <v>46</v>
      </c>
      <c r="C4" s="224"/>
      <c r="D4" s="225"/>
      <c r="E4" s="225" t="s">
        <v>0</v>
      </c>
      <c r="F4" s="225"/>
      <c r="G4" s="225"/>
      <c r="H4" s="724" t="s">
        <v>239</v>
      </c>
      <c r="I4" s="725"/>
      <c r="J4" s="725"/>
      <c r="K4" s="725"/>
      <c r="L4" s="726"/>
      <c r="M4" s="724" t="s">
        <v>240</v>
      </c>
      <c r="N4" s="725"/>
      <c r="O4" s="725"/>
      <c r="P4" s="725"/>
      <c r="Q4" s="726"/>
      <c r="R4" s="724" t="s">
        <v>241</v>
      </c>
      <c r="S4" s="725"/>
      <c r="T4" s="725"/>
      <c r="U4" s="725"/>
      <c r="V4" s="726"/>
      <c r="W4" s="724" t="s">
        <v>242</v>
      </c>
      <c r="X4" s="725"/>
      <c r="Y4" s="725"/>
      <c r="Z4" s="725"/>
      <c r="AA4" s="725"/>
      <c r="AB4" s="226"/>
    </row>
    <row r="5" spans="2:28" s="41" customFormat="1" ht="22.5" customHeight="1">
      <c r="B5" s="723"/>
      <c r="C5" s="227" t="s">
        <v>54</v>
      </c>
      <c r="D5" s="227" t="s">
        <v>243</v>
      </c>
      <c r="E5" s="227" t="s">
        <v>244</v>
      </c>
      <c r="F5" s="227" t="s">
        <v>245</v>
      </c>
      <c r="G5" s="228" t="s">
        <v>2</v>
      </c>
      <c r="H5" s="227" t="s">
        <v>54</v>
      </c>
      <c r="I5" s="227" t="s">
        <v>243</v>
      </c>
      <c r="J5" s="227" t="s">
        <v>244</v>
      </c>
      <c r="K5" s="227" t="s">
        <v>1</v>
      </c>
      <c r="L5" s="228" t="s">
        <v>2</v>
      </c>
      <c r="M5" s="227" t="s">
        <v>54</v>
      </c>
      <c r="N5" s="227" t="s">
        <v>243</v>
      </c>
      <c r="O5" s="227" t="s">
        <v>244</v>
      </c>
      <c r="P5" s="227" t="s">
        <v>1</v>
      </c>
      <c r="Q5" s="229" t="s">
        <v>2</v>
      </c>
      <c r="R5" s="230" t="s">
        <v>54</v>
      </c>
      <c r="S5" s="230" t="s">
        <v>243</v>
      </c>
      <c r="T5" s="230" t="s">
        <v>244</v>
      </c>
      <c r="U5" s="230" t="s">
        <v>1</v>
      </c>
      <c r="V5" s="229" t="s">
        <v>2</v>
      </c>
      <c r="W5" s="230" t="s">
        <v>54</v>
      </c>
      <c r="X5" s="230" t="s">
        <v>243</v>
      </c>
      <c r="Y5" s="229" t="s">
        <v>244</v>
      </c>
      <c r="Z5" s="227" t="s">
        <v>1</v>
      </c>
      <c r="AA5" s="227" t="s">
        <v>2</v>
      </c>
      <c r="AB5" s="226"/>
    </row>
    <row r="6" spans="2:28" s="226" customFormat="1" ht="22.5" customHeight="1">
      <c r="B6" s="231" t="s">
        <v>246</v>
      </c>
      <c r="C6" s="232">
        <v>18</v>
      </c>
      <c r="D6" s="233">
        <v>10</v>
      </c>
      <c r="E6" s="233">
        <v>8</v>
      </c>
      <c r="F6" s="233">
        <v>16</v>
      </c>
      <c r="G6" s="233">
        <v>2</v>
      </c>
      <c r="H6" s="233">
        <v>1</v>
      </c>
      <c r="I6" s="233">
        <v>1</v>
      </c>
      <c r="J6" s="233" t="s">
        <v>28</v>
      </c>
      <c r="K6" s="233">
        <v>1</v>
      </c>
      <c r="L6" s="233" t="s">
        <v>28</v>
      </c>
      <c r="M6" s="233">
        <v>11</v>
      </c>
      <c r="N6" s="233">
        <v>7</v>
      </c>
      <c r="O6" s="233">
        <v>4</v>
      </c>
      <c r="P6" s="233">
        <v>11</v>
      </c>
      <c r="Q6" s="233" t="s">
        <v>28</v>
      </c>
      <c r="R6" s="233">
        <v>4</v>
      </c>
      <c r="S6" s="233">
        <v>1</v>
      </c>
      <c r="T6" s="233">
        <v>3</v>
      </c>
      <c r="U6" s="233">
        <v>3</v>
      </c>
      <c r="V6" s="233">
        <v>1</v>
      </c>
      <c r="W6" s="233">
        <v>2</v>
      </c>
      <c r="X6" s="233">
        <v>1</v>
      </c>
      <c r="Y6" s="233">
        <v>1</v>
      </c>
      <c r="Z6" s="233">
        <v>1</v>
      </c>
      <c r="AA6" s="233">
        <v>1</v>
      </c>
    </row>
    <row r="7" spans="2:28" ht="22.5" customHeight="1">
      <c r="B7" s="49" t="s">
        <v>247</v>
      </c>
      <c r="C7" s="232">
        <v>19</v>
      </c>
      <c r="D7" s="233">
        <v>17</v>
      </c>
      <c r="E7" s="233">
        <v>2</v>
      </c>
      <c r="F7" s="233">
        <v>15</v>
      </c>
      <c r="G7" s="233">
        <v>4</v>
      </c>
      <c r="H7" s="233" t="s">
        <v>28</v>
      </c>
      <c r="I7" s="233" t="s">
        <v>28</v>
      </c>
      <c r="J7" s="233" t="s">
        <v>28</v>
      </c>
      <c r="K7" s="233" t="s">
        <v>28</v>
      </c>
      <c r="L7" s="233" t="s">
        <v>28</v>
      </c>
      <c r="M7" s="233">
        <v>8</v>
      </c>
      <c r="N7" s="233">
        <v>8</v>
      </c>
      <c r="O7" s="233" t="s">
        <v>28</v>
      </c>
      <c r="P7" s="233">
        <v>8</v>
      </c>
      <c r="Q7" s="233" t="s">
        <v>28</v>
      </c>
      <c r="R7" s="233">
        <v>5</v>
      </c>
      <c r="S7" s="233">
        <v>3</v>
      </c>
      <c r="T7" s="233">
        <v>2</v>
      </c>
      <c r="U7" s="233">
        <v>3</v>
      </c>
      <c r="V7" s="233">
        <v>2</v>
      </c>
      <c r="W7" s="233">
        <v>6</v>
      </c>
      <c r="X7" s="233">
        <v>6</v>
      </c>
      <c r="Y7" s="233" t="s">
        <v>28</v>
      </c>
      <c r="Z7" s="233">
        <v>4</v>
      </c>
      <c r="AA7" s="233">
        <v>2</v>
      </c>
    </row>
    <row r="8" spans="2:28" ht="22.5" customHeight="1">
      <c r="B8" s="234" t="s">
        <v>93</v>
      </c>
      <c r="C8" s="232">
        <v>7</v>
      </c>
      <c r="D8" s="233">
        <v>6</v>
      </c>
      <c r="E8" s="233">
        <v>1</v>
      </c>
      <c r="F8" s="233">
        <v>6</v>
      </c>
      <c r="G8" s="233">
        <v>1</v>
      </c>
      <c r="H8" s="233" t="s">
        <v>28</v>
      </c>
      <c r="I8" s="233" t="s">
        <v>28</v>
      </c>
      <c r="J8" s="233" t="s">
        <v>28</v>
      </c>
      <c r="K8" s="233" t="s">
        <v>28</v>
      </c>
      <c r="L8" s="233" t="s">
        <v>28</v>
      </c>
      <c r="M8" s="233">
        <v>5</v>
      </c>
      <c r="N8" s="233">
        <v>5</v>
      </c>
      <c r="O8" s="233" t="s">
        <v>28</v>
      </c>
      <c r="P8" s="233">
        <v>5</v>
      </c>
      <c r="Q8" s="233" t="s">
        <v>28</v>
      </c>
      <c r="R8" s="233">
        <v>2</v>
      </c>
      <c r="S8" s="233">
        <v>1</v>
      </c>
      <c r="T8" s="233">
        <v>1</v>
      </c>
      <c r="U8" s="233">
        <v>1</v>
      </c>
      <c r="V8" s="233">
        <v>1</v>
      </c>
      <c r="W8" s="233" t="s">
        <v>28</v>
      </c>
      <c r="X8" s="233" t="s">
        <v>28</v>
      </c>
      <c r="Y8" s="233" t="s">
        <v>28</v>
      </c>
      <c r="Z8" s="233" t="s">
        <v>28</v>
      </c>
      <c r="AA8" s="233" t="s">
        <v>28</v>
      </c>
    </row>
    <row r="9" spans="2:28" ht="16.5" customHeight="1">
      <c r="B9" s="235"/>
      <c r="C9" s="236"/>
      <c r="D9" s="237"/>
      <c r="E9" s="237"/>
      <c r="F9" s="237"/>
      <c r="G9" s="237"/>
      <c r="H9" s="237"/>
      <c r="I9" s="237"/>
      <c r="J9" s="233"/>
      <c r="K9" s="237"/>
      <c r="L9" s="233"/>
      <c r="M9" s="237"/>
      <c r="N9" s="237"/>
      <c r="O9" s="237"/>
      <c r="P9" s="237"/>
      <c r="Q9" s="237"/>
      <c r="R9" s="237"/>
      <c r="S9" s="237"/>
      <c r="T9" s="233"/>
      <c r="U9" s="237"/>
      <c r="V9" s="237"/>
      <c r="W9" s="237"/>
      <c r="X9" s="237"/>
      <c r="Y9" s="237"/>
      <c r="Z9" s="237"/>
      <c r="AA9" s="237"/>
    </row>
    <row r="10" spans="2:28" ht="22.5" customHeight="1">
      <c r="B10" s="69" t="s">
        <v>113</v>
      </c>
      <c r="C10" s="232" t="s">
        <v>28</v>
      </c>
      <c r="D10" s="233" t="s">
        <v>28</v>
      </c>
      <c r="E10" s="233" t="s">
        <v>28</v>
      </c>
      <c r="F10" s="233" t="s">
        <v>28</v>
      </c>
      <c r="G10" s="233" t="s">
        <v>28</v>
      </c>
      <c r="H10" s="233" t="s">
        <v>28</v>
      </c>
      <c r="I10" s="233" t="s">
        <v>28</v>
      </c>
      <c r="J10" s="233" t="s">
        <v>28</v>
      </c>
      <c r="K10" s="233" t="s">
        <v>28</v>
      </c>
      <c r="L10" s="233" t="s">
        <v>28</v>
      </c>
      <c r="M10" s="233" t="s">
        <v>28</v>
      </c>
      <c r="N10" s="233" t="s">
        <v>28</v>
      </c>
      <c r="O10" s="233" t="s">
        <v>28</v>
      </c>
      <c r="P10" s="233" t="s">
        <v>28</v>
      </c>
      <c r="Q10" s="233" t="s">
        <v>28</v>
      </c>
      <c r="R10" s="233" t="s">
        <v>28</v>
      </c>
      <c r="S10" s="233" t="s">
        <v>28</v>
      </c>
      <c r="T10" s="233" t="s">
        <v>28</v>
      </c>
      <c r="U10" s="233" t="s">
        <v>28</v>
      </c>
      <c r="V10" s="233" t="s">
        <v>28</v>
      </c>
      <c r="W10" s="233" t="s">
        <v>28</v>
      </c>
      <c r="X10" s="233" t="s">
        <v>28</v>
      </c>
      <c r="Y10" s="233" t="s">
        <v>28</v>
      </c>
      <c r="Z10" s="233" t="s">
        <v>28</v>
      </c>
      <c r="AA10" s="233" t="s">
        <v>28</v>
      </c>
    </row>
    <row r="11" spans="2:28" ht="22.5" customHeight="1">
      <c r="B11" s="69" t="s">
        <v>59</v>
      </c>
      <c r="C11" s="232">
        <v>7</v>
      </c>
      <c r="D11" s="233">
        <v>6</v>
      </c>
      <c r="E11" s="233">
        <v>1</v>
      </c>
      <c r="F11" s="233">
        <v>6</v>
      </c>
      <c r="G11" s="233">
        <v>1</v>
      </c>
      <c r="H11" s="233" t="s">
        <v>28</v>
      </c>
      <c r="I11" s="233" t="s">
        <v>28</v>
      </c>
      <c r="J11" s="233" t="s">
        <v>28</v>
      </c>
      <c r="K11" s="233" t="s">
        <v>28</v>
      </c>
      <c r="L11" s="233" t="s">
        <v>28</v>
      </c>
      <c r="M11" s="233">
        <v>5</v>
      </c>
      <c r="N11" s="233">
        <v>5</v>
      </c>
      <c r="O11" s="233" t="s">
        <v>28</v>
      </c>
      <c r="P11" s="233">
        <v>5</v>
      </c>
      <c r="Q11" s="233" t="s">
        <v>28</v>
      </c>
      <c r="R11" s="233">
        <v>2</v>
      </c>
      <c r="S11" s="233">
        <v>1</v>
      </c>
      <c r="T11" s="233">
        <v>1</v>
      </c>
      <c r="U11" s="233">
        <v>1</v>
      </c>
      <c r="V11" s="233">
        <v>1</v>
      </c>
      <c r="W11" s="233" t="s">
        <v>28</v>
      </c>
      <c r="X11" s="233" t="s">
        <v>28</v>
      </c>
      <c r="Y11" s="233" t="s">
        <v>28</v>
      </c>
      <c r="Z11" s="233" t="s">
        <v>28</v>
      </c>
      <c r="AA11" s="233" t="s">
        <v>28</v>
      </c>
    </row>
    <row r="12" spans="2:28" ht="22.5" customHeight="1">
      <c r="B12" s="69" t="s">
        <v>114</v>
      </c>
      <c r="C12" s="232" t="s">
        <v>28</v>
      </c>
      <c r="D12" s="233" t="s">
        <v>28</v>
      </c>
      <c r="E12" s="233" t="s">
        <v>28</v>
      </c>
      <c r="F12" s="233" t="s">
        <v>28</v>
      </c>
      <c r="G12" s="233" t="s">
        <v>28</v>
      </c>
      <c r="H12" s="233" t="s">
        <v>28</v>
      </c>
      <c r="I12" s="233" t="s">
        <v>28</v>
      </c>
      <c r="J12" s="233" t="s">
        <v>28</v>
      </c>
      <c r="K12" s="233" t="s">
        <v>28</v>
      </c>
      <c r="L12" s="233" t="s">
        <v>28</v>
      </c>
      <c r="M12" s="233" t="s">
        <v>28</v>
      </c>
      <c r="N12" s="233" t="s">
        <v>28</v>
      </c>
      <c r="O12" s="233" t="s">
        <v>28</v>
      </c>
      <c r="P12" s="233" t="s">
        <v>28</v>
      </c>
      <c r="Q12" s="233" t="s">
        <v>28</v>
      </c>
      <c r="R12" s="233" t="s">
        <v>28</v>
      </c>
      <c r="S12" s="233" t="s">
        <v>28</v>
      </c>
      <c r="T12" s="233" t="s">
        <v>28</v>
      </c>
      <c r="U12" s="233" t="s">
        <v>28</v>
      </c>
      <c r="V12" s="233" t="s">
        <v>28</v>
      </c>
      <c r="W12" s="233" t="s">
        <v>28</v>
      </c>
      <c r="X12" s="233" t="s">
        <v>28</v>
      </c>
      <c r="Y12" s="233" t="s">
        <v>28</v>
      </c>
      <c r="Z12" s="233" t="s">
        <v>28</v>
      </c>
      <c r="AA12" s="233" t="s">
        <v>28</v>
      </c>
    </row>
    <row r="13" spans="2:28" ht="16.5" customHeight="1">
      <c r="B13" s="69"/>
      <c r="C13" s="236"/>
      <c r="D13" s="237"/>
      <c r="E13" s="237"/>
      <c r="F13" s="237"/>
      <c r="G13" s="237"/>
      <c r="H13" s="237"/>
      <c r="I13" s="237"/>
      <c r="J13" s="233"/>
      <c r="K13" s="237"/>
      <c r="L13" s="233"/>
      <c r="M13" s="237"/>
      <c r="N13" s="237"/>
      <c r="O13" s="237"/>
      <c r="P13" s="237"/>
      <c r="Q13" s="237"/>
      <c r="R13" s="237"/>
      <c r="S13" s="237"/>
      <c r="T13" s="233"/>
      <c r="U13" s="237"/>
      <c r="V13" s="237"/>
      <c r="W13" s="237"/>
      <c r="X13" s="237"/>
      <c r="Y13" s="237"/>
      <c r="Z13" s="237"/>
      <c r="AA13" s="237"/>
    </row>
    <row r="14" spans="2:28" ht="22.5" customHeight="1">
      <c r="B14" s="238" t="s">
        <v>61</v>
      </c>
      <c r="C14" s="233">
        <v>3</v>
      </c>
      <c r="D14" s="233">
        <v>2</v>
      </c>
      <c r="E14" s="233">
        <v>1</v>
      </c>
      <c r="F14" s="233">
        <v>2</v>
      </c>
      <c r="G14" s="233">
        <v>1</v>
      </c>
      <c r="H14" s="233" t="s">
        <v>28</v>
      </c>
      <c r="I14" s="233" t="s">
        <v>28</v>
      </c>
      <c r="J14" s="233" t="s">
        <v>28</v>
      </c>
      <c r="K14" s="233" t="s">
        <v>28</v>
      </c>
      <c r="L14" s="233" t="s">
        <v>28</v>
      </c>
      <c r="M14" s="233">
        <v>1</v>
      </c>
      <c r="N14" s="233">
        <v>1</v>
      </c>
      <c r="O14" s="233" t="s">
        <v>28</v>
      </c>
      <c r="P14" s="233">
        <v>1</v>
      </c>
      <c r="Q14" s="233" t="s">
        <v>28</v>
      </c>
      <c r="R14" s="233">
        <v>2</v>
      </c>
      <c r="S14" s="233">
        <v>1</v>
      </c>
      <c r="T14" s="233">
        <v>1</v>
      </c>
      <c r="U14" s="233">
        <v>1</v>
      </c>
      <c r="V14" s="233">
        <v>1</v>
      </c>
      <c r="W14" s="233" t="s">
        <v>28</v>
      </c>
      <c r="X14" s="233" t="s">
        <v>28</v>
      </c>
      <c r="Y14" s="233" t="s">
        <v>28</v>
      </c>
      <c r="Z14" s="233" t="s">
        <v>28</v>
      </c>
      <c r="AA14" s="233" t="s">
        <v>28</v>
      </c>
    </row>
    <row r="15" spans="2:28" ht="22.5" customHeight="1">
      <c r="B15" s="238" t="s">
        <v>62</v>
      </c>
      <c r="C15" s="233" t="s">
        <v>28</v>
      </c>
      <c r="D15" s="233" t="s">
        <v>28</v>
      </c>
      <c r="E15" s="233" t="s">
        <v>28</v>
      </c>
      <c r="F15" s="233" t="s">
        <v>28</v>
      </c>
      <c r="G15" s="233" t="s">
        <v>28</v>
      </c>
      <c r="H15" s="233" t="s">
        <v>28</v>
      </c>
      <c r="I15" s="233" t="s">
        <v>28</v>
      </c>
      <c r="J15" s="233" t="s">
        <v>28</v>
      </c>
      <c r="K15" s="233" t="s">
        <v>28</v>
      </c>
      <c r="L15" s="233" t="s">
        <v>28</v>
      </c>
      <c r="M15" s="233" t="s">
        <v>28</v>
      </c>
      <c r="N15" s="233" t="s">
        <v>28</v>
      </c>
      <c r="O15" s="233" t="s">
        <v>28</v>
      </c>
      <c r="P15" s="233" t="s">
        <v>28</v>
      </c>
      <c r="Q15" s="233" t="s">
        <v>28</v>
      </c>
      <c r="R15" s="233" t="s">
        <v>28</v>
      </c>
      <c r="S15" s="233" t="s">
        <v>28</v>
      </c>
      <c r="T15" s="233" t="s">
        <v>28</v>
      </c>
      <c r="U15" s="233" t="s">
        <v>28</v>
      </c>
      <c r="V15" s="233" t="s">
        <v>28</v>
      </c>
      <c r="W15" s="233" t="s">
        <v>28</v>
      </c>
      <c r="X15" s="233" t="s">
        <v>28</v>
      </c>
      <c r="Y15" s="233" t="s">
        <v>28</v>
      </c>
      <c r="Z15" s="233" t="s">
        <v>28</v>
      </c>
      <c r="AA15" s="233" t="s">
        <v>28</v>
      </c>
    </row>
    <row r="16" spans="2:28" ht="22.5" customHeight="1">
      <c r="B16" s="238" t="s">
        <v>63</v>
      </c>
      <c r="C16" s="233" t="s">
        <v>28</v>
      </c>
      <c r="D16" s="233" t="s">
        <v>28</v>
      </c>
      <c r="E16" s="233" t="s">
        <v>28</v>
      </c>
      <c r="F16" s="233" t="s">
        <v>28</v>
      </c>
      <c r="G16" s="233" t="s">
        <v>28</v>
      </c>
      <c r="H16" s="233" t="s">
        <v>28</v>
      </c>
      <c r="I16" s="233" t="s">
        <v>28</v>
      </c>
      <c r="J16" s="233" t="s">
        <v>28</v>
      </c>
      <c r="K16" s="233" t="s">
        <v>28</v>
      </c>
      <c r="L16" s="233" t="s">
        <v>28</v>
      </c>
      <c r="M16" s="233" t="s">
        <v>28</v>
      </c>
      <c r="N16" s="233" t="s">
        <v>28</v>
      </c>
      <c r="O16" s="233" t="s">
        <v>28</v>
      </c>
      <c r="P16" s="233" t="s">
        <v>28</v>
      </c>
      <c r="Q16" s="233" t="s">
        <v>28</v>
      </c>
      <c r="R16" s="233" t="s">
        <v>28</v>
      </c>
      <c r="S16" s="233" t="s">
        <v>28</v>
      </c>
      <c r="T16" s="233" t="s">
        <v>28</v>
      </c>
      <c r="U16" s="233" t="s">
        <v>28</v>
      </c>
      <c r="V16" s="233" t="s">
        <v>28</v>
      </c>
      <c r="W16" s="233" t="s">
        <v>28</v>
      </c>
      <c r="X16" s="233" t="s">
        <v>28</v>
      </c>
      <c r="Y16" s="233" t="s">
        <v>28</v>
      </c>
      <c r="Z16" s="233" t="s">
        <v>28</v>
      </c>
      <c r="AA16" s="233" t="s">
        <v>28</v>
      </c>
    </row>
    <row r="17" spans="2:27" ht="22.5" customHeight="1">
      <c r="B17" s="238" t="s">
        <v>64</v>
      </c>
      <c r="C17" s="233">
        <v>1</v>
      </c>
      <c r="D17" s="233">
        <v>1</v>
      </c>
      <c r="E17" s="233" t="s">
        <v>28</v>
      </c>
      <c r="F17" s="233">
        <v>1</v>
      </c>
      <c r="G17" s="233" t="s">
        <v>28</v>
      </c>
      <c r="H17" s="233" t="s">
        <v>28</v>
      </c>
      <c r="I17" s="233" t="s">
        <v>28</v>
      </c>
      <c r="J17" s="233" t="s">
        <v>28</v>
      </c>
      <c r="K17" s="233" t="s">
        <v>28</v>
      </c>
      <c r="L17" s="233" t="s">
        <v>28</v>
      </c>
      <c r="M17" s="233">
        <v>1</v>
      </c>
      <c r="N17" s="233">
        <v>1</v>
      </c>
      <c r="O17" s="233" t="s">
        <v>28</v>
      </c>
      <c r="P17" s="233">
        <v>1</v>
      </c>
      <c r="Q17" s="233" t="s">
        <v>28</v>
      </c>
      <c r="R17" s="233" t="s">
        <v>28</v>
      </c>
      <c r="S17" s="233" t="s">
        <v>28</v>
      </c>
      <c r="T17" s="233" t="s">
        <v>28</v>
      </c>
      <c r="U17" s="233" t="s">
        <v>28</v>
      </c>
      <c r="V17" s="233" t="s">
        <v>28</v>
      </c>
      <c r="W17" s="233" t="s">
        <v>28</v>
      </c>
      <c r="X17" s="233" t="s">
        <v>28</v>
      </c>
      <c r="Y17" s="233" t="s">
        <v>28</v>
      </c>
      <c r="Z17" s="233" t="s">
        <v>28</v>
      </c>
      <c r="AA17" s="233" t="s">
        <v>28</v>
      </c>
    </row>
    <row r="18" spans="2:27" ht="22.5" customHeight="1">
      <c r="B18" s="238" t="s">
        <v>65</v>
      </c>
      <c r="C18" s="233" t="s">
        <v>28</v>
      </c>
      <c r="D18" s="233" t="s">
        <v>28</v>
      </c>
      <c r="E18" s="233" t="s">
        <v>28</v>
      </c>
      <c r="F18" s="233" t="s">
        <v>28</v>
      </c>
      <c r="G18" s="233" t="s">
        <v>28</v>
      </c>
      <c r="H18" s="233" t="s">
        <v>28</v>
      </c>
      <c r="I18" s="233" t="s">
        <v>28</v>
      </c>
      <c r="J18" s="233" t="s">
        <v>28</v>
      </c>
      <c r="K18" s="233" t="s">
        <v>28</v>
      </c>
      <c r="L18" s="233" t="s">
        <v>28</v>
      </c>
      <c r="M18" s="233" t="s">
        <v>28</v>
      </c>
      <c r="N18" s="233" t="s">
        <v>28</v>
      </c>
      <c r="O18" s="233" t="s">
        <v>28</v>
      </c>
      <c r="P18" s="233" t="s">
        <v>28</v>
      </c>
      <c r="Q18" s="233" t="s">
        <v>28</v>
      </c>
      <c r="R18" s="233" t="s">
        <v>28</v>
      </c>
      <c r="S18" s="233" t="s">
        <v>28</v>
      </c>
      <c r="T18" s="233" t="s">
        <v>28</v>
      </c>
      <c r="U18" s="233" t="s">
        <v>28</v>
      </c>
      <c r="V18" s="233" t="s">
        <v>28</v>
      </c>
      <c r="W18" s="233" t="s">
        <v>28</v>
      </c>
      <c r="X18" s="233" t="s">
        <v>28</v>
      </c>
      <c r="Y18" s="233" t="s">
        <v>28</v>
      </c>
      <c r="Z18" s="233" t="s">
        <v>28</v>
      </c>
      <c r="AA18" s="233" t="s">
        <v>28</v>
      </c>
    </row>
    <row r="19" spans="2:27" ht="22.5" customHeight="1">
      <c r="B19" s="238" t="s">
        <v>66</v>
      </c>
      <c r="C19" s="233" t="s">
        <v>28</v>
      </c>
      <c r="D19" s="233" t="s">
        <v>28</v>
      </c>
      <c r="E19" s="233" t="s">
        <v>28</v>
      </c>
      <c r="F19" s="233" t="s">
        <v>28</v>
      </c>
      <c r="G19" s="233" t="s">
        <v>28</v>
      </c>
      <c r="H19" s="233" t="s">
        <v>28</v>
      </c>
      <c r="I19" s="233" t="s">
        <v>28</v>
      </c>
      <c r="J19" s="233" t="s">
        <v>28</v>
      </c>
      <c r="K19" s="233" t="s">
        <v>28</v>
      </c>
      <c r="L19" s="233" t="s">
        <v>28</v>
      </c>
      <c r="M19" s="233" t="s">
        <v>28</v>
      </c>
      <c r="N19" s="233" t="s">
        <v>28</v>
      </c>
      <c r="O19" s="233" t="s">
        <v>28</v>
      </c>
      <c r="P19" s="233" t="s">
        <v>28</v>
      </c>
      <c r="Q19" s="233" t="s">
        <v>28</v>
      </c>
      <c r="R19" s="233" t="s">
        <v>28</v>
      </c>
      <c r="S19" s="233" t="s">
        <v>28</v>
      </c>
      <c r="T19" s="233" t="s">
        <v>28</v>
      </c>
      <c r="U19" s="233" t="s">
        <v>28</v>
      </c>
      <c r="V19" s="233" t="s">
        <v>28</v>
      </c>
      <c r="W19" s="233" t="s">
        <v>28</v>
      </c>
      <c r="X19" s="233" t="s">
        <v>28</v>
      </c>
      <c r="Y19" s="233" t="s">
        <v>28</v>
      </c>
      <c r="Z19" s="233" t="s">
        <v>28</v>
      </c>
      <c r="AA19" s="233" t="s">
        <v>28</v>
      </c>
    </row>
    <row r="20" spans="2:27" ht="22.5" customHeight="1">
      <c r="B20" s="238" t="s">
        <v>67</v>
      </c>
      <c r="C20" s="233">
        <v>1</v>
      </c>
      <c r="D20" s="233">
        <v>1</v>
      </c>
      <c r="E20" s="233" t="s">
        <v>28</v>
      </c>
      <c r="F20" s="233">
        <v>1</v>
      </c>
      <c r="G20" s="233" t="s">
        <v>28</v>
      </c>
      <c r="H20" s="233" t="s">
        <v>28</v>
      </c>
      <c r="I20" s="233" t="s">
        <v>28</v>
      </c>
      <c r="J20" s="233" t="s">
        <v>28</v>
      </c>
      <c r="K20" s="233" t="s">
        <v>28</v>
      </c>
      <c r="L20" s="233" t="s">
        <v>28</v>
      </c>
      <c r="M20" s="233">
        <v>1</v>
      </c>
      <c r="N20" s="233">
        <v>1</v>
      </c>
      <c r="O20" s="233" t="s">
        <v>28</v>
      </c>
      <c r="P20" s="233">
        <v>1</v>
      </c>
      <c r="Q20" s="233" t="s">
        <v>28</v>
      </c>
      <c r="R20" s="233" t="s">
        <v>28</v>
      </c>
      <c r="S20" s="233" t="s">
        <v>28</v>
      </c>
      <c r="T20" s="233" t="s">
        <v>28</v>
      </c>
      <c r="U20" s="233" t="s">
        <v>28</v>
      </c>
      <c r="V20" s="233" t="s">
        <v>28</v>
      </c>
      <c r="W20" s="233" t="s">
        <v>28</v>
      </c>
      <c r="X20" s="233" t="s">
        <v>28</v>
      </c>
      <c r="Y20" s="233" t="s">
        <v>28</v>
      </c>
      <c r="Z20" s="233" t="s">
        <v>28</v>
      </c>
      <c r="AA20" s="233" t="s">
        <v>28</v>
      </c>
    </row>
    <row r="21" spans="2:27" ht="22.5" customHeight="1">
      <c r="B21" s="52" t="s">
        <v>68</v>
      </c>
      <c r="C21" s="232" t="s">
        <v>28</v>
      </c>
      <c r="D21" s="233" t="s">
        <v>28</v>
      </c>
      <c r="E21" s="233" t="s">
        <v>28</v>
      </c>
      <c r="F21" s="233" t="s">
        <v>28</v>
      </c>
      <c r="G21" s="233" t="s">
        <v>28</v>
      </c>
      <c r="H21" s="233" t="s">
        <v>28</v>
      </c>
      <c r="I21" s="233" t="s">
        <v>28</v>
      </c>
      <c r="J21" s="233" t="s">
        <v>28</v>
      </c>
      <c r="K21" s="233" t="s">
        <v>28</v>
      </c>
      <c r="L21" s="233" t="s">
        <v>28</v>
      </c>
      <c r="M21" s="233" t="s">
        <v>28</v>
      </c>
      <c r="N21" s="233" t="s">
        <v>28</v>
      </c>
      <c r="O21" s="233" t="s">
        <v>28</v>
      </c>
      <c r="P21" s="233" t="s">
        <v>28</v>
      </c>
      <c r="Q21" s="233" t="s">
        <v>28</v>
      </c>
      <c r="R21" s="233" t="s">
        <v>28</v>
      </c>
      <c r="S21" s="233" t="s">
        <v>28</v>
      </c>
      <c r="T21" s="233" t="s">
        <v>28</v>
      </c>
      <c r="U21" s="233" t="s">
        <v>28</v>
      </c>
      <c r="V21" s="233" t="s">
        <v>28</v>
      </c>
      <c r="W21" s="233" t="s">
        <v>28</v>
      </c>
      <c r="X21" s="233" t="s">
        <v>28</v>
      </c>
      <c r="Y21" s="233" t="s">
        <v>28</v>
      </c>
      <c r="Z21" s="233" t="s">
        <v>28</v>
      </c>
      <c r="AA21" s="233" t="s">
        <v>28</v>
      </c>
    </row>
    <row r="22" spans="2:27" ht="22.5" customHeight="1">
      <c r="B22" s="238" t="s">
        <v>69</v>
      </c>
      <c r="C22" s="233" t="s">
        <v>28</v>
      </c>
      <c r="D22" s="233" t="s">
        <v>28</v>
      </c>
      <c r="E22" s="233" t="s">
        <v>28</v>
      </c>
      <c r="F22" s="233" t="s">
        <v>28</v>
      </c>
      <c r="G22" s="233" t="s">
        <v>28</v>
      </c>
      <c r="H22" s="233" t="s">
        <v>28</v>
      </c>
      <c r="I22" s="233" t="s">
        <v>28</v>
      </c>
      <c r="J22" s="233" t="s">
        <v>28</v>
      </c>
      <c r="K22" s="233" t="s">
        <v>28</v>
      </c>
      <c r="L22" s="233" t="s">
        <v>28</v>
      </c>
      <c r="M22" s="233" t="s">
        <v>28</v>
      </c>
      <c r="N22" s="233" t="s">
        <v>28</v>
      </c>
      <c r="O22" s="233" t="s">
        <v>28</v>
      </c>
      <c r="P22" s="233" t="s">
        <v>28</v>
      </c>
      <c r="Q22" s="233" t="s">
        <v>28</v>
      </c>
      <c r="R22" s="233" t="s">
        <v>28</v>
      </c>
      <c r="S22" s="233" t="s">
        <v>28</v>
      </c>
      <c r="T22" s="233" t="s">
        <v>28</v>
      </c>
      <c r="U22" s="233" t="s">
        <v>28</v>
      </c>
      <c r="V22" s="233" t="s">
        <v>28</v>
      </c>
      <c r="W22" s="233" t="s">
        <v>28</v>
      </c>
      <c r="X22" s="233" t="s">
        <v>28</v>
      </c>
      <c r="Y22" s="233" t="s">
        <v>28</v>
      </c>
      <c r="Z22" s="233" t="s">
        <v>28</v>
      </c>
      <c r="AA22" s="233" t="s">
        <v>28</v>
      </c>
    </row>
    <row r="23" spans="2:27" ht="22.5" customHeight="1">
      <c r="B23" s="238" t="s">
        <v>70</v>
      </c>
      <c r="C23" s="233" t="s">
        <v>28</v>
      </c>
      <c r="D23" s="233" t="s">
        <v>28</v>
      </c>
      <c r="E23" s="233" t="s">
        <v>28</v>
      </c>
      <c r="F23" s="233" t="s">
        <v>28</v>
      </c>
      <c r="G23" s="233" t="s">
        <v>28</v>
      </c>
      <c r="H23" s="233" t="s">
        <v>28</v>
      </c>
      <c r="I23" s="233" t="s">
        <v>28</v>
      </c>
      <c r="J23" s="233" t="s">
        <v>28</v>
      </c>
      <c r="K23" s="233" t="s">
        <v>28</v>
      </c>
      <c r="L23" s="233" t="s">
        <v>28</v>
      </c>
      <c r="M23" s="233" t="s">
        <v>28</v>
      </c>
      <c r="N23" s="233" t="s">
        <v>28</v>
      </c>
      <c r="O23" s="233" t="s">
        <v>28</v>
      </c>
      <c r="P23" s="233" t="s">
        <v>28</v>
      </c>
      <c r="Q23" s="233" t="s">
        <v>28</v>
      </c>
      <c r="R23" s="233" t="s">
        <v>28</v>
      </c>
      <c r="S23" s="233" t="s">
        <v>28</v>
      </c>
      <c r="T23" s="233" t="s">
        <v>28</v>
      </c>
      <c r="U23" s="233" t="s">
        <v>28</v>
      </c>
      <c r="V23" s="233" t="s">
        <v>28</v>
      </c>
      <c r="W23" s="233" t="s">
        <v>28</v>
      </c>
      <c r="X23" s="233" t="s">
        <v>28</v>
      </c>
      <c r="Y23" s="233" t="s">
        <v>28</v>
      </c>
      <c r="Z23" s="233" t="s">
        <v>28</v>
      </c>
      <c r="AA23" s="233" t="s">
        <v>28</v>
      </c>
    </row>
    <row r="24" spans="2:27" ht="22.5" customHeight="1">
      <c r="B24" s="238" t="s">
        <v>71</v>
      </c>
      <c r="C24" s="233" t="s">
        <v>28</v>
      </c>
      <c r="D24" s="233" t="s">
        <v>28</v>
      </c>
      <c r="E24" s="233" t="s">
        <v>28</v>
      </c>
      <c r="F24" s="233" t="s">
        <v>28</v>
      </c>
      <c r="G24" s="233" t="s">
        <v>28</v>
      </c>
      <c r="H24" s="233" t="s">
        <v>28</v>
      </c>
      <c r="I24" s="233" t="s">
        <v>28</v>
      </c>
      <c r="J24" s="233" t="s">
        <v>28</v>
      </c>
      <c r="K24" s="233" t="s">
        <v>28</v>
      </c>
      <c r="L24" s="233" t="s">
        <v>28</v>
      </c>
      <c r="M24" s="233" t="s">
        <v>28</v>
      </c>
      <c r="N24" s="233" t="s">
        <v>28</v>
      </c>
      <c r="O24" s="233" t="s">
        <v>28</v>
      </c>
      <c r="P24" s="233" t="s">
        <v>28</v>
      </c>
      <c r="Q24" s="233" t="s">
        <v>28</v>
      </c>
      <c r="R24" s="233" t="s">
        <v>28</v>
      </c>
      <c r="S24" s="233" t="s">
        <v>28</v>
      </c>
      <c r="T24" s="233" t="s">
        <v>28</v>
      </c>
      <c r="U24" s="233" t="s">
        <v>28</v>
      </c>
      <c r="V24" s="233" t="s">
        <v>28</v>
      </c>
      <c r="W24" s="233" t="s">
        <v>28</v>
      </c>
      <c r="X24" s="233" t="s">
        <v>28</v>
      </c>
      <c r="Y24" s="233" t="s">
        <v>28</v>
      </c>
      <c r="Z24" s="233" t="s">
        <v>28</v>
      </c>
      <c r="AA24" s="233" t="s">
        <v>28</v>
      </c>
    </row>
    <row r="25" spans="2:27" ht="22.5" customHeight="1">
      <c r="B25" s="238" t="s">
        <v>72</v>
      </c>
      <c r="C25" s="233" t="s">
        <v>28</v>
      </c>
      <c r="D25" s="233" t="s">
        <v>28</v>
      </c>
      <c r="E25" s="233" t="s">
        <v>28</v>
      </c>
      <c r="F25" s="233" t="s">
        <v>28</v>
      </c>
      <c r="G25" s="233" t="s">
        <v>28</v>
      </c>
      <c r="H25" s="233" t="s">
        <v>28</v>
      </c>
      <c r="I25" s="233" t="s">
        <v>28</v>
      </c>
      <c r="J25" s="233" t="s">
        <v>28</v>
      </c>
      <c r="K25" s="233" t="s">
        <v>28</v>
      </c>
      <c r="L25" s="233" t="s">
        <v>28</v>
      </c>
      <c r="M25" s="233" t="s">
        <v>28</v>
      </c>
      <c r="N25" s="233" t="s">
        <v>28</v>
      </c>
      <c r="O25" s="233" t="s">
        <v>28</v>
      </c>
      <c r="P25" s="233" t="s">
        <v>28</v>
      </c>
      <c r="Q25" s="233" t="s">
        <v>28</v>
      </c>
      <c r="R25" s="233" t="s">
        <v>28</v>
      </c>
      <c r="S25" s="233" t="s">
        <v>28</v>
      </c>
      <c r="T25" s="233" t="s">
        <v>28</v>
      </c>
      <c r="U25" s="233" t="s">
        <v>28</v>
      </c>
      <c r="V25" s="233" t="s">
        <v>28</v>
      </c>
      <c r="W25" s="233" t="s">
        <v>28</v>
      </c>
      <c r="X25" s="233" t="s">
        <v>28</v>
      </c>
      <c r="Y25" s="233" t="s">
        <v>28</v>
      </c>
      <c r="Z25" s="233" t="s">
        <v>28</v>
      </c>
      <c r="AA25" s="233" t="s">
        <v>28</v>
      </c>
    </row>
    <row r="26" spans="2:27" ht="22.5" customHeight="1">
      <c r="B26" s="238" t="s">
        <v>73</v>
      </c>
      <c r="C26" s="233" t="s">
        <v>28</v>
      </c>
      <c r="D26" s="233" t="s">
        <v>28</v>
      </c>
      <c r="E26" s="233" t="s">
        <v>28</v>
      </c>
      <c r="F26" s="233" t="s">
        <v>28</v>
      </c>
      <c r="G26" s="233" t="s">
        <v>28</v>
      </c>
      <c r="H26" s="233" t="s">
        <v>28</v>
      </c>
      <c r="I26" s="233" t="s">
        <v>28</v>
      </c>
      <c r="J26" s="233" t="s">
        <v>28</v>
      </c>
      <c r="K26" s="233" t="s">
        <v>28</v>
      </c>
      <c r="L26" s="233" t="s">
        <v>28</v>
      </c>
      <c r="M26" s="233" t="s">
        <v>28</v>
      </c>
      <c r="N26" s="233" t="s">
        <v>28</v>
      </c>
      <c r="O26" s="233" t="s">
        <v>28</v>
      </c>
      <c r="P26" s="233" t="s">
        <v>28</v>
      </c>
      <c r="Q26" s="233" t="s">
        <v>28</v>
      </c>
      <c r="R26" s="233" t="s">
        <v>28</v>
      </c>
      <c r="S26" s="233" t="s">
        <v>28</v>
      </c>
      <c r="T26" s="233" t="s">
        <v>28</v>
      </c>
      <c r="U26" s="233" t="s">
        <v>28</v>
      </c>
      <c r="V26" s="233" t="s">
        <v>28</v>
      </c>
      <c r="W26" s="233" t="s">
        <v>28</v>
      </c>
      <c r="X26" s="233" t="s">
        <v>28</v>
      </c>
      <c r="Y26" s="233" t="s">
        <v>28</v>
      </c>
      <c r="Z26" s="233" t="s">
        <v>28</v>
      </c>
      <c r="AA26" s="233" t="s">
        <v>28</v>
      </c>
    </row>
    <row r="27" spans="2:27" ht="22.5" customHeight="1">
      <c r="B27" s="238" t="s">
        <v>74</v>
      </c>
      <c r="C27" s="233" t="s">
        <v>28</v>
      </c>
      <c r="D27" s="233" t="s">
        <v>28</v>
      </c>
      <c r="E27" s="233" t="s">
        <v>28</v>
      </c>
      <c r="F27" s="233" t="s">
        <v>28</v>
      </c>
      <c r="G27" s="233" t="s">
        <v>28</v>
      </c>
      <c r="H27" s="233" t="s">
        <v>28</v>
      </c>
      <c r="I27" s="233" t="s">
        <v>28</v>
      </c>
      <c r="J27" s="233" t="s">
        <v>28</v>
      </c>
      <c r="K27" s="233" t="s">
        <v>28</v>
      </c>
      <c r="L27" s="233" t="s">
        <v>28</v>
      </c>
      <c r="M27" s="233" t="s">
        <v>28</v>
      </c>
      <c r="N27" s="233" t="s">
        <v>28</v>
      </c>
      <c r="O27" s="233" t="s">
        <v>28</v>
      </c>
      <c r="P27" s="233" t="s">
        <v>28</v>
      </c>
      <c r="Q27" s="233" t="s">
        <v>28</v>
      </c>
      <c r="R27" s="233" t="s">
        <v>28</v>
      </c>
      <c r="S27" s="233" t="s">
        <v>28</v>
      </c>
      <c r="T27" s="233" t="s">
        <v>28</v>
      </c>
      <c r="U27" s="233" t="s">
        <v>28</v>
      </c>
      <c r="V27" s="233" t="s">
        <v>28</v>
      </c>
      <c r="W27" s="233" t="s">
        <v>28</v>
      </c>
      <c r="X27" s="233" t="s">
        <v>28</v>
      </c>
      <c r="Y27" s="233" t="s">
        <v>28</v>
      </c>
      <c r="Z27" s="233" t="s">
        <v>28</v>
      </c>
      <c r="AA27" s="233" t="s">
        <v>28</v>
      </c>
    </row>
    <row r="28" spans="2:27" ht="22.5" customHeight="1">
      <c r="B28" s="238" t="s">
        <v>75</v>
      </c>
      <c r="C28" s="233" t="s">
        <v>28</v>
      </c>
      <c r="D28" s="233" t="s">
        <v>28</v>
      </c>
      <c r="E28" s="233" t="s">
        <v>28</v>
      </c>
      <c r="F28" s="233" t="s">
        <v>28</v>
      </c>
      <c r="G28" s="233" t="s">
        <v>28</v>
      </c>
      <c r="H28" s="233" t="s">
        <v>28</v>
      </c>
      <c r="I28" s="233" t="s">
        <v>28</v>
      </c>
      <c r="J28" s="233" t="s">
        <v>28</v>
      </c>
      <c r="K28" s="233" t="s">
        <v>28</v>
      </c>
      <c r="L28" s="233" t="s">
        <v>28</v>
      </c>
      <c r="M28" s="233" t="s">
        <v>28</v>
      </c>
      <c r="N28" s="233" t="s">
        <v>28</v>
      </c>
      <c r="O28" s="233" t="s">
        <v>28</v>
      </c>
      <c r="P28" s="233" t="s">
        <v>28</v>
      </c>
      <c r="Q28" s="233" t="s">
        <v>28</v>
      </c>
      <c r="R28" s="233" t="s">
        <v>28</v>
      </c>
      <c r="S28" s="233" t="s">
        <v>28</v>
      </c>
      <c r="T28" s="233" t="s">
        <v>28</v>
      </c>
      <c r="U28" s="233" t="s">
        <v>28</v>
      </c>
      <c r="V28" s="233" t="s">
        <v>28</v>
      </c>
      <c r="W28" s="233" t="s">
        <v>28</v>
      </c>
      <c r="X28" s="233" t="s">
        <v>28</v>
      </c>
      <c r="Y28" s="233" t="s">
        <v>28</v>
      </c>
      <c r="Z28" s="233" t="s">
        <v>28</v>
      </c>
      <c r="AA28" s="233" t="s">
        <v>28</v>
      </c>
    </row>
    <row r="29" spans="2:27" ht="22.5" customHeight="1">
      <c r="B29" s="238" t="s">
        <v>76</v>
      </c>
      <c r="C29" s="233" t="s">
        <v>28</v>
      </c>
      <c r="D29" s="233" t="s">
        <v>28</v>
      </c>
      <c r="E29" s="233" t="s">
        <v>28</v>
      </c>
      <c r="F29" s="233" t="s">
        <v>28</v>
      </c>
      <c r="G29" s="233" t="s">
        <v>28</v>
      </c>
      <c r="H29" s="233" t="s">
        <v>28</v>
      </c>
      <c r="I29" s="233" t="s">
        <v>28</v>
      </c>
      <c r="J29" s="233" t="s">
        <v>28</v>
      </c>
      <c r="K29" s="233" t="s">
        <v>28</v>
      </c>
      <c r="L29" s="233" t="s">
        <v>28</v>
      </c>
      <c r="M29" s="233" t="s">
        <v>28</v>
      </c>
      <c r="N29" s="233" t="s">
        <v>28</v>
      </c>
      <c r="O29" s="233" t="s">
        <v>28</v>
      </c>
      <c r="P29" s="233" t="s">
        <v>28</v>
      </c>
      <c r="Q29" s="233" t="s">
        <v>28</v>
      </c>
      <c r="R29" s="233" t="s">
        <v>28</v>
      </c>
      <c r="S29" s="233" t="s">
        <v>28</v>
      </c>
      <c r="T29" s="233" t="s">
        <v>28</v>
      </c>
      <c r="U29" s="233" t="s">
        <v>28</v>
      </c>
      <c r="V29" s="233" t="s">
        <v>28</v>
      </c>
      <c r="W29" s="233" t="s">
        <v>28</v>
      </c>
      <c r="X29" s="233" t="s">
        <v>28</v>
      </c>
      <c r="Y29" s="233" t="s">
        <v>28</v>
      </c>
      <c r="Z29" s="233" t="s">
        <v>28</v>
      </c>
      <c r="AA29" s="233" t="s">
        <v>28</v>
      </c>
    </row>
    <row r="30" spans="2:27" ht="22.5" customHeight="1">
      <c r="B30" s="238" t="s">
        <v>77</v>
      </c>
      <c r="C30" s="233">
        <v>1</v>
      </c>
      <c r="D30" s="233">
        <v>1</v>
      </c>
      <c r="E30" s="233" t="s">
        <v>28</v>
      </c>
      <c r="F30" s="233">
        <v>1</v>
      </c>
      <c r="G30" s="233" t="s">
        <v>28</v>
      </c>
      <c r="H30" s="233" t="s">
        <v>28</v>
      </c>
      <c r="I30" s="233" t="s">
        <v>28</v>
      </c>
      <c r="J30" s="233" t="s">
        <v>28</v>
      </c>
      <c r="K30" s="233" t="s">
        <v>28</v>
      </c>
      <c r="L30" s="233" t="s">
        <v>28</v>
      </c>
      <c r="M30" s="233">
        <v>1</v>
      </c>
      <c r="N30" s="233">
        <v>1</v>
      </c>
      <c r="O30" s="233" t="s">
        <v>28</v>
      </c>
      <c r="P30" s="233">
        <v>1</v>
      </c>
      <c r="Q30" s="233" t="s">
        <v>28</v>
      </c>
      <c r="R30" s="233" t="s">
        <v>28</v>
      </c>
      <c r="S30" s="233" t="s">
        <v>28</v>
      </c>
      <c r="T30" s="233" t="s">
        <v>28</v>
      </c>
      <c r="U30" s="233" t="s">
        <v>28</v>
      </c>
      <c r="V30" s="233" t="s">
        <v>28</v>
      </c>
      <c r="W30" s="233" t="s">
        <v>28</v>
      </c>
      <c r="X30" s="233" t="s">
        <v>28</v>
      </c>
      <c r="Y30" s="233" t="s">
        <v>28</v>
      </c>
      <c r="Z30" s="233" t="s">
        <v>28</v>
      </c>
      <c r="AA30" s="233" t="s">
        <v>28</v>
      </c>
    </row>
    <row r="31" spans="2:27" ht="22.5" customHeight="1">
      <c r="B31" s="238" t="s">
        <v>78</v>
      </c>
      <c r="C31" s="233" t="s">
        <v>28</v>
      </c>
      <c r="D31" s="233" t="s">
        <v>28</v>
      </c>
      <c r="E31" s="233" t="s">
        <v>28</v>
      </c>
      <c r="F31" s="233" t="s">
        <v>28</v>
      </c>
      <c r="G31" s="233" t="s">
        <v>28</v>
      </c>
      <c r="H31" s="233" t="s">
        <v>28</v>
      </c>
      <c r="I31" s="233" t="s">
        <v>28</v>
      </c>
      <c r="J31" s="233" t="s">
        <v>28</v>
      </c>
      <c r="K31" s="233" t="s">
        <v>28</v>
      </c>
      <c r="L31" s="233" t="s">
        <v>28</v>
      </c>
      <c r="M31" s="233" t="s">
        <v>28</v>
      </c>
      <c r="N31" s="233" t="s">
        <v>28</v>
      </c>
      <c r="O31" s="233" t="s">
        <v>28</v>
      </c>
      <c r="P31" s="233" t="s">
        <v>28</v>
      </c>
      <c r="Q31" s="233" t="s">
        <v>28</v>
      </c>
      <c r="R31" s="233" t="s">
        <v>28</v>
      </c>
      <c r="S31" s="233" t="s">
        <v>28</v>
      </c>
      <c r="T31" s="233" t="s">
        <v>28</v>
      </c>
      <c r="U31" s="233" t="s">
        <v>28</v>
      </c>
      <c r="V31" s="233" t="s">
        <v>28</v>
      </c>
      <c r="W31" s="233" t="s">
        <v>28</v>
      </c>
      <c r="X31" s="233" t="s">
        <v>28</v>
      </c>
      <c r="Y31" s="233" t="s">
        <v>28</v>
      </c>
      <c r="Z31" s="233" t="s">
        <v>28</v>
      </c>
      <c r="AA31" s="233" t="s">
        <v>28</v>
      </c>
    </row>
    <row r="32" spans="2:27" ht="22.5" customHeight="1">
      <c r="B32" s="52" t="s">
        <v>79</v>
      </c>
      <c r="C32" s="232" t="s">
        <v>28</v>
      </c>
      <c r="D32" s="233" t="s">
        <v>28</v>
      </c>
      <c r="E32" s="233" t="s">
        <v>28</v>
      </c>
      <c r="F32" s="233" t="s">
        <v>28</v>
      </c>
      <c r="G32" s="233" t="s">
        <v>28</v>
      </c>
      <c r="H32" s="233" t="s">
        <v>28</v>
      </c>
      <c r="I32" s="233" t="s">
        <v>28</v>
      </c>
      <c r="J32" s="233" t="s">
        <v>28</v>
      </c>
      <c r="K32" s="233" t="s">
        <v>28</v>
      </c>
      <c r="L32" s="233" t="s">
        <v>28</v>
      </c>
      <c r="M32" s="233" t="s">
        <v>28</v>
      </c>
      <c r="N32" s="233" t="s">
        <v>28</v>
      </c>
      <c r="O32" s="233" t="s">
        <v>28</v>
      </c>
      <c r="P32" s="233" t="s">
        <v>28</v>
      </c>
      <c r="Q32" s="233" t="s">
        <v>28</v>
      </c>
      <c r="R32" s="233" t="s">
        <v>28</v>
      </c>
      <c r="S32" s="233" t="s">
        <v>28</v>
      </c>
      <c r="T32" s="233" t="s">
        <v>28</v>
      </c>
      <c r="U32" s="233" t="s">
        <v>28</v>
      </c>
      <c r="V32" s="233" t="s">
        <v>28</v>
      </c>
      <c r="W32" s="233" t="s">
        <v>28</v>
      </c>
      <c r="X32" s="233" t="s">
        <v>28</v>
      </c>
      <c r="Y32" s="233" t="s">
        <v>28</v>
      </c>
      <c r="Z32" s="233" t="s">
        <v>28</v>
      </c>
      <c r="AA32" s="233" t="s">
        <v>28</v>
      </c>
    </row>
    <row r="33" spans="2:27" ht="22.5" customHeight="1">
      <c r="B33" s="52" t="s">
        <v>80</v>
      </c>
      <c r="C33" s="232">
        <v>1</v>
      </c>
      <c r="D33" s="233">
        <v>1</v>
      </c>
      <c r="E33" s="233" t="s">
        <v>28</v>
      </c>
      <c r="F33" s="233">
        <v>1</v>
      </c>
      <c r="G33" s="233" t="s">
        <v>28</v>
      </c>
      <c r="H33" s="233" t="s">
        <v>28</v>
      </c>
      <c r="I33" s="233" t="s">
        <v>28</v>
      </c>
      <c r="J33" s="233" t="s">
        <v>28</v>
      </c>
      <c r="K33" s="233" t="s">
        <v>28</v>
      </c>
      <c r="L33" s="233" t="s">
        <v>28</v>
      </c>
      <c r="M33" s="233">
        <v>1</v>
      </c>
      <c r="N33" s="233">
        <v>1</v>
      </c>
      <c r="O33" s="233" t="s">
        <v>28</v>
      </c>
      <c r="P33" s="233">
        <v>1</v>
      </c>
      <c r="Q33" s="233" t="s">
        <v>28</v>
      </c>
      <c r="R33" s="233" t="s">
        <v>28</v>
      </c>
      <c r="S33" s="233" t="s">
        <v>28</v>
      </c>
      <c r="T33" s="233" t="s">
        <v>28</v>
      </c>
      <c r="U33" s="233" t="s">
        <v>28</v>
      </c>
      <c r="V33" s="233" t="s">
        <v>28</v>
      </c>
      <c r="W33" s="233" t="s">
        <v>28</v>
      </c>
      <c r="X33" s="233" t="s">
        <v>28</v>
      </c>
      <c r="Y33" s="233" t="s">
        <v>28</v>
      </c>
      <c r="Z33" s="233" t="s">
        <v>28</v>
      </c>
      <c r="AA33" s="233" t="s">
        <v>28</v>
      </c>
    </row>
    <row r="34" spans="2:27" ht="22.5" customHeight="1">
      <c r="B34" s="52" t="s">
        <v>81</v>
      </c>
      <c r="C34" s="232" t="s">
        <v>28</v>
      </c>
      <c r="D34" s="233" t="s">
        <v>28</v>
      </c>
      <c r="E34" s="233" t="s">
        <v>28</v>
      </c>
      <c r="F34" s="233" t="s">
        <v>28</v>
      </c>
      <c r="G34" s="233" t="s">
        <v>28</v>
      </c>
      <c r="H34" s="233" t="s">
        <v>28</v>
      </c>
      <c r="I34" s="233" t="s">
        <v>28</v>
      </c>
      <c r="J34" s="233" t="s">
        <v>28</v>
      </c>
      <c r="K34" s="233" t="s">
        <v>28</v>
      </c>
      <c r="L34" s="233" t="s">
        <v>28</v>
      </c>
      <c r="M34" s="233" t="s">
        <v>28</v>
      </c>
      <c r="N34" s="233" t="s">
        <v>28</v>
      </c>
      <c r="O34" s="233" t="s">
        <v>28</v>
      </c>
      <c r="P34" s="233" t="s">
        <v>28</v>
      </c>
      <c r="Q34" s="233" t="s">
        <v>28</v>
      </c>
      <c r="R34" s="233" t="s">
        <v>28</v>
      </c>
      <c r="S34" s="233" t="s">
        <v>28</v>
      </c>
      <c r="T34" s="233" t="s">
        <v>28</v>
      </c>
      <c r="U34" s="233" t="s">
        <v>28</v>
      </c>
      <c r="V34" s="233" t="s">
        <v>28</v>
      </c>
      <c r="W34" s="233" t="s">
        <v>28</v>
      </c>
      <c r="X34" s="233" t="s">
        <v>28</v>
      </c>
      <c r="Y34" s="233" t="s">
        <v>28</v>
      </c>
      <c r="Z34" s="233" t="s">
        <v>28</v>
      </c>
      <c r="AA34" s="233" t="s">
        <v>28</v>
      </c>
    </row>
    <row r="35" spans="2:27" ht="22.5" customHeight="1">
      <c r="B35" s="52" t="s">
        <v>82</v>
      </c>
      <c r="C35" s="232" t="s">
        <v>28</v>
      </c>
      <c r="D35" s="233" t="s">
        <v>28</v>
      </c>
      <c r="E35" s="233" t="s">
        <v>28</v>
      </c>
      <c r="F35" s="233" t="s">
        <v>28</v>
      </c>
      <c r="G35" s="233" t="s">
        <v>28</v>
      </c>
      <c r="H35" s="233" t="s">
        <v>28</v>
      </c>
      <c r="I35" s="233" t="s">
        <v>28</v>
      </c>
      <c r="J35" s="233" t="s">
        <v>28</v>
      </c>
      <c r="K35" s="233" t="s">
        <v>28</v>
      </c>
      <c r="L35" s="233" t="s">
        <v>28</v>
      </c>
      <c r="M35" s="233" t="s">
        <v>28</v>
      </c>
      <c r="N35" s="233" t="s">
        <v>28</v>
      </c>
      <c r="O35" s="233" t="s">
        <v>28</v>
      </c>
      <c r="P35" s="233" t="s">
        <v>28</v>
      </c>
      <c r="Q35" s="233" t="s">
        <v>28</v>
      </c>
      <c r="R35" s="233" t="s">
        <v>28</v>
      </c>
      <c r="S35" s="233" t="s">
        <v>28</v>
      </c>
      <c r="T35" s="233" t="s">
        <v>28</v>
      </c>
      <c r="U35" s="233" t="s">
        <v>28</v>
      </c>
      <c r="V35" s="233" t="s">
        <v>28</v>
      </c>
      <c r="W35" s="233" t="s">
        <v>28</v>
      </c>
      <c r="X35" s="233" t="s">
        <v>28</v>
      </c>
      <c r="Y35" s="233" t="s">
        <v>28</v>
      </c>
      <c r="Z35" s="233" t="s">
        <v>28</v>
      </c>
      <c r="AA35" s="233" t="s">
        <v>28</v>
      </c>
    </row>
    <row r="36" spans="2:27" ht="22.5" customHeight="1">
      <c r="B36" s="52" t="s">
        <v>83</v>
      </c>
      <c r="C36" s="232" t="s">
        <v>28</v>
      </c>
      <c r="D36" s="233" t="s">
        <v>28</v>
      </c>
      <c r="E36" s="233" t="s">
        <v>28</v>
      </c>
      <c r="F36" s="233" t="s">
        <v>28</v>
      </c>
      <c r="G36" s="233" t="s">
        <v>28</v>
      </c>
      <c r="H36" s="233" t="s">
        <v>28</v>
      </c>
      <c r="I36" s="233" t="s">
        <v>28</v>
      </c>
      <c r="J36" s="233" t="s">
        <v>28</v>
      </c>
      <c r="K36" s="233" t="s">
        <v>28</v>
      </c>
      <c r="L36" s="233" t="s">
        <v>28</v>
      </c>
      <c r="M36" s="233" t="s">
        <v>28</v>
      </c>
      <c r="N36" s="233" t="s">
        <v>28</v>
      </c>
      <c r="O36" s="233" t="s">
        <v>28</v>
      </c>
      <c r="P36" s="233" t="s">
        <v>28</v>
      </c>
      <c r="Q36" s="233" t="s">
        <v>28</v>
      </c>
      <c r="R36" s="233" t="s">
        <v>28</v>
      </c>
      <c r="S36" s="233" t="s">
        <v>28</v>
      </c>
      <c r="T36" s="233" t="s">
        <v>28</v>
      </c>
      <c r="U36" s="233" t="s">
        <v>28</v>
      </c>
      <c r="V36" s="233" t="s">
        <v>28</v>
      </c>
      <c r="W36" s="233" t="s">
        <v>28</v>
      </c>
      <c r="X36" s="233" t="s">
        <v>28</v>
      </c>
      <c r="Y36" s="233" t="s">
        <v>28</v>
      </c>
      <c r="Z36" s="233" t="s">
        <v>28</v>
      </c>
      <c r="AA36" s="233" t="s">
        <v>28</v>
      </c>
    </row>
    <row r="37" spans="2:27" ht="22.5" customHeight="1" thickBot="1">
      <c r="B37" s="239" t="s">
        <v>84</v>
      </c>
      <c r="C37" s="240" t="s">
        <v>28</v>
      </c>
      <c r="D37" s="241" t="s">
        <v>28</v>
      </c>
      <c r="E37" s="241" t="s">
        <v>28</v>
      </c>
      <c r="F37" s="241" t="s">
        <v>28</v>
      </c>
      <c r="G37" s="241" t="s">
        <v>28</v>
      </c>
      <c r="H37" s="241" t="s">
        <v>28</v>
      </c>
      <c r="I37" s="241" t="s">
        <v>28</v>
      </c>
      <c r="J37" s="241" t="s">
        <v>28</v>
      </c>
      <c r="K37" s="241" t="s">
        <v>28</v>
      </c>
      <c r="L37" s="241" t="s">
        <v>28</v>
      </c>
      <c r="M37" s="241" t="s">
        <v>28</v>
      </c>
      <c r="N37" s="241" t="s">
        <v>28</v>
      </c>
      <c r="O37" s="241" t="s">
        <v>28</v>
      </c>
      <c r="P37" s="241" t="s">
        <v>28</v>
      </c>
      <c r="Q37" s="241" t="s">
        <v>28</v>
      </c>
      <c r="R37" s="241" t="s">
        <v>28</v>
      </c>
      <c r="S37" s="241" t="s">
        <v>28</v>
      </c>
      <c r="T37" s="241" t="s">
        <v>28</v>
      </c>
      <c r="U37" s="241" t="s">
        <v>28</v>
      </c>
      <c r="V37" s="241" t="s">
        <v>28</v>
      </c>
      <c r="W37" s="241" t="s">
        <v>28</v>
      </c>
      <c r="X37" s="241" t="s">
        <v>28</v>
      </c>
      <c r="Y37" s="241" t="s">
        <v>28</v>
      </c>
      <c r="Z37" s="241" t="s">
        <v>28</v>
      </c>
      <c r="AA37" s="241" t="s">
        <v>28</v>
      </c>
    </row>
    <row r="38" spans="2:27" ht="16.5" customHeight="1">
      <c r="B38" s="100" t="s">
        <v>85</v>
      </c>
      <c r="C38" s="100"/>
      <c r="D38" s="100"/>
      <c r="E38" s="100"/>
      <c r="F38" s="100"/>
      <c r="G38" s="100"/>
      <c r="H38" s="100"/>
      <c r="I38" s="100"/>
      <c r="J38" s="100"/>
      <c r="K38" s="41"/>
      <c r="L38" s="41"/>
      <c r="M38" s="41"/>
      <c r="N38" s="41"/>
      <c r="O38" s="41"/>
      <c r="P38" s="41"/>
      <c r="Q38" s="41"/>
      <c r="R38" s="41"/>
      <c r="S38" s="41"/>
      <c r="T38" s="41"/>
      <c r="U38" s="41"/>
      <c r="V38" s="41"/>
      <c r="W38" s="41"/>
      <c r="X38" s="41"/>
      <c r="Y38" s="41"/>
      <c r="Z38" s="41"/>
      <c r="AA38" s="41"/>
    </row>
  </sheetData>
  <mergeCells count="6">
    <mergeCell ref="B2:AA2"/>
    <mergeCell ref="B4:B5"/>
    <mergeCell ref="H4:L4"/>
    <mergeCell ref="M4:Q4"/>
    <mergeCell ref="R4:V4"/>
    <mergeCell ref="W4:AA4"/>
  </mergeCells>
  <phoneticPr fontId="4"/>
  <printOptions horizontalCentered="1" gridLinesSet="0"/>
  <pageMargins left="0.51181102362204722" right="0.51181102362204722" top="0.74803149606299213" bottom="0.55118110236220474" header="0.51181102362204722" footer="0.51181102362204722"/>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2:Q63"/>
  <sheetViews>
    <sheetView showGridLines="0" view="pageBreakPreview" topLeftCell="A13" zoomScaleNormal="100" zoomScaleSheetLayoutView="100" workbookViewId="0">
      <selection activeCell="B3" sqref="B3:Q17"/>
    </sheetView>
  </sheetViews>
  <sheetFormatPr defaultRowHeight="13.5"/>
  <cols>
    <col min="1" max="1" width="18.5" style="251" bestFit="1" customWidth="1"/>
    <col min="2" max="2" width="19.625" style="251" customWidth="1"/>
    <col min="3" max="3" width="5.875" style="251" customWidth="1"/>
    <col min="4" max="5" width="5" style="251" customWidth="1"/>
    <col min="6" max="17" width="4.875" style="251" customWidth="1"/>
    <col min="18" max="16384" width="9" style="251"/>
  </cols>
  <sheetData>
    <row r="2" spans="1:17" s="243" customFormat="1" ht="28.5" customHeight="1">
      <c r="A2" s="242"/>
      <c r="B2" s="727" t="s">
        <v>248</v>
      </c>
      <c r="C2" s="727"/>
      <c r="D2" s="727"/>
      <c r="E2" s="727"/>
      <c r="F2" s="727"/>
      <c r="G2" s="727"/>
      <c r="H2" s="727"/>
      <c r="I2" s="727"/>
      <c r="J2" s="727"/>
      <c r="K2" s="727"/>
      <c r="L2" s="727"/>
      <c r="M2" s="727"/>
      <c r="N2" s="727"/>
      <c r="O2" s="727"/>
      <c r="P2" s="727"/>
      <c r="Q2" s="727"/>
    </row>
    <row r="3" spans="1:17" s="244" customFormat="1" ht="23.25" customHeight="1" thickBot="1">
      <c r="B3" s="245" t="s">
        <v>249</v>
      </c>
      <c r="C3" s="245"/>
      <c r="D3" s="245"/>
      <c r="E3" s="245"/>
      <c r="F3" s="245"/>
      <c r="G3" s="245"/>
      <c r="H3" s="245"/>
      <c r="I3" s="245"/>
      <c r="J3" s="245"/>
      <c r="K3" s="245"/>
      <c r="L3" s="245"/>
      <c r="M3" s="245"/>
      <c r="N3" s="246"/>
      <c r="O3" s="246"/>
      <c r="P3" s="247"/>
      <c r="Q3" s="248" t="s">
        <v>250</v>
      </c>
    </row>
    <row r="4" spans="1:17" s="249" customFormat="1" ht="18" customHeight="1">
      <c r="B4" s="728" t="s">
        <v>144</v>
      </c>
      <c r="C4" s="730" t="s">
        <v>147</v>
      </c>
      <c r="D4" s="731"/>
      <c r="E4" s="732"/>
      <c r="F4" s="730" t="s">
        <v>148</v>
      </c>
      <c r="G4" s="731"/>
      <c r="H4" s="732"/>
      <c r="I4" s="730" t="s">
        <v>149</v>
      </c>
      <c r="J4" s="731"/>
      <c r="K4" s="732"/>
      <c r="L4" s="730" t="s">
        <v>150</v>
      </c>
      <c r="M4" s="731"/>
      <c r="N4" s="732"/>
      <c r="O4" s="730" t="s">
        <v>251</v>
      </c>
      <c r="P4" s="731"/>
      <c r="Q4" s="731"/>
    </row>
    <row r="5" spans="1:17" s="249" customFormat="1" ht="18" customHeight="1">
      <c r="B5" s="729"/>
      <c r="C5" s="250" t="s">
        <v>0</v>
      </c>
      <c r="D5" s="250" t="s">
        <v>1</v>
      </c>
      <c r="E5" s="250" t="s">
        <v>2</v>
      </c>
      <c r="F5" s="250" t="s">
        <v>0</v>
      </c>
      <c r="G5" s="250" t="s">
        <v>1</v>
      </c>
      <c r="H5" s="250" t="s">
        <v>2</v>
      </c>
      <c r="I5" s="250" t="s">
        <v>0</v>
      </c>
      <c r="J5" s="250" t="s">
        <v>1</v>
      </c>
      <c r="K5" s="250" t="s">
        <v>2</v>
      </c>
      <c r="L5" s="250" t="s">
        <v>0</v>
      </c>
      <c r="M5" s="250" t="s">
        <v>1</v>
      </c>
      <c r="N5" s="250" t="s">
        <v>2</v>
      </c>
      <c r="O5" s="250" t="s">
        <v>0</v>
      </c>
      <c r="P5" s="250" t="s">
        <v>1</v>
      </c>
      <c r="Q5" s="250" t="s">
        <v>2</v>
      </c>
    </row>
    <row r="6" spans="1:17" ht="18" customHeight="1">
      <c r="B6" s="252" t="s">
        <v>252</v>
      </c>
      <c r="C6" s="253">
        <v>1475</v>
      </c>
      <c r="D6" s="254">
        <v>985</v>
      </c>
      <c r="E6" s="254">
        <v>490</v>
      </c>
      <c r="F6" s="254">
        <v>463</v>
      </c>
      <c r="G6" s="254">
        <v>297</v>
      </c>
      <c r="H6" s="254">
        <v>166</v>
      </c>
      <c r="I6" s="254">
        <v>104</v>
      </c>
      <c r="J6" s="254">
        <v>65</v>
      </c>
      <c r="K6" s="254">
        <v>39</v>
      </c>
      <c r="L6" s="254">
        <v>366</v>
      </c>
      <c r="M6" s="254">
        <v>344</v>
      </c>
      <c r="N6" s="254">
        <v>22</v>
      </c>
      <c r="O6" s="254">
        <v>285</v>
      </c>
      <c r="P6" s="254">
        <v>122</v>
      </c>
      <c r="Q6" s="254">
        <v>163</v>
      </c>
    </row>
    <row r="7" spans="1:17" ht="18" customHeight="1">
      <c r="B7" s="255" t="s">
        <v>253</v>
      </c>
      <c r="C7" s="253">
        <v>1475</v>
      </c>
      <c r="D7" s="254">
        <v>962</v>
      </c>
      <c r="E7" s="254">
        <v>513</v>
      </c>
      <c r="F7" s="254">
        <v>476</v>
      </c>
      <c r="G7" s="254">
        <v>293</v>
      </c>
      <c r="H7" s="254">
        <v>183</v>
      </c>
      <c r="I7" s="254">
        <v>103</v>
      </c>
      <c r="J7" s="254">
        <v>67</v>
      </c>
      <c r="K7" s="254">
        <v>36</v>
      </c>
      <c r="L7" s="254">
        <v>394</v>
      </c>
      <c r="M7" s="254">
        <v>369</v>
      </c>
      <c r="N7" s="254">
        <v>25</v>
      </c>
      <c r="O7" s="254">
        <v>263</v>
      </c>
      <c r="P7" s="254">
        <v>109</v>
      </c>
      <c r="Q7" s="254">
        <v>154</v>
      </c>
    </row>
    <row r="8" spans="1:17" ht="18" customHeight="1">
      <c r="B8" s="255" t="s">
        <v>254</v>
      </c>
      <c r="C8" s="253">
        <v>1426</v>
      </c>
      <c r="D8" s="254">
        <v>953</v>
      </c>
      <c r="E8" s="254">
        <v>473</v>
      </c>
      <c r="F8" s="254">
        <v>440</v>
      </c>
      <c r="G8" s="254">
        <v>290</v>
      </c>
      <c r="H8" s="254">
        <v>150</v>
      </c>
      <c r="I8" s="254">
        <v>101</v>
      </c>
      <c r="J8" s="254">
        <v>65</v>
      </c>
      <c r="K8" s="254">
        <v>36</v>
      </c>
      <c r="L8" s="254">
        <v>370</v>
      </c>
      <c r="M8" s="254">
        <v>353</v>
      </c>
      <c r="N8" s="254">
        <v>17</v>
      </c>
      <c r="O8" s="254">
        <v>247</v>
      </c>
      <c r="P8" s="254">
        <v>84</v>
      </c>
      <c r="Q8" s="254">
        <v>163</v>
      </c>
    </row>
    <row r="9" spans="1:17" ht="18" customHeight="1">
      <c r="A9" s="256"/>
      <c r="B9" s="257" t="s">
        <v>255</v>
      </c>
      <c r="C9" s="253">
        <v>82</v>
      </c>
      <c r="D9" s="254">
        <v>65</v>
      </c>
      <c r="E9" s="254">
        <v>17</v>
      </c>
      <c r="F9" s="254">
        <v>10</v>
      </c>
      <c r="G9" s="254">
        <v>8</v>
      </c>
      <c r="H9" s="254">
        <v>2</v>
      </c>
      <c r="I9" s="254">
        <v>4</v>
      </c>
      <c r="J9" s="254">
        <v>2</v>
      </c>
      <c r="K9" s="254">
        <v>2</v>
      </c>
      <c r="L9" s="254">
        <v>50</v>
      </c>
      <c r="M9" s="254">
        <v>46</v>
      </c>
      <c r="N9" s="254">
        <v>4</v>
      </c>
      <c r="O9" s="254">
        <v>7</v>
      </c>
      <c r="P9" s="254">
        <v>2</v>
      </c>
      <c r="Q9" s="254">
        <v>5</v>
      </c>
    </row>
    <row r="10" spans="1:17" ht="18" customHeight="1">
      <c r="A10" s="256"/>
      <c r="B10" s="258" t="s">
        <v>256</v>
      </c>
      <c r="C10" s="253">
        <v>145</v>
      </c>
      <c r="D10" s="254">
        <v>28</v>
      </c>
      <c r="E10" s="254">
        <v>117</v>
      </c>
      <c r="F10" s="254">
        <v>42</v>
      </c>
      <c r="G10" s="254">
        <v>7</v>
      </c>
      <c r="H10" s="254">
        <v>35</v>
      </c>
      <c r="I10" s="254">
        <v>2</v>
      </c>
      <c r="J10" s="254">
        <v>1</v>
      </c>
      <c r="K10" s="254">
        <v>1</v>
      </c>
      <c r="L10" s="254">
        <v>8</v>
      </c>
      <c r="M10" s="254">
        <v>7</v>
      </c>
      <c r="N10" s="254">
        <v>1</v>
      </c>
      <c r="O10" s="254">
        <v>71</v>
      </c>
      <c r="P10" s="254">
        <v>5</v>
      </c>
      <c r="Q10" s="254">
        <v>66</v>
      </c>
    </row>
    <row r="11" spans="1:17" ht="18" customHeight="1">
      <c r="A11" s="256"/>
      <c r="B11" s="258" t="s">
        <v>257</v>
      </c>
      <c r="C11" s="253">
        <v>108</v>
      </c>
      <c r="D11" s="254">
        <v>36</v>
      </c>
      <c r="E11" s="254">
        <v>72</v>
      </c>
      <c r="F11" s="254">
        <v>32</v>
      </c>
      <c r="G11" s="254">
        <v>15</v>
      </c>
      <c r="H11" s="254">
        <v>17</v>
      </c>
      <c r="I11" s="254">
        <v>19</v>
      </c>
      <c r="J11" s="254">
        <v>8</v>
      </c>
      <c r="K11" s="254">
        <v>11</v>
      </c>
      <c r="L11" s="254">
        <v>6</v>
      </c>
      <c r="M11" s="254">
        <v>4</v>
      </c>
      <c r="N11" s="254">
        <v>2</v>
      </c>
      <c r="O11" s="254">
        <v>30</v>
      </c>
      <c r="P11" s="254">
        <v>4</v>
      </c>
      <c r="Q11" s="254">
        <v>26</v>
      </c>
    </row>
    <row r="12" spans="1:17" ht="18" customHeight="1">
      <c r="A12" s="256"/>
      <c r="B12" s="258" t="s">
        <v>258</v>
      </c>
      <c r="C12" s="253">
        <v>190</v>
      </c>
      <c r="D12" s="254">
        <v>75</v>
      </c>
      <c r="E12" s="254">
        <v>115</v>
      </c>
      <c r="F12" s="254">
        <v>69</v>
      </c>
      <c r="G12" s="254">
        <v>23</v>
      </c>
      <c r="H12" s="254">
        <v>46</v>
      </c>
      <c r="I12" s="254">
        <v>20</v>
      </c>
      <c r="J12" s="254">
        <v>9</v>
      </c>
      <c r="K12" s="254">
        <v>11</v>
      </c>
      <c r="L12" s="254">
        <v>12</v>
      </c>
      <c r="M12" s="254">
        <v>11</v>
      </c>
      <c r="N12" s="254">
        <v>1</v>
      </c>
      <c r="O12" s="254">
        <v>21</v>
      </c>
      <c r="P12" s="254">
        <v>5</v>
      </c>
      <c r="Q12" s="254">
        <v>16</v>
      </c>
    </row>
    <row r="13" spans="1:17" ht="18" customHeight="1">
      <c r="A13" s="256"/>
      <c r="B13" s="258" t="s">
        <v>259</v>
      </c>
      <c r="C13" s="253">
        <v>86</v>
      </c>
      <c r="D13" s="254">
        <v>70</v>
      </c>
      <c r="E13" s="254">
        <v>16</v>
      </c>
      <c r="F13" s="254">
        <v>64</v>
      </c>
      <c r="G13" s="254">
        <v>53</v>
      </c>
      <c r="H13" s="254">
        <v>11</v>
      </c>
      <c r="I13" s="254" t="s">
        <v>28</v>
      </c>
      <c r="J13" s="254" t="s">
        <v>28</v>
      </c>
      <c r="K13" s="254" t="s">
        <v>28</v>
      </c>
      <c r="L13" s="254">
        <v>3</v>
      </c>
      <c r="M13" s="254">
        <v>3</v>
      </c>
      <c r="N13" s="254" t="s">
        <v>28</v>
      </c>
      <c r="O13" s="254">
        <v>4</v>
      </c>
      <c r="P13" s="254">
        <v>3</v>
      </c>
      <c r="Q13" s="254">
        <v>1</v>
      </c>
    </row>
    <row r="14" spans="1:17" ht="18" customHeight="1">
      <c r="A14" s="256"/>
      <c r="B14" s="258" t="s">
        <v>260</v>
      </c>
      <c r="C14" s="253">
        <v>13</v>
      </c>
      <c r="D14" s="254">
        <v>11</v>
      </c>
      <c r="E14" s="254">
        <v>2</v>
      </c>
      <c r="F14" s="254">
        <v>3</v>
      </c>
      <c r="G14" s="254">
        <v>3</v>
      </c>
      <c r="H14" s="254" t="s">
        <v>28</v>
      </c>
      <c r="I14" s="254">
        <v>10</v>
      </c>
      <c r="J14" s="254">
        <v>8</v>
      </c>
      <c r="K14" s="254">
        <v>2</v>
      </c>
      <c r="L14" s="254" t="s">
        <v>28</v>
      </c>
      <c r="M14" s="254" t="s">
        <v>28</v>
      </c>
      <c r="N14" s="254" t="s">
        <v>28</v>
      </c>
      <c r="O14" s="254" t="s">
        <v>28</v>
      </c>
      <c r="P14" s="254" t="s">
        <v>28</v>
      </c>
      <c r="Q14" s="254" t="s">
        <v>28</v>
      </c>
    </row>
    <row r="15" spans="1:17" ht="18" customHeight="1">
      <c r="A15" s="256"/>
      <c r="B15" s="258" t="s">
        <v>261</v>
      </c>
      <c r="C15" s="253">
        <v>4</v>
      </c>
      <c r="D15" s="254">
        <v>4</v>
      </c>
      <c r="E15" s="254" t="s">
        <v>28</v>
      </c>
      <c r="F15" s="254">
        <v>1</v>
      </c>
      <c r="G15" s="254">
        <v>1</v>
      </c>
      <c r="H15" s="254" t="s">
        <v>28</v>
      </c>
      <c r="I15" s="254" t="s">
        <v>28</v>
      </c>
      <c r="J15" s="254" t="s">
        <v>28</v>
      </c>
      <c r="K15" s="254" t="s">
        <v>28</v>
      </c>
      <c r="L15" s="254" t="s">
        <v>28</v>
      </c>
      <c r="M15" s="254" t="s">
        <v>28</v>
      </c>
      <c r="N15" s="254" t="s">
        <v>28</v>
      </c>
      <c r="O15" s="254">
        <v>1</v>
      </c>
      <c r="P15" s="254">
        <v>1</v>
      </c>
      <c r="Q15" s="254" t="s">
        <v>28</v>
      </c>
    </row>
    <row r="16" spans="1:17" ht="18" customHeight="1">
      <c r="A16" s="256"/>
      <c r="B16" s="259" t="s">
        <v>262</v>
      </c>
      <c r="C16" s="253">
        <v>618</v>
      </c>
      <c r="D16" s="254">
        <v>501</v>
      </c>
      <c r="E16" s="254">
        <v>117</v>
      </c>
      <c r="F16" s="254">
        <v>166</v>
      </c>
      <c r="G16" s="254">
        <v>137</v>
      </c>
      <c r="H16" s="254">
        <v>29</v>
      </c>
      <c r="I16" s="254">
        <v>29</v>
      </c>
      <c r="J16" s="254">
        <v>24</v>
      </c>
      <c r="K16" s="254">
        <v>5</v>
      </c>
      <c r="L16" s="254">
        <v>227</v>
      </c>
      <c r="M16" s="254">
        <v>219</v>
      </c>
      <c r="N16" s="254">
        <v>8</v>
      </c>
      <c r="O16" s="254">
        <v>93</v>
      </c>
      <c r="P16" s="254">
        <v>45</v>
      </c>
      <c r="Q16" s="254">
        <v>48</v>
      </c>
    </row>
    <row r="17" spans="1:17" ht="18" customHeight="1">
      <c r="A17" s="256"/>
      <c r="B17" s="258" t="s">
        <v>263</v>
      </c>
      <c r="C17" s="253">
        <v>36</v>
      </c>
      <c r="D17" s="254">
        <v>33</v>
      </c>
      <c r="E17" s="254">
        <v>3</v>
      </c>
      <c r="F17" s="254">
        <v>14</v>
      </c>
      <c r="G17" s="254">
        <v>12</v>
      </c>
      <c r="H17" s="254">
        <v>2</v>
      </c>
      <c r="I17" s="254">
        <v>1</v>
      </c>
      <c r="J17" s="254">
        <v>1</v>
      </c>
      <c r="K17" s="254" t="s">
        <v>28</v>
      </c>
      <c r="L17" s="254">
        <v>13</v>
      </c>
      <c r="M17" s="254">
        <v>13</v>
      </c>
      <c r="N17" s="254" t="s">
        <v>28</v>
      </c>
      <c r="O17" s="254">
        <v>4</v>
      </c>
      <c r="P17" s="254">
        <v>3</v>
      </c>
      <c r="Q17" s="254">
        <v>1</v>
      </c>
    </row>
    <row r="18" spans="1:17" ht="18" customHeight="1">
      <c r="A18" s="256"/>
      <c r="B18" s="259" t="s">
        <v>264</v>
      </c>
      <c r="C18" s="253">
        <v>52</v>
      </c>
      <c r="D18" s="254">
        <v>50</v>
      </c>
      <c r="E18" s="254">
        <v>2</v>
      </c>
      <c r="F18" s="254">
        <v>18</v>
      </c>
      <c r="G18" s="254">
        <v>17</v>
      </c>
      <c r="H18" s="254">
        <v>1</v>
      </c>
      <c r="I18" s="254">
        <v>4</v>
      </c>
      <c r="J18" s="254">
        <v>4</v>
      </c>
      <c r="K18" s="254" t="s">
        <v>28</v>
      </c>
      <c r="L18" s="254">
        <v>20</v>
      </c>
      <c r="M18" s="254">
        <v>19</v>
      </c>
      <c r="N18" s="254">
        <v>1</v>
      </c>
      <c r="O18" s="254">
        <v>3</v>
      </c>
      <c r="P18" s="254">
        <v>3</v>
      </c>
      <c r="Q18" s="254" t="s">
        <v>28</v>
      </c>
    </row>
    <row r="19" spans="1:17" ht="18" customHeight="1">
      <c r="A19" s="256"/>
      <c r="B19" s="258" t="s">
        <v>265</v>
      </c>
      <c r="C19" s="253">
        <v>46</v>
      </c>
      <c r="D19" s="254">
        <v>39</v>
      </c>
      <c r="E19" s="254">
        <v>7</v>
      </c>
      <c r="F19" s="254">
        <v>9</v>
      </c>
      <c r="G19" s="254">
        <v>7</v>
      </c>
      <c r="H19" s="254">
        <v>2</v>
      </c>
      <c r="I19" s="254">
        <v>8</v>
      </c>
      <c r="J19" s="254">
        <v>4</v>
      </c>
      <c r="K19" s="254">
        <v>4</v>
      </c>
      <c r="L19" s="254">
        <v>10</v>
      </c>
      <c r="M19" s="254">
        <v>10</v>
      </c>
      <c r="N19" s="254" t="s">
        <v>28</v>
      </c>
      <c r="O19" s="254">
        <v>11</v>
      </c>
      <c r="P19" s="254">
        <v>11</v>
      </c>
      <c r="Q19" s="254" t="s">
        <v>28</v>
      </c>
    </row>
    <row r="20" spans="1:17" ht="18" customHeight="1">
      <c r="A20" s="256"/>
      <c r="B20" s="258" t="s">
        <v>266</v>
      </c>
      <c r="C20" s="253">
        <v>46</v>
      </c>
      <c r="D20" s="254">
        <v>41</v>
      </c>
      <c r="E20" s="254">
        <v>5</v>
      </c>
      <c r="F20" s="254">
        <v>12</v>
      </c>
      <c r="G20" s="254">
        <v>7</v>
      </c>
      <c r="H20" s="254">
        <v>5</v>
      </c>
      <c r="I20" s="254">
        <v>4</v>
      </c>
      <c r="J20" s="254">
        <v>4</v>
      </c>
      <c r="K20" s="254" t="s">
        <v>28</v>
      </c>
      <c r="L20" s="254">
        <v>21</v>
      </c>
      <c r="M20" s="254">
        <v>21</v>
      </c>
      <c r="N20" s="254" t="s">
        <v>28</v>
      </c>
      <c r="O20" s="254">
        <v>2</v>
      </c>
      <c r="P20" s="254">
        <v>2</v>
      </c>
      <c r="Q20" s="254" t="s">
        <v>28</v>
      </c>
    </row>
    <row r="21" spans="1:17" ht="36" customHeight="1">
      <c r="A21" s="256"/>
      <c r="B21" s="259" t="s">
        <v>267</v>
      </c>
      <c r="C21" s="253">
        <v>1182</v>
      </c>
      <c r="D21" s="254">
        <v>810</v>
      </c>
      <c r="E21" s="254">
        <v>372</v>
      </c>
      <c r="F21" s="254">
        <v>352</v>
      </c>
      <c r="G21" s="254">
        <v>240</v>
      </c>
      <c r="H21" s="254">
        <v>112</v>
      </c>
      <c r="I21" s="254">
        <v>48</v>
      </c>
      <c r="J21" s="254">
        <v>33</v>
      </c>
      <c r="K21" s="254">
        <v>15</v>
      </c>
      <c r="L21" s="254">
        <v>345</v>
      </c>
      <c r="M21" s="254">
        <v>329</v>
      </c>
      <c r="N21" s="254">
        <v>16</v>
      </c>
      <c r="O21" s="254">
        <v>220</v>
      </c>
      <c r="P21" s="254">
        <v>77</v>
      </c>
      <c r="Q21" s="254">
        <v>143</v>
      </c>
    </row>
    <row r="22" spans="1:17" ht="25.5" customHeight="1" thickBot="1">
      <c r="A22" s="256"/>
      <c r="B22" s="260" t="s">
        <v>268</v>
      </c>
      <c r="C22" s="261">
        <v>16</v>
      </c>
      <c r="D22" s="262">
        <v>12</v>
      </c>
      <c r="E22" s="262">
        <v>4</v>
      </c>
      <c r="F22" s="262">
        <v>6</v>
      </c>
      <c r="G22" s="262">
        <v>3</v>
      </c>
      <c r="H22" s="262">
        <v>3</v>
      </c>
      <c r="I22" s="263" t="s">
        <v>28</v>
      </c>
      <c r="J22" s="263" t="s">
        <v>28</v>
      </c>
      <c r="K22" s="263" t="s">
        <v>28</v>
      </c>
      <c r="L22" s="262">
        <v>7</v>
      </c>
      <c r="M22" s="262">
        <v>6</v>
      </c>
      <c r="N22" s="262">
        <v>1</v>
      </c>
      <c r="O22" s="262">
        <v>1</v>
      </c>
      <c r="P22" s="262">
        <v>1</v>
      </c>
      <c r="Q22" s="263" t="s">
        <v>28</v>
      </c>
    </row>
    <row r="23" spans="1:17" ht="5.25" hidden="1" customHeight="1">
      <c r="B23" s="264"/>
      <c r="C23" s="265"/>
      <c r="D23" s="265"/>
      <c r="E23" s="265"/>
      <c r="F23" s="265"/>
      <c r="G23" s="265"/>
      <c r="H23" s="265"/>
      <c r="I23" s="265"/>
      <c r="J23" s="265"/>
      <c r="K23" s="265"/>
      <c r="L23" s="265"/>
      <c r="M23" s="265"/>
      <c r="N23" s="265"/>
      <c r="O23" s="265"/>
      <c r="P23" s="265"/>
      <c r="Q23" s="265"/>
    </row>
    <row r="24" spans="1:17" ht="9.9499999999999993" customHeight="1">
      <c r="C24" s="256"/>
      <c r="D24" s="256"/>
    </row>
    <row r="25" spans="1:17" ht="9.9499999999999993" customHeight="1"/>
    <row r="26" spans="1:17" ht="9.9499999999999993" customHeight="1"/>
    <row r="27" spans="1:17" ht="9.9499999999999993" customHeight="1"/>
    <row r="28" spans="1:17" ht="9.9499999999999993" customHeight="1"/>
    <row r="29" spans="1:17" ht="9.9499999999999993" customHeight="1"/>
    <row r="30" spans="1:17" ht="9.9499999999999993" customHeight="1"/>
    <row r="31" spans="1:17" ht="9.9499999999999993" customHeight="1"/>
    <row r="32" spans="1:17" ht="9.9499999999999993" customHeight="1"/>
    <row r="33" ht="9.9499999999999993" customHeight="1"/>
    <row r="34" ht="9.9499999999999993" customHeight="1"/>
    <row r="35" ht="9.9499999999999993" customHeight="1"/>
    <row r="36" ht="9.9499999999999993" customHeight="1"/>
    <row r="37" ht="9.9499999999999993" customHeight="1"/>
    <row r="38" ht="9.9499999999999993" customHeight="1"/>
    <row r="39" ht="9.9499999999999993" customHeight="1"/>
    <row r="40" ht="9.9499999999999993" customHeight="1"/>
    <row r="41" ht="9.9499999999999993" customHeight="1"/>
    <row r="42" ht="9.9499999999999993" customHeight="1"/>
    <row r="43" ht="9.9499999999999993" customHeight="1"/>
    <row r="44" ht="9.9499999999999993" customHeight="1"/>
    <row r="45" ht="9.9499999999999993" customHeight="1"/>
    <row r="46" ht="9.9499999999999993" customHeight="1"/>
    <row r="47" ht="9.9499999999999993" customHeight="1"/>
    <row r="48" ht="9.9499999999999993" customHeight="1"/>
    <row r="49" ht="9.9499999999999993" customHeight="1"/>
    <row r="50" ht="9.9499999999999993" customHeight="1"/>
    <row r="51" ht="9.9499999999999993" customHeight="1"/>
    <row r="52" ht="9.9499999999999993" customHeight="1"/>
    <row r="53" ht="9.9499999999999993" customHeight="1"/>
    <row r="54" ht="9.9499999999999993" customHeight="1"/>
    <row r="55" ht="9.9499999999999993" customHeight="1"/>
    <row r="56" ht="9.9499999999999993" customHeight="1"/>
    <row r="57" ht="9.9499999999999993" customHeight="1"/>
    <row r="58" ht="9.9499999999999993" customHeight="1"/>
    <row r="63" ht="3" customHeight="1"/>
  </sheetData>
  <mergeCells count="7">
    <mergeCell ref="B2:Q2"/>
    <mergeCell ref="B4:B5"/>
    <mergeCell ref="C4:E4"/>
    <mergeCell ref="F4:H4"/>
    <mergeCell ref="I4:K4"/>
    <mergeCell ref="L4:N4"/>
    <mergeCell ref="O4:Q4"/>
  </mergeCells>
  <phoneticPr fontId="4"/>
  <printOptions horizontalCentered="1"/>
  <pageMargins left="0.51181102362204722" right="0.51181102362204722" top="0.74803149606299213" bottom="0.55118110236220474" header="0.51181102362204722" footer="0.51181102362204722"/>
  <pageSetup paperSize="9"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2:T24"/>
  <sheetViews>
    <sheetView showGridLines="0" zoomScaleNormal="100" zoomScaleSheetLayoutView="100" workbookViewId="0">
      <selection activeCell="B7" sqref="B7:B8"/>
    </sheetView>
  </sheetViews>
  <sheetFormatPr defaultRowHeight="13.5"/>
  <cols>
    <col min="1" max="1" width="18.5" style="251" bestFit="1" customWidth="1"/>
    <col min="2" max="2" width="18.875" style="251" customWidth="1"/>
    <col min="3" max="17" width="4" style="251" customWidth="1"/>
    <col min="18" max="20" width="4.125" style="251" customWidth="1"/>
    <col min="21" max="16384" width="9" style="251"/>
  </cols>
  <sheetData>
    <row r="2" spans="1:20" s="243" customFormat="1" ht="24.75" customHeight="1">
      <c r="A2" s="242"/>
      <c r="B2" s="956" t="s">
        <v>248</v>
      </c>
      <c r="C2" s="956"/>
      <c r="D2" s="956"/>
      <c r="E2" s="956"/>
      <c r="F2" s="956"/>
      <c r="G2" s="956"/>
      <c r="H2" s="956"/>
      <c r="I2" s="956"/>
      <c r="J2" s="956"/>
      <c r="K2" s="956"/>
      <c r="L2" s="956"/>
      <c r="M2" s="956"/>
      <c r="N2" s="956"/>
      <c r="O2" s="956"/>
      <c r="P2" s="956"/>
      <c r="Q2" s="956"/>
      <c r="R2" s="956"/>
      <c r="S2" s="956"/>
      <c r="T2" s="956"/>
    </row>
    <row r="3" spans="1:20" s="244" customFormat="1" ht="10.5" customHeight="1" thickBot="1">
      <c r="B3" s="266"/>
      <c r="C3" s="267"/>
      <c r="D3" s="267"/>
      <c r="E3" s="267"/>
      <c r="F3" s="267"/>
      <c r="G3" s="267"/>
      <c r="H3" s="267"/>
      <c r="I3" s="267"/>
      <c r="J3" s="267"/>
      <c r="K3" s="267"/>
      <c r="L3" s="267"/>
      <c r="M3" s="267"/>
      <c r="N3" s="267"/>
      <c r="O3" s="267"/>
      <c r="P3" s="267"/>
      <c r="Q3" s="267"/>
      <c r="R3" s="267"/>
      <c r="S3" s="268"/>
      <c r="T3" s="269"/>
    </row>
    <row r="4" spans="1:20" ht="18" customHeight="1">
      <c r="B4" s="881" t="s">
        <v>144</v>
      </c>
      <c r="C4" s="886" t="s">
        <v>269</v>
      </c>
      <c r="D4" s="958"/>
      <c r="E4" s="957"/>
      <c r="F4" s="886" t="s">
        <v>270</v>
      </c>
      <c r="G4" s="958"/>
      <c r="H4" s="957"/>
      <c r="I4" s="886" t="s">
        <v>271</v>
      </c>
      <c r="J4" s="958"/>
      <c r="K4" s="957"/>
      <c r="L4" s="959" t="s">
        <v>162</v>
      </c>
      <c r="M4" s="960"/>
      <c r="N4" s="961"/>
      <c r="O4" s="886" t="s">
        <v>272</v>
      </c>
      <c r="P4" s="958"/>
      <c r="Q4" s="957"/>
      <c r="R4" s="886" t="s">
        <v>273</v>
      </c>
      <c r="S4" s="958"/>
      <c r="T4" s="958"/>
    </row>
    <row r="5" spans="1:20" ht="18" customHeight="1">
      <c r="B5" s="957"/>
      <c r="C5" s="250" t="s">
        <v>0</v>
      </c>
      <c r="D5" s="250" t="s">
        <v>1</v>
      </c>
      <c r="E5" s="250" t="s">
        <v>2</v>
      </c>
      <c r="F5" s="250" t="s">
        <v>0</v>
      </c>
      <c r="G5" s="250" t="s">
        <v>1</v>
      </c>
      <c r="H5" s="250" t="s">
        <v>2</v>
      </c>
      <c r="I5" s="250" t="s">
        <v>0</v>
      </c>
      <c r="J5" s="250" t="s">
        <v>1</v>
      </c>
      <c r="K5" s="250" t="s">
        <v>2</v>
      </c>
      <c r="L5" s="250" t="s">
        <v>54</v>
      </c>
      <c r="M5" s="250" t="s">
        <v>38</v>
      </c>
      <c r="N5" s="250" t="s">
        <v>39</v>
      </c>
      <c r="O5" s="250" t="s">
        <v>0</v>
      </c>
      <c r="P5" s="250" t="s">
        <v>1</v>
      </c>
      <c r="Q5" s="250" t="s">
        <v>2</v>
      </c>
      <c r="R5" s="270" t="s">
        <v>0</v>
      </c>
      <c r="S5" s="270" t="s">
        <v>1</v>
      </c>
      <c r="T5" s="270" t="s">
        <v>2</v>
      </c>
    </row>
    <row r="6" spans="1:20" ht="17.100000000000001" customHeight="1">
      <c r="B6" s="252" t="s">
        <v>252</v>
      </c>
      <c r="C6" s="253">
        <v>17</v>
      </c>
      <c r="D6" s="253">
        <v>17</v>
      </c>
      <c r="E6" s="253" t="s">
        <v>28</v>
      </c>
      <c r="F6" s="254">
        <v>56</v>
      </c>
      <c r="G6" s="254">
        <v>22</v>
      </c>
      <c r="H6" s="254">
        <v>34</v>
      </c>
      <c r="I6" s="253" t="s">
        <v>28</v>
      </c>
      <c r="J6" s="253" t="s">
        <v>28</v>
      </c>
      <c r="K6" s="253" t="s">
        <v>28</v>
      </c>
      <c r="L6" s="254">
        <v>16</v>
      </c>
      <c r="M6" s="253">
        <v>9</v>
      </c>
      <c r="N6" s="254">
        <v>7</v>
      </c>
      <c r="O6" s="254">
        <v>30</v>
      </c>
      <c r="P6" s="254">
        <v>23</v>
      </c>
      <c r="Q6" s="254">
        <v>7</v>
      </c>
      <c r="R6" s="271">
        <v>138</v>
      </c>
      <c r="S6" s="271">
        <v>86</v>
      </c>
      <c r="T6" s="271">
        <v>52</v>
      </c>
    </row>
    <row r="7" spans="1:20" ht="17.100000000000001" customHeight="1">
      <c r="B7" s="255" t="s">
        <v>274</v>
      </c>
      <c r="C7" s="253">
        <v>14</v>
      </c>
      <c r="D7" s="253">
        <v>12</v>
      </c>
      <c r="E7" s="253">
        <v>2</v>
      </c>
      <c r="F7" s="254">
        <v>52</v>
      </c>
      <c r="G7" s="254">
        <v>16</v>
      </c>
      <c r="H7" s="254">
        <v>36</v>
      </c>
      <c r="I7" s="253" t="s">
        <v>28</v>
      </c>
      <c r="J7" s="253" t="s">
        <v>28</v>
      </c>
      <c r="K7" s="253" t="s">
        <v>28</v>
      </c>
      <c r="L7" s="254">
        <v>17</v>
      </c>
      <c r="M7" s="253">
        <v>7</v>
      </c>
      <c r="N7" s="254">
        <v>10</v>
      </c>
      <c r="O7" s="254">
        <v>22</v>
      </c>
      <c r="P7" s="254">
        <v>15</v>
      </c>
      <c r="Q7" s="254">
        <v>7</v>
      </c>
      <c r="R7" s="271">
        <v>134</v>
      </c>
      <c r="S7" s="271">
        <v>74</v>
      </c>
      <c r="T7" s="271">
        <v>60</v>
      </c>
    </row>
    <row r="8" spans="1:20" ht="17.100000000000001" customHeight="1">
      <c r="B8" s="255" t="s">
        <v>275</v>
      </c>
      <c r="C8" s="253">
        <v>16</v>
      </c>
      <c r="D8" s="253">
        <v>15</v>
      </c>
      <c r="E8" s="253">
        <v>1</v>
      </c>
      <c r="F8" s="254">
        <v>52</v>
      </c>
      <c r="G8" s="254">
        <v>18</v>
      </c>
      <c r="H8" s="254">
        <v>34</v>
      </c>
      <c r="I8" s="253" t="s">
        <v>28</v>
      </c>
      <c r="J8" s="253" t="s">
        <v>28</v>
      </c>
      <c r="K8" s="253" t="s">
        <v>28</v>
      </c>
      <c r="L8" s="254">
        <v>13</v>
      </c>
      <c r="M8" s="253">
        <v>8</v>
      </c>
      <c r="N8" s="254">
        <v>5</v>
      </c>
      <c r="O8" s="254">
        <v>33</v>
      </c>
      <c r="P8" s="254">
        <v>22</v>
      </c>
      <c r="Q8" s="254">
        <v>11</v>
      </c>
      <c r="R8" s="271">
        <v>154</v>
      </c>
      <c r="S8" s="271">
        <v>98</v>
      </c>
      <c r="T8" s="271">
        <v>56</v>
      </c>
    </row>
    <row r="9" spans="1:20" ht="17.100000000000001" customHeight="1">
      <c r="B9" s="257" t="s">
        <v>255</v>
      </c>
      <c r="C9" s="253" t="s">
        <v>28</v>
      </c>
      <c r="D9" s="253" t="s">
        <v>28</v>
      </c>
      <c r="E9" s="253" t="s">
        <v>28</v>
      </c>
      <c r="F9" s="254" t="s">
        <v>28</v>
      </c>
      <c r="G9" s="254" t="s">
        <v>28</v>
      </c>
      <c r="H9" s="254" t="s">
        <v>28</v>
      </c>
      <c r="I9" s="253" t="s">
        <v>28</v>
      </c>
      <c r="J9" s="253" t="s">
        <v>28</v>
      </c>
      <c r="K9" s="253" t="s">
        <v>28</v>
      </c>
      <c r="L9" s="254" t="s">
        <v>28</v>
      </c>
      <c r="M9" s="253" t="s">
        <v>28</v>
      </c>
      <c r="N9" s="254" t="s">
        <v>28</v>
      </c>
      <c r="O9" s="254">
        <v>3</v>
      </c>
      <c r="P9" s="254">
        <v>2</v>
      </c>
      <c r="Q9" s="254">
        <v>1</v>
      </c>
      <c r="R9" s="271">
        <v>8</v>
      </c>
      <c r="S9" s="271">
        <v>5</v>
      </c>
      <c r="T9" s="271">
        <v>3</v>
      </c>
    </row>
    <row r="10" spans="1:20" ht="17.100000000000001" customHeight="1">
      <c r="B10" s="258" t="s">
        <v>256</v>
      </c>
      <c r="C10" s="253">
        <v>1</v>
      </c>
      <c r="D10" s="253">
        <v>1</v>
      </c>
      <c r="E10" s="253" t="s">
        <v>28</v>
      </c>
      <c r="F10" s="254" t="s">
        <v>28</v>
      </c>
      <c r="G10" s="254" t="s">
        <v>28</v>
      </c>
      <c r="H10" s="254" t="s">
        <v>28</v>
      </c>
      <c r="I10" s="253" t="s">
        <v>28</v>
      </c>
      <c r="J10" s="253" t="s">
        <v>28</v>
      </c>
      <c r="K10" s="253" t="s">
        <v>28</v>
      </c>
      <c r="L10" s="254">
        <v>1</v>
      </c>
      <c r="M10" s="253" t="s">
        <v>28</v>
      </c>
      <c r="N10" s="254">
        <v>1</v>
      </c>
      <c r="O10" s="254">
        <v>4</v>
      </c>
      <c r="P10" s="254">
        <v>1</v>
      </c>
      <c r="Q10" s="254">
        <v>3</v>
      </c>
      <c r="R10" s="271">
        <v>16</v>
      </c>
      <c r="S10" s="271">
        <v>6</v>
      </c>
      <c r="T10" s="271">
        <v>10</v>
      </c>
    </row>
    <row r="11" spans="1:20" ht="17.100000000000001" customHeight="1">
      <c r="B11" s="258" t="s">
        <v>257</v>
      </c>
      <c r="C11" s="253">
        <v>2</v>
      </c>
      <c r="D11" s="253">
        <v>2</v>
      </c>
      <c r="E11" s="253" t="s">
        <v>28</v>
      </c>
      <c r="F11" s="254">
        <v>5</v>
      </c>
      <c r="G11" s="254" t="s">
        <v>28</v>
      </c>
      <c r="H11" s="254">
        <v>5</v>
      </c>
      <c r="I11" s="253" t="s">
        <v>28</v>
      </c>
      <c r="J11" s="253" t="s">
        <v>28</v>
      </c>
      <c r="K11" s="253" t="s">
        <v>28</v>
      </c>
      <c r="L11" s="254" t="s">
        <v>28</v>
      </c>
      <c r="M11" s="253" t="s">
        <v>28</v>
      </c>
      <c r="N11" s="254" t="s">
        <v>28</v>
      </c>
      <c r="O11" s="254">
        <v>3</v>
      </c>
      <c r="P11" s="254">
        <v>1</v>
      </c>
      <c r="Q11" s="254">
        <v>2</v>
      </c>
      <c r="R11" s="271">
        <v>11</v>
      </c>
      <c r="S11" s="271">
        <v>2</v>
      </c>
      <c r="T11" s="271">
        <v>9</v>
      </c>
    </row>
    <row r="12" spans="1:20" ht="17.100000000000001" customHeight="1">
      <c r="B12" s="258" t="s">
        <v>258</v>
      </c>
      <c r="C12" s="253" t="s">
        <v>28</v>
      </c>
      <c r="D12" s="253" t="s">
        <v>28</v>
      </c>
      <c r="E12" s="253" t="s">
        <v>28</v>
      </c>
      <c r="F12" s="254">
        <v>29</v>
      </c>
      <c r="G12" s="254">
        <v>12</v>
      </c>
      <c r="H12" s="254">
        <v>17</v>
      </c>
      <c r="I12" s="253" t="s">
        <v>28</v>
      </c>
      <c r="J12" s="253" t="s">
        <v>28</v>
      </c>
      <c r="K12" s="253" t="s">
        <v>28</v>
      </c>
      <c r="L12" s="254">
        <v>12</v>
      </c>
      <c r="M12" s="253">
        <v>8</v>
      </c>
      <c r="N12" s="254">
        <v>4</v>
      </c>
      <c r="O12" s="254">
        <v>2</v>
      </c>
      <c r="P12" s="254" t="s">
        <v>28</v>
      </c>
      <c r="Q12" s="254">
        <v>2</v>
      </c>
      <c r="R12" s="271">
        <v>25</v>
      </c>
      <c r="S12" s="271">
        <v>7</v>
      </c>
      <c r="T12" s="271">
        <v>18</v>
      </c>
    </row>
    <row r="13" spans="1:20" ht="17.100000000000001" customHeight="1">
      <c r="B13" s="258" t="s">
        <v>259</v>
      </c>
      <c r="C13" s="253" t="s">
        <v>28</v>
      </c>
      <c r="D13" s="253" t="s">
        <v>28</v>
      </c>
      <c r="E13" s="253" t="s">
        <v>28</v>
      </c>
      <c r="F13" s="254">
        <v>5</v>
      </c>
      <c r="G13" s="254">
        <v>3</v>
      </c>
      <c r="H13" s="254">
        <v>2</v>
      </c>
      <c r="I13" s="253" t="s">
        <v>28</v>
      </c>
      <c r="J13" s="253" t="s">
        <v>28</v>
      </c>
      <c r="K13" s="253" t="s">
        <v>28</v>
      </c>
      <c r="L13" s="254" t="s">
        <v>28</v>
      </c>
      <c r="M13" s="253" t="s">
        <v>28</v>
      </c>
      <c r="N13" s="254" t="s">
        <v>28</v>
      </c>
      <c r="O13" s="254">
        <v>4</v>
      </c>
      <c r="P13" s="254">
        <v>3</v>
      </c>
      <c r="Q13" s="254">
        <v>1</v>
      </c>
      <c r="R13" s="271">
        <v>6</v>
      </c>
      <c r="S13" s="271">
        <v>5</v>
      </c>
      <c r="T13" s="271">
        <v>1</v>
      </c>
    </row>
    <row r="14" spans="1:20" ht="17.100000000000001" customHeight="1">
      <c r="B14" s="258" t="s">
        <v>260</v>
      </c>
      <c r="C14" s="253" t="s">
        <v>28</v>
      </c>
      <c r="D14" s="253" t="s">
        <v>28</v>
      </c>
      <c r="E14" s="253" t="s">
        <v>28</v>
      </c>
      <c r="F14" s="254" t="s">
        <v>28</v>
      </c>
      <c r="G14" s="254" t="s">
        <v>28</v>
      </c>
      <c r="H14" s="254" t="s">
        <v>28</v>
      </c>
      <c r="I14" s="253" t="s">
        <v>28</v>
      </c>
      <c r="J14" s="253" t="s">
        <v>28</v>
      </c>
      <c r="K14" s="253" t="s">
        <v>28</v>
      </c>
      <c r="L14" s="254" t="s">
        <v>28</v>
      </c>
      <c r="M14" s="253" t="s">
        <v>28</v>
      </c>
      <c r="N14" s="254" t="s">
        <v>28</v>
      </c>
      <c r="O14" s="254" t="s">
        <v>28</v>
      </c>
      <c r="P14" s="254" t="s">
        <v>28</v>
      </c>
      <c r="Q14" s="254" t="s">
        <v>28</v>
      </c>
      <c r="R14" s="271" t="s">
        <v>28</v>
      </c>
      <c r="S14" s="271" t="s">
        <v>28</v>
      </c>
      <c r="T14" s="271" t="s">
        <v>28</v>
      </c>
    </row>
    <row r="15" spans="1:20" ht="17.100000000000001" customHeight="1">
      <c r="B15" s="258" t="s">
        <v>261</v>
      </c>
      <c r="C15" s="253">
        <v>1</v>
      </c>
      <c r="D15" s="253">
        <v>1</v>
      </c>
      <c r="E15" s="253" t="s">
        <v>28</v>
      </c>
      <c r="F15" s="254" t="s">
        <v>28</v>
      </c>
      <c r="G15" s="254" t="s">
        <v>28</v>
      </c>
      <c r="H15" s="254" t="s">
        <v>28</v>
      </c>
      <c r="I15" s="253" t="s">
        <v>28</v>
      </c>
      <c r="J15" s="253" t="s">
        <v>28</v>
      </c>
      <c r="K15" s="253" t="s">
        <v>28</v>
      </c>
      <c r="L15" s="254" t="s">
        <v>28</v>
      </c>
      <c r="M15" s="253" t="s">
        <v>28</v>
      </c>
      <c r="N15" s="254" t="s">
        <v>28</v>
      </c>
      <c r="O15" s="254">
        <v>1</v>
      </c>
      <c r="P15" s="254">
        <v>1</v>
      </c>
      <c r="Q15" s="254" t="s">
        <v>28</v>
      </c>
      <c r="R15" s="271" t="s">
        <v>28</v>
      </c>
      <c r="S15" s="271" t="s">
        <v>28</v>
      </c>
      <c r="T15" s="271" t="s">
        <v>28</v>
      </c>
    </row>
    <row r="16" spans="1:20" ht="17.100000000000001" customHeight="1">
      <c r="B16" s="259" t="s">
        <v>262</v>
      </c>
      <c r="C16" s="253">
        <v>7</v>
      </c>
      <c r="D16" s="253">
        <v>6</v>
      </c>
      <c r="E16" s="253">
        <v>1</v>
      </c>
      <c r="F16" s="254">
        <v>13</v>
      </c>
      <c r="G16" s="254">
        <v>3</v>
      </c>
      <c r="H16" s="254">
        <v>10</v>
      </c>
      <c r="I16" s="253" t="s">
        <v>28</v>
      </c>
      <c r="J16" s="253" t="s">
        <v>28</v>
      </c>
      <c r="K16" s="253" t="s">
        <v>28</v>
      </c>
      <c r="L16" s="254" t="s">
        <v>28</v>
      </c>
      <c r="M16" s="253" t="s">
        <v>28</v>
      </c>
      <c r="N16" s="254" t="s">
        <v>28</v>
      </c>
      <c r="O16" s="254">
        <v>15</v>
      </c>
      <c r="P16" s="254">
        <v>13</v>
      </c>
      <c r="Q16" s="254">
        <v>2</v>
      </c>
      <c r="R16" s="271">
        <v>68</v>
      </c>
      <c r="S16" s="271">
        <v>54</v>
      </c>
      <c r="T16" s="271">
        <v>14</v>
      </c>
    </row>
    <row r="17" spans="2:20" ht="17.100000000000001" customHeight="1">
      <c r="B17" s="258" t="s">
        <v>263</v>
      </c>
      <c r="C17" s="253">
        <v>1</v>
      </c>
      <c r="D17" s="253">
        <v>1</v>
      </c>
      <c r="E17" s="253" t="s">
        <v>28</v>
      </c>
      <c r="F17" s="254" t="s">
        <v>28</v>
      </c>
      <c r="G17" s="254" t="s">
        <v>28</v>
      </c>
      <c r="H17" s="254" t="s">
        <v>28</v>
      </c>
      <c r="I17" s="253" t="s">
        <v>28</v>
      </c>
      <c r="J17" s="253" t="s">
        <v>28</v>
      </c>
      <c r="K17" s="253" t="s">
        <v>28</v>
      </c>
      <c r="L17" s="254" t="s">
        <v>28</v>
      </c>
      <c r="M17" s="253" t="s">
        <v>28</v>
      </c>
      <c r="N17" s="254" t="s">
        <v>28</v>
      </c>
      <c r="O17" s="254" t="s">
        <v>28</v>
      </c>
      <c r="P17" s="254" t="s">
        <v>28</v>
      </c>
      <c r="Q17" s="254" t="s">
        <v>28</v>
      </c>
      <c r="R17" s="271">
        <v>3</v>
      </c>
      <c r="S17" s="271">
        <v>3</v>
      </c>
      <c r="T17" s="271" t="s">
        <v>28</v>
      </c>
    </row>
    <row r="18" spans="2:20">
      <c r="B18" s="259" t="s">
        <v>264</v>
      </c>
      <c r="C18" s="253">
        <v>1</v>
      </c>
      <c r="D18" s="253">
        <v>1</v>
      </c>
      <c r="E18" s="253" t="s">
        <v>28</v>
      </c>
      <c r="F18" s="254" t="s">
        <v>28</v>
      </c>
      <c r="G18" s="254" t="s">
        <v>28</v>
      </c>
      <c r="H18" s="254" t="s">
        <v>28</v>
      </c>
      <c r="I18" s="253" t="s">
        <v>28</v>
      </c>
      <c r="J18" s="253" t="s">
        <v>28</v>
      </c>
      <c r="K18" s="253" t="s">
        <v>28</v>
      </c>
      <c r="L18" s="254" t="s">
        <v>28</v>
      </c>
      <c r="M18" s="253" t="s">
        <v>28</v>
      </c>
      <c r="N18" s="254" t="s">
        <v>28</v>
      </c>
      <c r="O18" s="254" t="s">
        <v>28</v>
      </c>
      <c r="P18" s="254" t="s">
        <v>28</v>
      </c>
      <c r="Q18" s="254" t="s">
        <v>28</v>
      </c>
      <c r="R18" s="271">
        <v>6</v>
      </c>
      <c r="S18" s="271">
        <v>6</v>
      </c>
      <c r="T18" s="271" t="s">
        <v>28</v>
      </c>
    </row>
    <row r="19" spans="2:20" ht="17.100000000000001" customHeight="1">
      <c r="B19" s="258" t="s">
        <v>265</v>
      </c>
      <c r="C19" s="253">
        <v>3</v>
      </c>
      <c r="D19" s="253">
        <v>3</v>
      </c>
      <c r="E19" s="253" t="s">
        <v>28</v>
      </c>
      <c r="F19" s="254" t="s">
        <v>28</v>
      </c>
      <c r="G19" s="254" t="s">
        <v>28</v>
      </c>
      <c r="H19" s="254" t="s">
        <v>28</v>
      </c>
      <c r="I19" s="253" t="s">
        <v>28</v>
      </c>
      <c r="J19" s="253" t="s">
        <v>28</v>
      </c>
      <c r="K19" s="253" t="s">
        <v>28</v>
      </c>
      <c r="L19" s="254" t="s">
        <v>28</v>
      </c>
      <c r="M19" s="253" t="s">
        <v>28</v>
      </c>
      <c r="N19" s="254" t="s">
        <v>28</v>
      </c>
      <c r="O19" s="254">
        <v>1</v>
      </c>
      <c r="P19" s="254">
        <v>1</v>
      </c>
      <c r="Q19" s="254" t="s">
        <v>28</v>
      </c>
      <c r="R19" s="271">
        <v>4</v>
      </c>
      <c r="S19" s="271">
        <v>3</v>
      </c>
      <c r="T19" s="271">
        <v>1</v>
      </c>
    </row>
    <row r="20" spans="2:20" ht="17.100000000000001" customHeight="1">
      <c r="B20" s="258" t="s">
        <v>266</v>
      </c>
      <c r="C20" s="253" t="s">
        <v>28</v>
      </c>
      <c r="D20" s="253" t="s">
        <v>28</v>
      </c>
      <c r="E20" s="253" t="s">
        <v>28</v>
      </c>
      <c r="F20" s="254" t="s">
        <v>28</v>
      </c>
      <c r="G20" s="254" t="s">
        <v>28</v>
      </c>
      <c r="H20" s="254" t="s">
        <v>28</v>
      </c>
      <c r="I20" s="253" t="s">
        <v>28</v>
      </c>
      <c r="J20" s="253" t="s">
        <v>28</v>
      </c>
      <c r="K20" s="253" t="s">
        <v>28</v>
      </c>
      <c r="L20" s="254" t="s">
        <v>28</v>
      </c>
      <c r="M20" s="253" t="s">
        <v>28</v>
      </c>
      <c r="N20" s="254" t="s">
        <v>28</v>
      </c>
      <c r="O20" s="254" t="s">
        <v>28</v>
      </c>
      <c r="P20" s="254" t="s">
        <v>28</v>
      </c>
      <c r="Q20" s="254" t="s">
        <v>28</v>
      </c>
      <c r="R20" s="271">
        <v>7</v>
      </c>
      <c r="S20" s="271">
        <v>7</v>
      </c>
      <c r="T20" s="271" t="s">
        <v>28</v>
      </c>
    </row>
    <row r="21" spans="2:20" ht="33.75">
      <c r="B21" s="259" t="s">
        <v>267</v>
      </c>
      <c r="C21" s="253">
        <v>14</v>
      </c>
      <c r="D21" s="253">
        <v>13</v>
      </c>
      <c r="E21" s="253">
        <v>1</v>
      </c>
      <c r="F21" s="254">
        <v>47</v>
      </c>
      <c r="G21" s="254">
        <v>17</v>
      </c>
      <c r="H21" s="254">
        <v>30</v>
      </c>
      <c r="I21" s="253" t="s">
        <v>28</v>
      </c>
      <c r="J21" s="253" t="s">
        <v>28</v>
      </c>
      <c r="K21" s="253" t="s">
        <v>28</v>
      </c>
      <c r="L21" s="254">
        <v>11</v>
      </c>
      <c r="M21" s="253">
        <v>7</v>
      </c>
      <c r="N21" s="254">
        <v>4</v>
      </c>
      <c r="O21" s="254">
        <v>22</v>
      </c>
      <c r="P21" s="254">
        <v>17</v>
      </c>
      <c r="Q21" s="254">
        <v>5</v>
      </c>
      <c r="R21" s="271">
        <v>123</v>
      </c>
      <c r="S21" s="271">
        <v>77</v>
      </c>
      <c r="T21" s="271">
        <v>46</v>
      </c>
    </row>
    <row r="22" spans="2:20" ht="25.5" customHeight="1" thickBot="1">
      <c r="B22" s="260" t="s">
        <v>268</v>
      </c>
      <c r="C22" s="254">
        <v>2</v>
      </c>
      <c r="D22" s="254">
        <v>2</v>
      </c>
      <c r="E22" s="253" t="s">
        <v>28</v>
      </c>
      <c r="F22" s="263" t="s">
        <v>28</v>
      </c>
      <c r="G22" s="263" t="s">
        <v>28</v>
      </c>
      <c r="H22" s="263" t="s">
        <v>28</v>
      </c>
      <c r="I22" s="263" t="s">
        <v>28</v>
      </c>
      <c r="J22" s="263" t="s">
        <v>28</v>
      </c>
      <c r="K22" s="263" t="s">
        <v>28</v>
      </c>
      <c r="L22" s="263" t="s">
        <v>28</v>
      </c>
      <c r="M22" s="263" t="s">
        <v>28</v>
      </c>
      <c r="N22" s="263" t="s">
        <v>28</v>
      </c>
      <c r="O22" s="263" t="s">
        <v>28</v>
      </c>
      <c r="P22" s="263" t="s">
        <v>28</v>
      </c>
      <c r="Q22" s="263" t="s">
        <v>28</v>
      </c>
      <c r="R22" s="272" t="s">
        <v>28</v>
      </c>
      <c r="S22" s="272" t="s">
        <v>28</v>
      </c>
      <c r="T22" s="272" t="s">
        <v>28</v>
      </c>
    </row>
    <row r="23" spans="2:20" ht="15" customHeight="1">
      <c r="B23" s="273" t="s">
        <v>276</v>
      </c>
      <c r="C23" s="273"/>
      <c r="D23" s="273"/>
      <c r="E23" s="273"/>
      <c r="F23" s="273"/>
      <c r="G23" s="273"/>
      <c r="H23" s="256"/>
      <c r="I23" s="256"/>
      <c r="J23" s="256"/>
      <c r="K23" s="256"/>
      <c r="L23" s="256"/>
      <c r="M23" s="256"/>
      <c r="N23" s="256"/>
      <c r="O23" s="256"/>
      <c r="P23" s="256"/>
      <c r="Q23" s="256"/>
      <c r="R23" s="256"/>
      <c r="S23" s="256"/>
      <c r="T23" s="256"/>
    </row>
    <row r="24" spans="2:20">
      <c r="C24" s="256"/>
      <c r="F24" s="256"/>
      <c r="G24" s="256"/>
      <c r="H24" s="256"/>
      <c r="I24" s="256"/>
      <c r="J24" s="256"/>
      <c r="K24" s="256"/>
      <c r="L24" s="256"/>
      <c r="M24" s="256"/>
      <c r="N24" s="256"/>
      <c r="O24" s="256"/>
      <c r="P24" s="256"/>
      <c r="Q24" s="256"/>
      <c r="R24" s="256"/>
      <c r="S24" s="256"/>
      <c r="T24" s="256"/>
    </row>
  </sheetData>
  <mergeCells count="8">
    <mergeCell ref="B2:T2"/>
    <mergeCell ref="B4:B5"/>
    <mergeCell ref="C4:E4"/>
    <mergeCell ref="F4:H4"/>
    <mergeCell ref="I4:K4"/>
    <mergeCell ref="L4:N4"/>
    <mergeCell ref="O4:Q4"/>
    <mergeCell ref="R4:T4"/>
  </mergeCells>
  <phoneticPr fontId="4"/>
  <printOptions horizontalCentered="1"/>
  <pageMargins left="0.51181102362204722" right="0.51181102362204722" top="0.74803149606299213" bottom="0.74803149606299213" header="0.51181102362204722" footer="0.51181102362204722"/>
  <pageSetup paperSize="9" orientation="portrait" r:id="rId1"/>
  <headerFooter alignWithMargins="0"/>
  <ignoredErrors>
    <ignoredError sqref="B7:B8" numberStoredAsText="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B2:BP121"/>
  <sheetViews>
    <sheetView view="pageBreakPreview" zoomScale="120" zoomScaleNormal="120" zoomScaleSheetLayoutView="120" workbookViewId="0">
      <pane xSplit="3" ySplit="8" topLeftCell="F9" activePane="bottomRight" state="frozen"/>
      <selection activeCell="B3" sqref="B3:O17"/>
      <selection pane="topRight" activeCell="B3" sqref="B3:O17"/>
      <selection pane="bottomLeft" activeCell="B3" sqref="B3:O17"/>
      <selection pane="bottomRight" activeCell="BJ20" sqref="BJ20"/>
    </sheetView>
  </sheetViews>
  <sheetFormatPr defaultRowHeight="11.25"/>
  <cols>
    <col min="1" max="1" width="1.625" style="223" customWidth="1"/>
    <col min="2" max="2" width="2.25" style="223" customWidth="1"/>
    <col min="3" max="3" width="4.625" style="223" customWidth="1"/>
    <col min="4" max="7" width="5.125" style="223" customWidth="1"/>
    <col min="8" max="8" width="4.375" style="223" customWidth="1"/>
    <col min="9" max="9" width="5.125" style="223" customWidth="1"/>
    <col min="10" max="10" width="4.125" style="223" customWidth="1"/>
    <col min="11" max="11" width="4" style="223" customWidth="1"/>
    <col min="12" max="13" width="3.625" style="223" customWidth="1"/>
    <col min="14" max="17" width="2.875" style="223" customWidth="1"/>
    <col min="18" max="18" width="4.25" style="223" customWidth="1"/>
    <col min="19" max="19" width="4.125" style="223" customWidth="1"/>
    <col min="20" max="24" width="4.25" style="223" customWidth="1"/>
    <col min="25" max="25" width="0.25" style="223" customWidth="1"/>
    <col min="26" max="28" width="4" style="223" customWidth="1"/>
    <col min="29" max="29" width="3.375" style="223" customWidth="1"/>
    <col min="30" max="30" width="2.625" style="223" customWidth="1"/>
    <col min="31" max="34" width="2.75" style="223" customWidth="1"/>
    <col min="35" max="35" width="4" style="223" customWidth="1"/>
    <col min="36" max="36" width="3.75" style="223" customWidth="1"/>
    <col min="37" max="41" width="4.25" style="223" customWidth="1"/>
    <col min="42" max="43" width="4" style="223" customWidth="1"/>
    <col min="44" max="45" width="3.375" style="223" customWidth="1"/>
    <col min="46" max="50" width="2.625" style="223" customWidth="1"/>
    <col min="51" max="51" width="4.25" style="223" customWidth="1"/>
    <col min="52" max="52" width="3.75" style="223" customWidth="1"/>
    <col min="53" max="53" width="0.5" style="276" customWidth="1"/>
    <col min="54" max="54" width="3.125" style="276" customWidth="1"/>
    <col min="55" max="58" width="9" style="223"/>
    <col min="59" max="59" width="9.75" style="223" customWidth="1"/>
    <col min="60" max="16384" width="9" style="223"/>
  </cols>
  <sheetData>
    <row r="2" spans="2:66" s="37" customFormat="1" ht="28.5" customHeight="1">
      <c r="B2" s="606" t="s">
        <v>277</v>
      </c>
      <c r="C2" s="733"/>
      <c r="D2" s="733"/>
      <c r="E2" s="733"/>
      <c r="F2" s="733"/>
      <c r="G2" s="733"/>
      <c r="H2" s="733"/>
      <c r="I2" s="733"/>
      <c r="J2" s="733"/>
      <c r="K2" s="733"/>
      <c r="L2" s="733"/>
      <c r="M2" s="733"/>
      <c r="N2" s="733"/>
      <c r="O2" s="733"/>
      <c r="P2" s="733"/>
      <c r="Q2" s="733"/>
      <c r="R2" s="733"/>
      <c r="S2" s="733"/>
      <c r="T2" s="733"/>
      <c r="U2" s="733"/>
      <c r="V2" s="733"/>
      <c r="W2" s="733"/>
      <c r="X2" s="733"/>
      <c r="Y2" s="274"/>
      <c r="Z2" s="78"/>
      <c r="AA2" s="78"/>
      <c r="AB2" s="79"/>
      <c r="AC2" s="79"/>
      <c r="AD2" s="79"/>
      <c r="AE2" s="79"/>
      <c r="AF2" s="79"/>
      <c r="AG2" s="79"/>
      <c r="AH2" s="79"/>
      <c r="AI2" s="79"/>
      <c r="AJ2" s="79"/>
      <c r="AK2" s="79"/>
      <c r="AL2" s="79"/>
      <c r="AM2" s="79"/>
      <c r="AN2" s="79"/>
      <c r="AO2" s="79"/>
      <c r="AP2" s="79"/>
      <c r="AQ2" s="79"/>
      <c r="AR2" s="79"/>
      <c r="AS2" s="79"/>
      <c r="AT2" s="79"/>
      <c r="AU2" s="79"/>
      <c r="AV2" s="79"/>
      <c r="AW2" s="79"/>
      <c r="AX2" s="79"/>
      <c r="AY2" s="79"/>
      <c r="AZ2" s="79"/>
    </row>
    <row r="3" spans="2:66" ht="19.5" customHeight="1" thickBot="1">
      <c r="B3" s="206" t="s">
        <v>278</v>
      </c>
      <c r="C3" s="206"/>
      <c r="D3" s="206"/>
      <c r="E3" s="206"/>
      <c r="F3" s="206"/>
      <c r="G3" s="206"/>
      <c r="H3" s="206"/>
      <c r="I3" s="206"/>
      <c r="J3" s="206"/>
      <c r="K3" s="206"/>
      <c r="L3" s="206"/>
      <c r="M3" s="206"/>
      <c r="N3" s="206"/>
      <c r="O3" s="206"/>
      <c r="P3" s="206"/>
      <c r="Q3" s="206"/>
      <c r="R3" s="275"/>
      <c r="S3" s="275"/>
      <c r="T3" s="275"/>
      <c r="U3" s="275"/>
      <c r="V3" s="275"/>
      <c r="W3" s="275"/>
      <c r="X3" s="275"/>
      <c r="Y3" s="226"/>
      <c r="Z3" s="41"/>
      <c r="AA3" s="41"/>
      <c r="AB3" s="41"/>
      <c r="AC3" s="41"/>
      <c r="AD3" s="41"/>
      <c r="AE3" s="206"/>
      <c r="AF3" s="206"/>
      <c r="AG3" s="206"/>
      <c r="AH3" s="206"/>
      <c r="AI3" s="41"/>
      <c r="AJ3" s="41"/>
      <c r="AK3" s="41"/>
      <c r="AL3" s="41"/>
      <c r="AM3" s="41"/>
      <c r="AN3" s="41"/>
      <c r="AO3" s="41"/>
      <c r="AP3" s="41"/>
      <c r="AQ3" s="41"/>
      <c r="AR3" s="41"/>
      <c r="AS3" s="41"/>
      <c r="AT3" s="41"/>
      <c r="AU3" s="206"/>
      <c r="AV3" s="206"/>
      <c r="AW3" s="206"/>
      <c r="AX3" s="206"/>
      <c r="AY3" s="41"/>
      <c r="AZ3" s="16" t="s">
        <v>197</v>
      </c>
    </row>
    <row r="4" spans="2:66" s="283" customFormat="1" ht="15.75" customHeight="1">
      <c r="B4" s="734" t="s">
        <v>280</v>
      </c>
      <c r="C4" s="735"/>
      <c r="D4" s="740" t="s">
        <v>54</v>
      </c>
      <c r="E4" s="741"/>
      <c r="F4" s="741"/>
      <c r="G4" s="741"/>
      <c r="H4" s="741"/>
      <c r="I4" s="741"/>
      <c r="J4" s="741"/>
      <c r="K4" s="741"/>
      <c r="L4" s="741"/>
      <c r="M4" s="741"/>
      <c r="N4" s="741"/>
      <c r="O4" s="741"/>
      <c r="P4" s="741"/>
      <c r="Q4" s="741"/>
      <c r="R4" s="741"/>
      <c r="S4" s="741"/>
      <c r="T4" s="277"/>
      <c r="U4" s="278"/>
      <c r="V4" s="278"/>
      <c r="W4" s="278"/>
      <c r="X4" s="278"/>
      <c r="Y4" s="279"/>
      <c r="Z4" s="280" t="s">
        <v>281</v>
      </c>
      <c r="AA4" s="280"/>
      <c r="AB4" s="280"/>
      <c r="AC4" s="280"/>
      <c r="AD4" s="280"/>
      <c r="AE4" s="280"/>
      <c r="AF4" s="280"/>
      <c r="AG4" s="280"/>
      <c r="AH4" s="280"/>
      <c r="AI4" s="280"/>
      <c r="AJ4" s="281"/>
      <c r="AK4" s="741" t="s">
        <v>39</v>
      </c>
      <c r="AL4" s="741"/>
      <c r="AM4" s="741"/>
      <c r="AN4" s="741"/>
      <c r="AO4" s="741"/>
      <c r="AP4" s="741"/>
      <c r="AQ4" s="741"/>
      <c r="AR4" s="741"/>
      <c r="AS4" s="741"/>
      <c r="AT4" s="741"/>
      <c r="AU4" s="741"/>
      <c r="AV4" s="741"/>
      <c r="AW4" s="741"/>
      <c r="AX4" s="741"/>
      <c r="AY4" s="741"/>
      <c r="AZ4" s="741"/>
      <c r="BA4" s="282"/>
      <c r="BB4" s="282"/>
    </row>
    <row r="5" spans="2:66" s="283" customFormat="1" ht="12.75" customHeight="1">
      <c r="B5" s="736"/>
      <c r="C5" s="737"/>
      <c r="D5" s="284"/>
      <c r="E5" s="744" t="s">
        <v>282</v>
      </c>
      <c r="F5" s="285" t="s">
        <v>283</v>
      </c>
      <c r="G5" s="285" t="s">
        <v>283</v>
      </c>
      <c r="H5" s="745" t="s">
        <v>201</v>
      </c>
      <c r="I5" s="747" t="s">
        <v>284</v>
      </c>
      <c r="J5" s="750" t="s">
        <v>285</v>
      </c>
      <c r="K5" s="753" t="s">
        <v>286</v>
      </c>
      <c r="L5" s="755" t="s">
        <v>287</v>
      </c>
      <c r="M5" s="758" t="s">
        <v>288</v>
      </c>
      <c r="N5" s="759"/>
      <c r="O5" s="759"/>
      <c r="P5" s="759"/>
      <c r="Q5" s="760"/>
      <c r="R5" s="744" t="s">
        <v>289</v>
      </c>
      <c r="S5" s="284"/>
      <c r="T5" s="286"/>
      <c r="U5" s="782" t="s">
        <v>290</v>
      </c>
      <c r="V5" s="285" t="s">
        <v>283</v>
      </c>
      <c r="W5" s="285" t="s">
        <v>283</v>
      </c>
      <c r="X5" s="784" t="s">
        <v>201</v>
      </c>
      <c r="Y5" s="287"/>
      <c r="Z5" s="737" t="s">
        <v>284</v>
      </c>
      <c r="AA5" s="750" t="s">
        <v>285</v>
      </c>
      <c r="AB5" s="744" t="s">
        <v>286</v>
      </c>
      <c r="AC5" s="756" t="s">
        <v>287</v>
      </c>
      <c r="AD5" s="758" t="s">
        <v>291</v>
      </c>
      <c r="AE5" s="759"/>
      <c r="AF5" s="759"/>
      <c r="AG5" s="759"/>
      <c r="AH5" s="759"/>
      <c r="AI5" s="744" t="s">
        <v>289</v>
      </c>
      <c r="AJ5" s="284"/>
      <c r="AK5" s="288"/>
      <c r="AL5" s="753" t="s">
        <v>282</v>
      </c>
      <c r="AM5" s="285" t="s">
        <v>283</v>
      </c>
      <c r="AN5" s="285" t="s">
        <v>283</v>
      </c>
      <c r="AO5" s="745" t="s">
        <v>201</v>
      </c>
      <c r="AP5" s="761" t="s">
        <v>284</v>
      </c>
      <c r="AQ5" s="750" t="s">
        <v>285</v>
      </c>
      <c r="AR5" s="753" t="s">
        <v>286</v>
      </c>
      <c r="AS5" s="755" t="s">
        <v>287</v>
      </c>
      <c r="AT5" s="742" t="s">
        <v>291</v>
      </c>
      <c r="AU5" s="743"/>
      <c r="AV5" s="743"/>
      <c r="AW5" s="743"/>
      <c r="AX5" s="743"/>
      <c r="AY5" s="753" t="s">
        <v>289</v>
      </c>
      <c r="AZ5" s="289"/>
      <c r="BA5" s="282"/>
      <c r="BB5" s="282"/>
    </row>
    <row r="6" spans="2:66" s="283" customFormat="1" ht="12.75" customHeight="1">
      <c r="B6" s="736"/>
      <c r="C6" s="737"/>
      <c r="D6" s="748" t="s">
        <v>0</v>
      </c>
      <c r="E6" s="744"/>
      <c r="F6" s="290" t="s">
        <v>292</v>
      </c>
      <c r="G6" s="290" t="s">
        <v>293</v>
      </c>
      <c r="H6" s="746"/>
      <c r="I6" s="748"/>
      <c r="J6" s="751"/>
      <c r="K6" s="744"/>
      <c r="L6" s="756"/>
      <c r="M6" s="777" t="s">
        <v>294</v>
      </c>
      <c r="N6" s="778"/>
      <c r="O6" s="778"/>
      <c r="P6" s="778"/>
      <c r="Q6" s="779"/>
      <c r="R6" s="744"/>
      <c r="S6" s="290" t="s">
        <v>208</v>
      </c>
      <c r="T6" s="780" t="s">
        <v>0</v>
      </c>
      <c r="U6" s="783"/>
      <c r="V6" s="290" t="s">
        <v>292</v>
      </c>
      <c r="W6" s="290" t="s">
        <v>293</v>
      </c>
      <c r="X6" s="785"/>
      <c r="Y6" s="287"/>
      <c r="Z6" s="737"/>
      <c r="AA6" s="751"/>
      <c r="AB6" s="744"/>
      <c r="AC6" s="756"/>
      <c r="AD6" s="777" t="s">
        <v>295</v>
      </c>
      <c r="AE6" s="778"/>
      <c r="AF6" s="778"/>
      <c r="AG6" s="778"/>
      <c r="AH6" s="778"/>
      <c r="AI6" s="744"/>
      <c r="AJ6" s="290" t="s">
        <v>208</v>
      </c>
      <c r="AK6" s="781" t="s">
        <v>0</v>
      </c>
      <c r="AL6" s="744"/>
      <c r="AM6" s="290" t="s">
        <v>292</v>
      </c>
      <c r="AN6" s="290" t="s">
        <v>293</v>
      </c>
      <c r="AO6" s="746"/>
      <c r="AP6" s="772"/>
      <c r="AQ6" s="751"/>
      <c r="AR6" s="744"/>
      <c r="AS6" s="756"/>
      <c r="AT6" s="777" t="s">
        <v>295</v>
      </c>
      <c r="AU6" s="778"/>
      <c r="AV6" s="778"/>
      <c r="AW6" s="778"/>
      <c r="AX6" s="778"/>
      <c r="AY6" s="744"/>
      <c r="AZ6" s="290" t="s">
        <v>208</v>
      </c>
      <c r="BA6" s="282"/>
      <c r="BB6" s="291"/>
    </row>
    <row r="7" spans="2:66" s="283" customFormat="1" ht="12.75" customHeight="1">
      <c r="B7" s="736"/>
      <c r="C7" s="737"/>
      <c r="D7" s="748"/>
      <c r="E7" s="744"/>
      <c r="F7" s="290" t="s">
        <v>296</v>
      </c>
      <c r="G7" s="290" t="s">
        <v>297</v>
      </c>
      <c r="H7" s="746"/>
      <c r="I7" s="748"/>
      <c r="J7" s="751"/>
      <c r="K7" s="744"/>
      <c r="L7" s="756"/>
      <c r="M7" s="761" t="s">
        <v>0</v>
      </c>
      <c r="N7" s="763" t="s">
        <v>298</v>
      </c>
      <c r="O7" s="764"/>
      <c r="P7" s="767" t="s">
        <v>299</v>
      </c>
      <c r="Q7" s="768"/>
      <c r="R7" s="744"/>
      <c r="S7" s="284"/>
      <c r="T7" s="780"/>
      <c r="U7" s="783"/>
      <c r="V7" s="290" t="s">
        <v>296</v>
      </c>
      <c r="W7" s="290" t="s">
        <v>297</v>
      </c>
      <c r="X7" s="785"/>
      <c r="Y7" s="287"/>
      <c r="Z7" s="737"/>
      <c r="AA7" s="751"/>
      <c r="AB7" s="744"/>
      <c r="AC7" s="756"/>
      <c r="AD7" s="761" t="s">
        <v>0</v>
      </c>
      <c r="AE7" s="763" t="s">
        <v>298</v>
      </c>
      <c r="AF7" s="764"/>
      <c r="AG7" s="767" t="s">
        <v>299</v>
      </c>
      <c r="AH7" s="768"/>
      <c r="AI7" s="744"/>
      <c r="AJ7" s="284"/>
      <c r="AK7" s="781"/>
      <c r="AL7" s="744"/>
      <c r="AM7" s="290" t="s">
        <v>296</v>
      </c>
      <c r="AN7" s="290" t="s">
        <v>297</v>
      </c>
      <c r="AO7" s="746"/>
      <c r="AP7" s="772"/>
      <c r="AQ7" s="751"/>
      <c r="AR7" s="744"/>
      <c r="AS7" s="756"/>
      <c r="AT7" s="761" t="s">
        <v>0</v>
      </c>
      <c r="AU7" s="763" t="s">
        <v>298</v>
      </c>
      <c r="AV7" s="764"/>
      <c r="AW7" s="767" t="s">
        <v>299</v>
      </c>
      <c r="AX7" s="768"/>
      <c r="AY7" s="744"/>
      <c r="AZ7" s="290"/>
      <c r="BA7" s="282"/>
      <c r="BB7" s="291"/>
      <c r="BD7" s="773"/>
      <c r="BE7" s="773"/>
      <c r="BF7" s="773"/>
      <c r="BH7" s="773"/>
      <c r="BI7" s="773"/>
      <c r="BJ7" s="773"/>
      <c r="BL7" s="773"/>
      <c r="BM7" s="773"/>
      <c r="BN7" s="773"/>
    </row>
    <row r="8" spans="2:66" s="283" customFormat="1" ht="12.75" customHeight="1">
      <c r="B8" s="738"/>
      <c r="C8" s="739"/>
      <c r="D8" s="292"/>
      <c r="E8" s="292" t="s">
        <v>213</v>
      </c>
      <c r="F8" s="293" t="s">
        <v>214</v>
      </c>
      <c r="G8" s="293" t="s">
        <v>215</v>
      </c>
      <c r="H8" s="293" t="s">
        <v>300</v>
      </c>
      <c r="I8" s="749"/>
      <c r="J8" s="752"/>
      <c r="K8" s="754"/>
      <c r="L8" s="757"/>
      <c r="M8" s="771"/>
      <c r="N8" s="765"/>
      <c r="O8" s="766"/>
      <c r="P8" s="769"/>
      <c r="Q8" s="770"/>
      <c r="R8" s="294" t="s">
        <v>217</v>
      </c>
      <c r="S8" s="292" t="s">
        <v>217</v>
      </c>
      <c r="T8" s="295"/>
      <c r="U8" s="296" t="s">
        <v>213</v>
      </c>
      <c r="V8" s="293" t="s">
        <v>214</v>
      </c>
      <c r="W8" s="293" t="s">
        <v>215</v>
      </c>
      <c r="X8" s="297" t="s">
        <v>301</v>
      </c>
      <c r="Y8" s="298"/>
      <c r="Z8" s="739"/>
      <c r="AA8" s="752"/>
      <c r="AB8" s="754"/>
      <c r="AC8" s="757"/>
      <c r="AD8" s="771"/>
      <c r="AE8" s="765"/>
      <c r="AF8" s="766"/>
      <c r="AG8" s="769"/>
      <c r="AH8" s="770"/>
      <c r="AI8" s="299" t="s">
        <v>217</v>
      </c>
      <c r="AJ8" s="300" t="s">
        <v>217</v>
      </c>
      <c r="AK8" s="301"/>
      <c r="AL8" s="300" t="s">
        <v>213</v>
      </c>
      <c r="AM8" s="293" t="s">
        <v>214</v>
      </c>
      <c r="AN8" s="293" t="s">
        <v>215</v>
      </c>
      <c r="AO8" s="293" t="s">
        <v>301</v>
      </c>
      <c r="AP8" s="771"/>
      <c r="AQ8" s="752"/>
      <c r="AR8" s="754"/>
      <c r="AS8" s="757"/>
      <c r="AT8" s="762"/>
      <c r="AU8" s="765"/>
      <c r="AV8" s="766"/>
      <c r="AW8" s="769"/>
      <c r="AX8" s="770"/>
      <c r="AY8" s="299" t="s">
        <v>217</v>
      </c>
      <c r="AZ8" s="300" t="s">
        <v>217</v>
      </c>
      <c r="BA8" s="302"/>
      <c r="BB8" s="303"/>
      <c r="BC8" s="584"/>
      <c r="BD8" s="584"/>
      <c r="BE8" s="584"/>
      <c r="BF8" s="584"/>
      <c r="BG8" s="584"/>
      <c r="BH8" s="584"/>
      <c r="BI8" s="584"/>
      <c r="BJ8" s="584"/>
      <c r="BK8" s="584"/>
      <c r="BL8" s="584"/>
      <c r="BM8" s="584"/>
      <c r="BN8" s="584"/>
    </row>
    <row r="9" spans="2:66" s="310" customFormat="1" ht="12.75" customHeight="1">
      <c r="B9" s="305"/>
      <c r="C9" s="306"/>
      <c r="D9" s="284"/>
      <c r="E9" s="279"/>
      <c r="F9" s="279"/>
      <c r="G9" s="279"/>
      <c r="H9" s="279"/>
      <c r="I9" s="279"/>
      <c r="J9" s="279"/>
      <c r="K9" s="279"/>
      <c r="L9" s="279"/>
      <c r="M9" s="279"/>
      <c r="N9" s="279"/>
      <c r="O9" s="279"/>
      <c r="P9" s="279"/>
      <c r="Q9" s="279"/>
      <c r="R9" s="307"/>
      <c r="S9" s="307"/>
      <c r="T9" s="308"/>
      <c r="U9" s="283"/>
      <c r="V9" s="283"/>
      <c r="W9" s="283"/>
      <c r="X9" s="283"/>
      <c r="Y9" s="279"/>
      <c r="Z9" s="283"/>
      <c r="AA9" s="283"/>
      <c r="AB9" s="283"/>
      <c r="AC9" s="283"/>
      <c r="AD9" s="283"/>
      <c r="AE9" s="279"/>
      <c r="AF9" s="279"/>
      <c r="AG9" s="279"/>
      <c r="AH9" s="279"/>
      <c r="AI9" s="309"/>
      <c r="AJ9" s="309"/>
      <c r="AK9" s="308"/>
      <c r="AL9" s="283"/>
      <c r="AM9" s="283"/>
      <c r="AN9" s="283"/>
      <c r="AO9" s="283"/>
      <c r="AP9" s="283"/>
      <c r="AQ9" s="283"/>
      <c r="AR9" s="283"/>
      <c r="AS9" s="283"/>
      <c r="AT9" s="283"/>
      <c r="AU9" s="279"/>
      <c r="AV9" s="279"/>
      <c r="AW9" s="279"/>
      <c r="AX9" s="279"/>
      <c r="AY9" s="309"/>
      <c r="AZ9" s="309"/>
      <c r="BA9" s="302"/>
      <c r="BB9" s="303"/>
      <c r="BC9" s="321"/>
      <c r="BD9" s="321"/>
      <c r="BE9" s="321"/>
      <c r="BF9" s="321"/>
      <c r="BG9" s="321"/>
      <c r="BH9" s="321"/>
      <c r="BI9" s="321"/>
      <c r="BJ9" s="321"/>
      <c r="BK9" s="321"/>
      <c r="BL9" s="321"/>
      <c r="BM9" s="321"/>
      <c r="BN9" s="321"/>
    </row>
    <row r="10" spans="2:66" s="310" customFormat="1" ht="21" customHeight="1">
      <c r="B10" s="774" t="s">
        <v>302</v>
      </c>
      <c r="C10" s="775"/>
      <c r="D10" s="311">
        <v>6331</v>
      </c>
      <c r="E10" s="311">
        <v>3272</v>
      </c>
      <c r="F10" s="311">
        <v>1104</v>
      </c>
      <c r="G10" s="311">
        <v>239</v>
      </c>
      <c r="H10" s="311">
        <v>76</v>
      </c>
      <c r="I10" s="311">
        <v>1472</v>
      </c>
      <c r="J10" s="311">
        <v>32</v>
      </c>
      <c r="K10" s="311">
        <v>136</v>
      </c>
      <c r="L10" s="311" t="s">
        <v>28</v>
      </c>
      <c r="M10" s="311">
        <v>3</v>
      </c>
      <c r="N10" s="776">
        <v>3</v>
      </c>
      <c r="O10" s="776"/>
      <c r="P10" s="776" t="s">
        <v>28</v>
      </c>
      <c r="Q10" s="776"/>
      <c r="R10" s="312">
        <v>51.7</v>
      </c>
      <c r="S10" s="312">
        <v>23.3</v>
      </c>
      <c r="T10" s="311">
        <v>3128</v>
      </c>
      <c r="U10" s="311">
        <v>1436</v>
      </c>
      <c r="V10" s="311">
        <v>413</v>
      </c>
      <c r="W10" s="311">
        <v>163</v>
      </c>
      <c r="X10" s="311">
        <v>63</v>
      </c>
      <c r="Y10" s="311"/>
      <c r="Z10" s="311">
        <v>985</v>
      </c>
      <c r="AA10" s="311">
        <v>8</v>
      </c>
      <c r="AB10" s="311">
        <v>60</v>
      </c>
      <c r="AC10" s="311" t="s">
        <v>28</v>
      </c>
      <c r="AD10" s="311" t="s">
        <v>28</v>
      </c>
      <c r="AE10" s="776" t="s">
        <v>28</v>
      </c>
      <c r="AF10" s="776"/>
      <c r="AG10" s="776" t="s">
        <v>28</v>
      </c>
      <c r="AH10" s="776"/>
      <c r="AI10" s="313">
        <v>45.907928388746804</v>
      </c>
      <c r="AJ10" s="313">
        <v>31.489769820971869</v>
      </c>
      <c r="AK10" s="311">
        <v>3203</v>
      </c>
      <c r="AL10" s="311">
        <v>1836</v>
      </c>
      <c r="AM10" s="311">
        <v>691</v>
      </c>
      <c r="AN10" s="311">
        <v>76</v>
      </c>
      <c r="AO10" s="311">
        <v>13</v>
      </c>
      <c r="AP10" s="311">
        <v>487</v>
      </c>
      <c r="AQ10" s="311">
        <v>24</v>
      </c>
      <c r="AR10" s="311">
        <v>76</v>
      </c>
      <c r="AS10" s="311" t="s">
        <v>28</v>
      </c>
      <c r="AT10" s="311">
        <v>3</v>
      </c>
      <c r="AU10" s="776">
        <v>3</v>
      </c>
      <c r="AV10" s="776"/>
      <c r="AW10" s="776" t="s">
        <v>28</v>
      </c>
      <c r="AX10" s="776"/>
      <c r="AY10" s="314">
        <v>57.321261317514825</v>
      </c>
      <c r="AZ10" s="314">
        <v>15.298157976896659</v>
      </c>
      <c r="BA10" s="302"/>
      <c r="BB10" s="303"/>
      <c r="BC10" s="321"/>
      <c r="BD10" s="321"/>
      <c r="BE10" s="321"/>
      <c r="BF10" s="321"/>
      <c r="BG10" s="321"/>
      <c r="BH10" s="321"/>
      <c r="BI10" s="321"/>
      <c r="BJ10" s="321"/>
      <c r="BK10" s="321"/>
      <c r="BL10" s="321"/>
      <c r="BM10" s="321"/>
      <c r="BN10" s="321"/>
    </row>
    <row r="11" spans="2:66" s="310" customFormat="1" ht="12.75" customHeight="1">
      <c r="B11" s="315"/>
      <c r="C11" s="316"/>
      <c r="D11" s="311"/>
      <c r="E11" s="311"/>
      <c r="F11" s="311"/>
      <c r="G11" s="311"/>
      <c r="H11" s="311"/>
      <c r="I11" s="311"/>
      <c r="J11" s="311"/>
      <c r="K11" s="311"/>
      <c r="L11" s="311"/>
      <c r="M11" s="311"/>
      <c r="N11" s="311"/>
      <c r="O11" s="311"/>
      <c r="P11" s="311"/>
      <c r="Q11" s="311"/>
      <c r="R11" s="312"/>
      <c r="S11" s="312"/>
      <c r="T11" s="311"/>
      <c r="U11" s="311"/>
      <c r="V11" s="311"/>
      <c r="W11" s="311"/>
      <c r="X11" s="311"/>
      <c r="Y11" s="311"/>
      <c r="Z11" s="311"/>
      <c r="AA11" s="311"/>
      <c r="AB11" s="311"/>
      <c r="AC11" s="311"/>
      <c r="AD11" s="311"/>
      <c r="AE11" s="311"/>
      <c r="AF11" s="311"/>
      <c r="AG11" s="311"/>
      <c r="AH11" s="311"/>
      <c r="AI11" s="313"/>
      <c r="AJ11" s="313"/>
      <c r="AK11" s="311"/>
      <c r="AL11" s="311"/>
      <c r="AM11" s="311"/>
      <c r="AN11" s="311"/>
      <c r="AO11" s="311"/>
      <c r="AP11" s="311"/>
      <c r="AQ11" s="311"/>
      <c r="AR11" s="311"/>
      <c r="AS11" s="311"/>
      <c r="AT11" s="311"/>
      <c r="AU11" s="311"/>
      <c r="AV11" s="311"/>
      <c r="AW11" s="311"/>
      <c r="AX11" s="311"/>
      <c r="AY11" s="314"/>
      <c r="AZ11" s="314"/>
      <c r="BA11" s="302"/>
      <c r="BB11" s="302"/>
      <c r="BC11" s="321"/>
      <c r="BD11" s="321"/>
      <c r="BE11" s="321"/>
      <c r="BF11" s="321"/>
      <c r="BG11" s="321"/>
      <c r="BH11" s="321"/>
      <c r="BI11" s="321"/>
      <c r="BJ11" s="321"/>
      <c r="BK11" s="321"/>
      <c r="BL11" s="321"/>
      <c r="BM11" s="321"/>
      <c r="BN11" s="321"/>
    </row>
    <row r="12" spans="2:66" s="310" customFormat="1" ht="21" customHeight="1">
      <c r="B12" s="786" t="s">
        <v>303</v>
      </c>
      <c r="C12" s="775"/>
      <c r="D12" s="311">
        <v>6443</v>
      </c>
      <c r="E12" s="311">
        <v>3422</v>
      </c>
      <c r="F12" s="311">
        <v>1068</v>
      </c>
      <c r="G12" s="311">
        <v>232</v>
      </c>
      <c r="H12" s="311">
        <v>73</v>
      </c>
      <c r="I12" s="311">
        <v>1473</v>
      </c>
      <c r="J12" s="311">
        <v>34</v>
      </c>
      <c r="K12" s="311">
        <v>141</v>
      </c>
      <c r="L12" s="311" t="s">
        <v>28</v>
      </c>
      <c r="M12" s="311">
        <v>2</v>
      </c>
      <c r="N12" s="776">
        <v>2</v>
      </c>
      <c r="O12" s="776"/>
      <c r="P12" s="776" t="s">
        <v>28</v>
      </c>
      <c r="Q12" s="776"/>
      <c r="R12" s="313">
        <v>53.111904392363805</v>
      </c>
      <c r="S12" s="313">
        <v>22.893062238087801</v>
      </c>
      <c r="T12" s="311">
        <v>3136</v>
      </c>
      <c r="U12" s="311">
        <v>1473</v>
      </c>
      <c r="V12" s="311">
        <v>408</v>
      </c>
      <c r="W12" s="311">
        <v>155</v>
      </c>
      <c r="X12" s="311">
        <v>53</v>
      </c>
      <c r="Y12" s="311"/>
      <c r="Z12" s="311">
        <v>960</v>
      </c>
      <c r="AA12" s="311">
        <v>18</v>
      </c>
      <c r="AB12" s="311">
        <v>69</v>
      </c>
      <c r="AC12" s="311" t="s">
        <v>28</v>
      </c>
      <c r="AD12" s="311">
        <v>2</v>
      </c>
      <c r="AE12" s="776">
        <v>2</v>
      </c>
      <c r="AF12" s="776"/>
      <c r="AG12" s="776" t="s">
        <v>28</v>
      </c>
      <c r="AH12" s="776"/>
      <c r="AI12" s="313">
        <v>46.970663265306122</v>
      </c>
      <c r="AJ12" s="313">
        <v>30.676020408163261</v>
      </c>
      <c r="AK12" s="311">
        <v>3307</v>
      </c>
      <c r="AL12" s="311">
        <v>1949</v>
      </c>
      <c r="AM12" s="311">
        <v>660</v>
      </c>
      <c r="AN12" s="311">
        <v>77</v>
      </c>
      <c r="AO12" s="311">
        <v>20</v>
      </c>
      <c r="AP12" s="311">
        <v>513</v>
      </c>
      <c r="AQ12" s="311">
        <v>16</v>
      </c>
      <c r="AR12" s="311">
        <v>72</v>
      </c>
      <c r="AS12" s="311" t="s">
        <v>28</v>
      </c>
      <c r="AT12" s="311" t="s">
        <v>304</v>
      </c>
      <c r="AU12" s="776" t="s">
        <v>28</v>
      </c>
      <c r="AV12" s="776"/>
      <c r="AW12" s="776" t="s">
        <v>28</v>
      </c>
      <c r="AX12" s="776"/>
      <c r="AY12" s="313">
        <v>58.93559117024494</v>
      </c>
      <c r="AZ12" s="313">
        <v>15.512549138191714</v>
      </c>
      <c r="BA12" s="302"/>
      <c r="BB12" s="302"/>
      <c r="BC12" s="321"/>
      <c r="BD12" s="321"/>
      <c r="BE12" s="321"/>
      <c r="BF12" s="321"/>
      <c r="BG12" s="321"/>
      <c r="BH12" s="321"/>
      <c r="BI12" s="321"/>
      <c r="BJ12" s="321"/>
      <c r="BK12" s="321"/>
      <c r="BL12" s="321"/>
      <c r="BM12" s="321"/>
      <c r="BN12" s="321"/>
    </row>
    <row r="13" spans="2:66" s="310" customFormat="1" ht="12.75" customHeight="1">
      <c r="B13" s="283"/>
      <c r="C13" s="283"/>
      <c r="D13" s="317"/>
      <c r="E13" s="311"/>
      <c r="F13" s="311"/>
      <c r="G13" s="311"/>
      <c r="H13" s="311"/>
      <c r="I13" s="311"/>
      <c r="J13" s="311"/>
      <c r="K13" s="311"/>
      <c r="L13" s="311"/>
      <c r="M13" s="311"/>
      <c r="N13" s="311"/>
      <c r="O13" s="311"/>
      <c r="P13" s="311"/>
      <c r="Q13" s="311"/>
      <c r="R13" s="313"/>
      <c r="S13" s="313"/>
      <c r="T13" s="311"/>
      <c r="U13" s="311"/>
      <c r="V13" s="311"/>
      <c r="W13" s="311"/>
      <c r="X13" s="311"/>
      <c r="Y13" s="311"/>
      <c r="Z13" s="311"/>
      <c r="AA13" s="311"/>
      <c r="AB13" s="311"/>
      <c r="AC13" s="311"/>
      <c r="AD13" s="311"/>
      <c r="AE13" s="311"/>
      <c r="AF13" s="311"/>
      <c r="AG13" s="311"/>
      <c r="AH13" s="311"/>
      <c r="AI13" s="313"/>
      <c r="AJ13" s="313"/>
      <c r="AK13" s="311"/>
      <c r="AL13" s="311"/>
      <c r="AM13" s="311"/>
      <c r="AN13" s="311"/>
      <c r="AO13" s="311"/>
      <c r="AP13" s="311"/>
      <c r="AQ13" s="311"/>
      <c r="AR13" s="311"/>
      <c r="AS13" s="311"/>
      <c r="AT13" s="311"/>
      <c r="AU13" s="311"/>
      <c r="AV13" s="311"/>
      <c r="AW13" s="311"/>
      <c r="AX13" s="311"/>
      <c r="AY13" s="318"/>
      <c r="AZ13" s="318"/>
      <c r="BA13" s="302"/>
      <c r="BB13" s="302"/>
      <c r="BC13" s="321"/>
      <c r="BD13" s="321"/>
      <c r="BE13" s="321"/>
      <c r="BF13" s="321"/>
      <c r="BG13" s="321"/>
      <c r="BH13" s="321"/>
      <c r="BI13" s="321"/>
      <c r="BJ13" s="321"/>
      <c r="BK13" s="321"/>
      <c r="BL13" s="321"/>
      <c r="BM13" s="321"/>
      <c r="BN13" s="321"/>
    </row>
    <row r="14" spans="2:66" s="310" customFormat="1" ht="21" customHeight="1">
      <c r="B14" s="773">
        <v>30</v>
      </c>
      <c r="C14" s="773"/>
      <c r="D14" s="317">
        <v>6263</v>
      </c>
      <c r="E14" s="311">
        <v>3259</v>
      </c>
      <c r="F14" s="311">
        <v>1065</v>
      </c>
      <c r="G14" s="311">
        <v>236</v>
      </c>
      <c r="H14" s="311">
        <v>86</v>
      </c>
      <c r="I14" s="311">
        <v>1424</v>
      </c>
      <c r="J14" s="311">
        <v>38</v>
      </c>
      <c r="K14" s="311">
        <v>155</v>
      </c>
      <c r="L14" s="311" t="s">
        <v>28</v>
      </c>
      <c r="M14" s="311">
        <v>2</v>
      </c>
      <c r="N14" s="776">
        <v>1</v>
      </c>
      <c r="O14" s="776"/>
      <c r="P14" s="776">
        <v>1</v>
      </c>
      <c r="Q14" s="776"/>
      <c r="R14" s="313">
        <v>52.03576560753632</v>
      </c>
      <c r="S14" s="313">
        <v>22.7686412262494</v>
      </c>
      <c r="T14" s="311">
        <v>3119</v>
      </c>
      <c r="U14" s="311">
        <v>1483</v>
      </c>
      <c r="V14" s="311">
        <v>367</v>
      </c>
      <c r="W14" s="311">
        <v>145</v>
      </c>
      <c r="X14" s="311">
        <v>75</v>
      </c>
      <c r="Y14" s="311"/>
      <c r="Z14" s="311">
        <v>952</v>
      </c>
      <c r="AA14" s="311">
        <v>11</v>
      </c>
      <c r="AB14" s="311">
        <v>86</v>
      </c>
      <c r="AC14" s="311" t="s">
        <v>28</v>
      </c>
      <c r="AD14" s="311">
        <v>1</v>
      </c>
      <c r="AE14" s="776" t="s">
        <v>28</v>
      </c>
      <c r="AF14" s="776"/>
      <c r="AG14" s="776">
        <v>1</v>
      </c>
      <c r="AH14" s="776"/>
      <c r="AI14" s="313">
        <v>47.547290798332796</v>
      </c>
      <c r="AJ14" s="313">
        <v>30.554664956716898</v>
      </c>
      <c r="AK14" s="311">
        <v>3144</v>
      </c>
      <c r="AL14" s="311">
        <v>1776</v>
      </c>
      <c r="AM14" s="311">
        <v>698</v>
      </c>
      <c r="AN14" s="311">
        <v>91</v>
      </c>
      <c r="AO14" s="311">
        <v>11</v>
      </c>
      <c r="AP14" s="311">
        <v>472</v>
      </c>
      <c r="AQ14" s="311">
        <v>27</v>
      </c>
      <c r="AR14" s="311">
        <v>69</v>
      </c>
      <c r="AS14" s="311" t="s">
        <v>28</v>
      </c>
      <c r="AT14" s="311">
        <v>1</v>
      </c>
      <c r="AU14" s="776">
        <v>1</v>
      </c>
      <c r="AV14" s="776"/>
      <c r="AW14" s="776" t="s">
        <v>28</v>
      </c>
      <c r="AX14" s="776"/>
      <c r="AY14" s="318">
        <v>56.488549618320619</v>
      </c>
      <c r="AZ14" s="318">
        <v>15.044529262086515</v>
      </c>
      <c r="BA14" s="302"/>
      <c r="BB14" s="302"/>
      <c r="BC14" s="321"/>
      <c r="BD14" s="321"/>
      <c r="BE14" s="321"/>
      <c r="BF14" s="321"/>
      <c r="BG14" s="321"/>
      <c r="BH14" s="321"/>
      <c r="BI14" s="321"/>
      <c r="BJ14" s="321"/>
      <c r="BK14" s="321"/>
      <c r="BL14" s="321"/>
      <c r="BM14" s="321"/>
      <c r="BN14" s="321"/>
    </row>
    <row r="15" spans="2:66" s="310" customFormat="1" ht="12.75" customHeight="1">
      <c r="B15" s="283"/>
      <c r="C15" s="283"/>
      <c r="D15" s="317"/>
      <c r="E15" s="311"/>
      <c r="F15" s="311"/>
      <c r="G15" s="311"/>
      <c r="H15" s="311"/>
      <c r="I15" s="311"/>
      <c r="J15" s="311"/>
      <c r="K15" s="311"/>
      <c r="L15" s="311"/>
      <c r="M15" s="311"/>
      <c r="N15" s="311"/>
      <c r="O15" s="311"/>
      <c r="P15" s="311"/>
      <c r="Q15" s="311"/>
      <c r="R15" s="313"/>
      <c r="S15" s="313"/>
      <c r="T15" s="311"/>
      <c r="U15" s="311"/>
      <c r="V15" s="311"/>
      <c r="W15" s="311"/>
      <c r="X15" s="311"/>
      <c r="Y15" s="311"/>
      <c r="Z15" s="311"/>
      <c r="AA15" s="311"/>
      <c r="AB15" s="311"/>
      <c r="AC15" s="311"/>
      <c r="AD15" s="311"/>
      <c r="AE15" s="311"/>
      <c r="AF15" s="311"/>
      <c r="AG15" s="311"/>
      <c r="AH15" s="311"/>
      <c r="AI15" s="313"/>
      <c r="AJ15" s="313"/>
      <c r="AK15" s="311"/>
      <c r="AL15" s="311"/>
      <c r="AM15" s="311"/>
      <c r="AN15" s="311"/>
      <c r="AO15" s="311"/>
      <c r="AP15" s="311"/>
      <c r="AQ15" s="311"/>
      <c r="AR15" s="311"/>
      <c r="AS15" s="311"/>
      <c r="AT15" s="311"/>
      <c r="AU15" s="311"/>
      <c r="AV15" s="311"/>
      <c r="AW15" s="311"/>
      <c r="AX15" s="311"/>
      <c r="AY15" s="318"/>
      <c r="AZ15" s="318"/>
      <c r="BA15" s="302"/>
      <c r="BB15" s="302"/>
      <c r="BC15" s="321"/>
      <c r="BD15" s="321"/>
      <c r="BE15" s="321"/>
      <c r="BF15" s="321"/>
      <c r="BG15" s="321"/>
      <c r="BH15" s="321"/>
      <c r="BI15" s="321"/>
      <c r="BJ15" s="321"/>
      <c r="BK15" s="321"/>
      <c r="BL15" s="321"/>
      <c r="BM15" s="321"/>
      <c r="BN15" s="321"/>
    </row>
    <row r="16" spans="2:66" s="310" customFormat="1" ht="21" customHeight="1">
      <c r="B16" s="279"/>
      <c r="C16" s="283" t="s">
        <v>148</v>
      </c>
      <c r="D16" s="319">
        <v>4140</v>
      </c>
      <c r="E16" s="311">
        <v>2638</v>
      </c>
      <c r="F16" s="311">
        <v>679</v>
      </c>
      <c r="G16" s="311">
        <v>212</v>
      </c>
      <c r="H16" s="311">
        <v>41</v>
      </c>
      <c r="I16" s="311">
        <v>438</v>
      </c>
      <c r="J16" s="311">
        <v>25</v>
      </c>
      <c r="K16" s="311">
        <v>107</v>
      </c>
      <c r="L16" s="311" t="s">
        <v>28</v>
      </c>
      <c r="M16" s="311">
        <v>2</v>
      </c>
      <c r="N16" s="776">
        <v>1</v>
      </c>
      <c r="O16" s="776"/>
      <c r="P16" s="776">
        <v>1</v>
      </c>
      <c r="Q16" s="776"/>
      <c r="R16" s="313">
        <v>63.719806763285028</v>
      </c>
      <c r="S16" s="313">
        <v>10.628019323671497</v>
      </c>
      <c r="T16" s="311">
        <v>1969</v>
      </c>
      <c r="U16" s="311">
        <v>1219</v>
      </c>
      <c r="V16" s="311">
        <v>230</v>
      </c>
      <c r="W16" s="311">
        <v>128</v>
      </c>
      <c r="X16" s="311">
        <v>35</v>
      </c>
      <c r="Y16" s="311"/>
      <c r="Z16" s="311">
        <v>289</v>
      </c>
      <c r="AA16" s="311">
        <v>10</v>
      </c>
      <c r="AB16" s="311">
        <v>58</v>
      </c>
      <c r="AC16" s="311" t="s">
        <v>28</v>
      </c>
      <c r="AD16" s="311">
        <v>1</v>
      </c>
      <c r="AE16" s="776" t="s">
        <v>28</v>
      </c>
      <c r="AF16" s="776"/>
      <c r="AG16" s="776">
        <v>1</v>
      </c>
      <c r="AH16" s="776"/>
      <c r="AI16" s="313">
        <v>61.909598781107157</v>
      </c>
      <c r="AJ16" s="313">
        <v>14.728288471305232</v>
      </c>
      <c r="AK16" s="311">
        <v>2171</v>
      </c>
      <c r="AL16" s="311">
        <v>1419</v>
      </c>
      <c r="AM16" s="311">
        <v>449</v>
      </c>
      <c r="AN16" s="311">
        <v>84</v>
      </c>
      <c r="AO16" s="311">
        <v>6</v>
      </c>
      <c r="AP16" s="311">
        <v>149</v>
      </c>
      <c r="AQ16" s="311">
        <v>15</v>
      </c>
      <c r="AR16" s="311">
        <v>49</v>
      </c>
      <c r="AS16" s="311" t="s">
        <v>28</v>
      </c>
      <c r="AT16" s="311">
        <v>1</v>
      </c>
      <c r="AU16" s="776">
        <v>1</v>
      </c>
      <c r="AV16" s="776"/>
      <c r="AW16" s="776" t="s">
        <v>28</v>
      </c>
      <c r="AX16" s="776"/>
      <c r="AY16" s="318">
        <v>65.361584523261172</v>
      </c>
      <c r="AZ16" s="318">
        <v>6.909258406264394</v>
      </c>
      <c r="BA16" s="302"/>
      <c r="BB16" s="302"/>
      <c r="BC16" s="321"/>
      <c r="BD16" s="321"/>
      <c r="BE16" s="321"/>
      <c r="BF16" s="321"/>
      <c r="BG16" s="321"/>
      <c r="BH16" s="321"/>
      <c r="BI16" s="321"/>
      <c r="BJ16" s="321"/>
      <c r="BK16" s="321"/>
      <c r="BL16" s="321"/>
      <c r="BM16" s="321"/>
      <c r="BN16" s="321"/>
    </row>
    <row r="17" spans="2:68" s="310" customFormat="1" ht="21" customHeight="1">
      <c r="B17" s="279"/>
      <c r="C17" s="283" t="s">
        <v>149</v>
      </c>
      <c r="D17" s="319">
        <v>197</v>
      </c>
      <c r="E17" s="311">
        <v>21</v>
      </c>
      <c r="F17" s="311">
        <v>46</v>
      </c>
      <c r="G17" s="311" t="s">
        <v>28</v>
      </c>
      <c r="H17" s="311">
        <v>16</v>
      </c>
      <c r="I17" s="311">
        <v>101</v>
      </c>
      <c r="J17" s="311">
        <v>2</v>
      </c>
      <c r="K17" s="311">
        <v>11</v>
      </c>
      <c r="L17" s="311" t="s">
        <v>28</v>
      </c>
      <c r="M17" s="311" t="s">
        <v>28</v>
      </c>
      <c r="N17" s="776" t="s">
        <v>28</v>
      </c>
      <c r="O17" s="776"/>
      <c r="P17" s="776" t="s">
        <v>28</v>
      </c>
      <c r="Q17" s="776"/>
      <c r="R17" s="313">
        <v>10.659898477157361</v>
      </c>
      <c r="S17" s="313">
        <v>51.26903553299492</v>
      </c>
      <c r="T17" s="311">
        <v>118</v>
      </c>
      <c r="U17" s="311">
        <v>14</v>
      </c>
      <c r="V17" s="311">
        <v>20</v>
      </c>
      <c r="W17" s="311" t="s">
        <v>28</v>
      </c>
      <c r="X17" s="311">
        <v>16</v>
      </c>
      <c r="Y17" s="311"/>
      <c r="Z17" s="311">
        <v>65</v>
      </c>
      <c r="AA17" s="311" t="s">
        <v>28</v>
      </c>
      <c r="AB17" s="311">
        <v>3</v>
      </c>
      <c r="AC17" s="311" t="s">
        <v>28</v>
      </c>
      <c r="AD17" s="311" t="s">
        <v>28</v>
      </c>
      <c r="AE17" s="776" t="s">
        <v>28</v>
      </c>
      <c r="AF17" s="776"/>
      <c r="AG17" s="776" t="s">
        <v>28</v>
      </c>
      <c r="AH17" s="776"/>
      <c r="AI17" s="313">
        <v>11.864406779661017</v>
      </c>
      <c r="AJ17" s="313">
        <v>55.084745762711862</v>
      </c>
      <c r="AK17" s="311">
        <v>79</v>
      </c>
      <c r="AL17" s="311">
        <v>7</v>
      </c>
      <c r="AM17" s="311">
        <v>26</v>
      </c>
      <c r="AN17" s="311" t="s">
        <v>28</v>
      </c>
      <c r="AO17" s="311" t="s">
        <v>28</v>
      </c>
      <c r="AP17" s="311">
        <v>36</v>
      </c>
      <c r="AQ17" s="311">
        <v>2</v>
      </c>
      <c r="AR17" s="311">
        <v>8</v>
      </c>
      <c r="AS17" s="311" t="s">
        <v>28</v>
      </c>
      <c r="AT17" s="311" t="s">
        <v>28</v>
      </c>
      <c r="AU17" s="776" t="s">
        <v>28</v>
      </c>
      <c r="AV17" s="776"/>
      <c r="AW17" s="776" t="s">
        <v>28</v>
      </c>
      <c r="AX17" s="776"/>
      <c r="AY17" s="318">
        <v>8.8607594936708853</v>
      </c>
      <c r="AZ17" s="318">
        <v>45.569620253164558</v>
      </c>
      <c r="BA17" s="302"/>
      <c r="BB17" s="302"/>
      <c r="BC17" s="321"/>
      <c r="BD17" s="321"/>
      <c r="BE17" s="321"/>
      <c r="BF17" s="321"/>
      <c r="BG17" s="321"/>
      <c r="BH17" s="321"/>
      <c r="BI17" s="321"/>
      <c r="BJ17" s="321"/>
      <c r="BK17" s="321"/>
      <c r="BL17" s="321"/>
      <c r="BM17" s="321"/>
      <c r="BN17" s="321"/>
    </row>
    <row r="18" spans="2:68" s="310" customFormat="1" ht="21" customHeight="1">
      <c r="B18" s="279"/>
      <c r="C18" s="283" t="s">
        <v>150</v>
      </c>
      <c r="D18" s="319">
        <v>523</v>
      </c>
      <c r="E18" s="311">
        <v>99</v>
      </c>
      <c r="F18" s="311">
        <v>37</v>
      </c>
      <c r="G18" s="311">
        <v>1</v>
      </c>
      <c r="H18" s="311">
        <v>6</v>
      </c>
      <c r="I18" s="311">
        <v>370</v>
      </c>
      <c r="J18" s="311" t="s">
        <v>28</v>
      </c>
      <c r="K18" s="311">
        <v>10</v>
      </c>
      <c r="L18" s="311" t="s">
        <v>28</v>
      </c>
      <c r="M18" s="311" t="s">
        <v>28</v>
      </c>
      <c r="N18" s="776" t="s">
        <v>28</v>
      </c>
      <c r="O18" s="776"/>
      <c r="P18" s="776" t="s">
        <v>28</v>
      </c>
      <c r="Q18" s="776"/>
      <c r="R18" s="313">
        <v>18.929254302103253</v>
      </c>
      <c r="S18" s="313">
        <v>70.745697896749533</v>
      </c>
      <c r="T18" s="311">
        <v>469</v>
      </c>
      <c r="U18" s="311">
        <v>78</v>
      </c>
      <c r="V18" s="311">
        <v>24</v>
      </c>
      <c r="W18" s="311">
        <v>1</v>
      </c>
      <c r="X18" s="311">
        <v>6</v>
      </c>
      <c r="Y18" s="311"/>
      <c r="Z18" s="311">
        <v>353</v>
      </c>
      <c r="AA18" s="311" t="s">
        <v>28</v>
      </c>
      <c r="AB18" s="311">
        <v>7</v>
      </c>
      <c r="AC18" s="311" t="s">
        <v>28</v>
      </c>
      <c r="AD18" s="311" t="s">
        <v>28</v>
      </c>
      <c r="AE18" s="776" t="s">
        <v>28</v>
      </c>
      <c r="AF18" s="776"/>
      <c r="AG18" s="776" t="s">
        <v>28</v>
      </c>
      <c r="AH18" s="776"/>
      <c r="AI18" s="313">
        <v>16.631130063965884</v>
      </c>
      <c r="AJ18" s="313">
        <v>75.266524520255857</v>
      </c>
      <c r="AK18" s="311">
        <v>54</v>
      </c>
      <c r="AL18" s="311">
        <v>21</v>
      </c>
      <c r="AM18" s="311">
        <v>13</v>
      </c>
      <c r="AN18" s="311" t="s">
        <v>28</v>
      </c>
      <c r="AO18" s="311" t="s">
        <v>28</v>
      </c>
      <c r="AP18" s="311">
        <v>17</v>
      </c>
      <c r="AQ18" s="311" t="s">
        <v>28</v>
      </c>
      <c r="AR18" s="311">
        <v>3</v>
      </c>
      <c r="AS18" s="311" t="s">
        <v>28</v>
      </c>
      <c r="AT18" s="311" t="s">
        <v>28</v>
      </c>
      <c r="AU18" s="776" t="s">
        <v>28</v>
      </c>
      <c r="AV18" s="776"/>
      <c r="AW18" s="776" t="s">
        <v>28</v>
      </c>
      <c r="AX18" s="776"/>
      <c r="AY18" s="318">
        <v>38.888888888888893</v>
      </c>
      <c r="AZ18" s="318">
        <v>31.481481481481481</v>
      </c>
      <c r="BA18" s="302"/>
      <c r="BB18" s="302"/>
      <c r="BC18" s="321"/>
      <c r="BD18" s="321"/>
      <c r="BE18" s="321"/>
      <c r="BF18" s="321"/>
      <c r="BG18" s="321"/>
      <c r="BH18" s="321"/>
      <c r="BI18" s="321"/>
      <c r="BJ18" s="321"/>
      <c r="BK18" s="321"/>
      <c r="BL18" s="321"/>
      <c r="BM18" s="321"/>
      <c r="BN18" s="321"/>
    </row>
    <row r="19" spans="2:68" s="310" customFormat="1" ht="21" customHeight="1">
      <c r="B19" s="279"/>
      <c r="C19" s="283" t="s">
        <v>251</v>
      </c>
      <c r="D19" s="319">
        <v>507</v>
      </c>
      <c r="E19" s="311">
        <v>122</v>
      </c>
      <c r="F19" s="311">
        <v>121</v>
      </c>
      <c r="G19" s="311" t="s">
        <v>28</v>
      </c>
      <c r="H19" s="311">
        <v>8</v>
      </c>
      <c r="I19" s="311">
        <v>247</v>
      </c>
      <c r="J19" s="311">
        <v>5</v>
      </c>
      <c r="K19" s="311">
        <v>4</v>
      </c>
      <c r="L19" s="311" t="s">
        <v>28</v>
      </c>
      <c r="M19" s="311" t="s">
        <v>28</v>
      </c>
      <c r="N19" s="776" t="s">
        <v>28</v>
      </c>
      <c r="O19" s="776"/>
      <c r="P19" s="776" t="s">
        <v>28</v>
      </c>
      <c r="Q19" s="776"/>
      <c r="R19" s="313">
        <v>24.063116370808679</v>
      </c>
      <c r="S19" s="313">
        <v>48.717948717948715</v>
      </c>
      <c r="T19" s="311">
        <v>167</v>
      </c>
      <c r="U19" s="311">
        <v>34</v>
      </c>
      <c r="V19" s="311">
        <v>41</v>
      </c>
      <c r="W19" s="311" t="s">
        <v>28</v>
      </c>
      <c r="X19" s="311">
        <v>5</v>
      </c>
      <c r="Y19" s="311"/>
      <c r="Z19" s="311">
        <v>84</v>
      </c>
      <c r="AA19" s="311">
        <v>1</v>
      </c>
      <c r="AB19" s="311">
        <v>2</v>
      </c>
      <c r="AC19" s="311" t="s">
        <v>28</v>
      </c>
      <c r="AD19" s="311" t="s">
        <v>28</v>
      </c>
      <c r="AE19" s="776" t="s">
        <v>28</v>
      </c>
      <c r="AF19" s="776"/>
      <c r="AG19" s="776" t="s">
        <v>28</v>
      </c>
      <c r="AH19" s="776"/>
      <c r="AI19" s="313">
        <v>20.359281437125748</v>
      </c>
      <c r="AJ19" s="313">
        <v>50.299401197604787</v>
      </c>
      <c r="AK19" s="311">
        <v>340</v>
      </c>
      <c r="AL19" s="311">
        <v>88</v>
      </c>
      <c r="AM19" s="311">
        <v>80</v>
      </c>
      <c r="AN19" s="311" t="s">
        <v>28</v>
      </c>
      <c r="AO19" s="311">
        <v>3</v>
      </c>
      <c r="AP19" s="311">
        <v>163</v>
      </c>
      <c r="AQ19" s="311">
        <v>4</v>
      </c>
      <c r="AR19" s="311">
        <v>2</v>
      </c>
      <c r="AS19" s="311" t="s">
        <v>28</v>
      </c>
      <c r="AT19" s="311" t="s">
        <v>28</v>
      </c>
      <c r="AU19" s="776" t="s">
        <v>28</v>
      </c>
      <c r="AV19" s="776"/>
      <c r="AW19" s="776" t="s">
        <v>28</v>
      </c>
      <c r="AX19" s="776"/>
      <c r="AY19" s="318">
        <v>25.882352941176475</v>
      </c>
      <c r="AZ19" s="318">
        <v>47.941176470588239</v>
      </c>
      <c r="BA19" s="302"/>
      <c r="BB19" s="302"/>
      <c r="BC19" s="321"/>
      <c r="BD19" s="321"/>
      <c r="BE19" s="321"/>
      <c r="BF19" s="321"/>
      <c r="BG19" s="321"/>
      <c r="BH19" s="321"/>
      <c r="BI19" s="321"/>
      <c r="BJ19" s="321"/>
      <c r="BK19" s="321"/>
      <c r="BL19" s="321"/>
      <c r="BM19" s="321"/>
      <c r="BN19" s="321"/>
    </row>
    <row r="20" spans="2:68" s="310" customFormat="1" ht="21" customHeight="1">
      <c r="B20" s="787" t="s">
        <v>0</v>
      </c>
      <c r="C20" s="283" t="s">
        <v>269</v>
      </c>
      <c r="D20" s="319">
        <v>30</v>
      </c>
      <c r="E20" s="311">
        <v>5</v>
      </c>
      <c r="F20" s="311">
        <v>6</v>
      </c>
      <c r="G20" s="311" t="s">
        <v>28</v>
      </c>
      <c r="H20" s="311">
        <v>3</v>
      </c>
      <c r="I20" s="311">
        <v>16</v>
      </c>
      <c r="J20" s="311" t="s">
        <v>28</v>
      </c>
      <c r="K20" s="311" t="s">
        <v>28</v>
      </c>
      <c r="L20" s="311" t="s">
        <v>28</v>
      </c>
      <c r="M20" s="311" t="s">
        <v>28</v>
      </c>
      <c r="N20" s="776" t="s">
        <v>28</v>
      </c>
      <c r="O20" s="776"/>
      <c r="P20" s="776" t="s">
        <v>28</v>
      </c>
      <c r="Q20" s="776"/>
      <c r="R20" s="313">
        <v>16.666666666666664</v>
      </c>
      <c r="S20" s="313">
        <v>53.333333333333336</v>
      </c>
      <c r="T20" s="311">
        <v>28</v>
      </c>
      <c r="U20" s="311">
        <v>5</v>
      </c>
      <c r="V20" s="311">
        <v>5</v>
      </c>
      <c r="W20" s="311" t="s">
        <v>28</v>
      </c>
      <c r="X20" s="311">
        <v>3</v>
      </c>
      <c r="Y20" s="311"/>
      <c r="Z20" s="311">
        <v>15</v>
      </c>
      <c r="AA20" s="313" t="s">
        <v>28</v>
      </c>
      <c r="AB20" s="311" t="s">
        <v>28</v>
      </c>
      <c r="AC20" s="311" t="s">
        <v>28</v>
      </c>
      <c r="AD20" s="311" t="s">
        <v>28</v>
      </c>
      <c r="AE20" s="776" t="s">
        <v>28</v>
      </c>
      <c r="AF20" s="776"/>
      <c r="AG20" s="776" t="s">
        <v>28</v>
      </c>
      <c r="AH20" s="776"/>
      <c r="AI20" s="313">
        <v>17.857142857142858</v>
      </c>
      <c r="AJ20" s="313">
        <v>53.571428571428569</v>
      </c>
      <c r="AK20" s="311">
        <v>2</v>
      </c>
      <c r="AL20" s="311" t="s">
        <v>28</v>
      </c>
      <c r="AM20" s="311">
        <v>1</v>
      </c>
      <c r="AN20" s="311" t="s">
        <v>28</v>
      </c>
      <c r="AO20" s="311" t="s">
        <v>28</v>
      </c>
      <c r="AP20" s="311">
        <v>1</v>
      </c>
      <c r="AQ20" s="311" t="s">
        <v>28</v>
      </c>
      <c r="AR20" s="311" t="s">
        <v>28</v>
      </c>
      <c r="AS20" s="311" t="s">
        <v>28</v>
      </c>
      <c r="AT20" s="311" t="s">
        <v>28</v>
      </c>
      <c r="AU20" s="776" t="s">
        <v>28</v>
      </c>
      <c r="AV20" s="776"/>
      <c r="AW20" s="776" t="s">
        <v>28</v>
      </c>
      <c r="AX20" s="776"/>
      <c r="AY20" s="318" t="s">
        <v>28</v>
      </c>
      <c r="AZ20" s="318">
        <v>50</v>
      </c>
      <c r="BA20" s="302"/>
      <c r="BB20" s="302" t="s">
        <v>307</v>
      </c>
    </row>
    <row r="21" spans="2:68" s="310" customFormat="1" ht="21" customHeight="1">
      <c r="B21" s="787"/>
      <c r="C21" s="283" t="s">
        <v>270</v>
      </c>
      <c r="D21" s="319">
        <v>85</v>
      </c>
      <c r="E21" s="311">
        <v>8</v>
      </c>
      <c r="F21" s="311">
        <v>20</v>
      </c>
      <c r="G21" s="311" t="s">
        <v>28</v>
      </c>
      <c r="H21" s="311">
        <v>1</v>
      </c>
      <c r="I21" s="311">
        <v>52</v>
      </c>
      <c r="J21" s="311">
        <v>3</v>
      </c>
      <c r="K21" s="311">
        <v>1</v>
      </c>
      <c r="L21" s="311" t="s">
        <v>28</v>
      </c>
      <c r="M21" s="311" t="s">
        <v>28</v>
      </c>
      <c r="N21" s="776" t="s">
        <v>28</v>
      </c>
      <c r="O21" s="776"/>
      <c r="P21" s="776" t="s">
        <v>28</v>
      </c>
      <c r="Q21" s="776"/>
      <c r="R21" s="313">
        <v>9.4117647058823533</v>
      </c>
      <c r="S21" s="313">
        <v>61.176470588235297</v>
      </c>
      <c r="T21" s="311">
        <v>24</v>
      </c>
      <c r="U21" s="311">
        <v>3</v>
      </c>
      <c r="V21" s="311">
        <v>3</v>
      </c>
      <c r="W21" s="311" t="s">
        <v>28</v>
      </c>
      <c r="X21" s="311" t="s">
        <v>28</v>
      </c>
      <c r="Y21" s="311"/>
      <c r="Z21" s="311">
        <v>18</v>
      </c>
      <c r="AA21" s="313" t="s">
        <v>28</v>
      </c>
      <c r="AB21" s="313" t="s">
        <v>28</v>
      </c>
      <c r="AC21" s="311" t="s">
        <v>28</v>
      </c>
      <c r="AD21" s="311" t="s">
        <v>28</v>
      </c>
      <c r="AE21" s="776" t="s">
        <v>28</v>
      </c>
      <c r="AF21" s="776"/>
      <c r="AG21" s="776" t="s">
        <v>28</v>
      </c>
      <c r="AH21" s="776"/>
      <c r="AI21" s="313">
        <v>12.5</v>
      </c>
      <c r="AJ21" s="313">
        <v>75</v>
      </c>
      <c r="AK21" s="311">
        <v>61</v>
      </c>
      <c r="AL21" s="311">
        <v>5</v>
      </c>
      <c r="AM21" s="311">
        <v>17</v>
      </c>
      <c r="AN21" s="311" t="s">
        <v>28</v>
      </c>
      <c r="AO21" s="311">
        <v>1</v>
      </c>
      <c r="AP21" s="311">
        <v>34</v>
      </c>
      <c r="AQ21" s="311">
        <v>3</v>
      </c>
      <c r="AR21" s="311">
        <v>1</v>
      </c>
      <c r="AS21" s="311" t="s">
        <v>28</v>
      </c>
      <c r="AT21" s="311" t="s">
        <v>28</v>
      </c>
      <c r="AU21" s="776" t="s">
        <v>28</v>
      </c>
      <c r="AV21" s="776"/>
      <c r="AW21" s="776" t="s">
        <v>28</v>
      </c>
      <c r="AX21" s="776"/>
      <c r="AY21" s="318">
        <v>8.1967213114754092</v>
      </c>
      <c r="AZ21" s="318">
        <v>55.737704918032783</v>
      </c>
      <c r="BA21" s="302"/>
      <c r="BB21" s="302"/>
    </row>
    <row r="22" spans="2:68" s="310" customFormat="1" ht="21" customHeight="1">
      <c r="B22" s="279"/>
      <c r="C22" s="283" t="s">
        <v>271</v>
      </c>
      <c r="D22" s="319">
        <v>40</v>
      </c>
      <c r="E22" s="311">
        <v>40</v>
      </c>
      <c r="F22" s="311" t="s">
        <v>28</v>
      </c>
      <c r="G22" s="311" t="s">
        <v>28</v>
      </c>
      <c r="H22" s="311" t="s">
        <v>28</v>
      </c>
      <c r="I22" s="311" t="s">
        <v>28</v>
      </c>
      <c r="J22" s="311" t="s">
        <v>28</v>
      </c>
      <c r="K22" s="311" t="s">
        <v>28</v>
      </c>
      <c r="L22" s="311" t="s">
        <v>28</v>
      </c>
      <c r="M22" s="311" t="s">
        <v>28</v>
      </c>
      <c r="N22" s="776" t="s">
        <v>28</v>
      </c>
      <c r="O22" s="776"/>
      <c r="P22" s="776" t="s">
        <v>28</v>
      </c>
      <c r="Q22" s="776"/>
      <c r="R22" s="313">
        <v>100</v>
      </c>
      <c r="S22" s="313" t="s">
        <v>28</v>
      </c>
      <c r="T22" s="311">
        <v>2</v>
      </c>
      <c r="U22" s="311">
        <v>2</v>
      </c>
      <c r="V22" s="311" t="s">
        <v>28</v>
      </c>
      <c r="W22" s="311" t="s">
        <v>28</v>
      </c>
      <c r="X22" s="311" t="s">
        <v>28</v>
      </c>
      <c r="Y22" s="313" t="s">
        <v>28</v>
      </c>
      <c r="Z22" s="313" t="s">
        <v>28</v>
      </c>
      <c r="AA22" s="313" t="s">
        <v>28</v>
      </c>
      <c r="AB22" s="313" t="s">
        <v>28</v>
      </c>
      <c r="AC22" s="311" t="s">
        <v>28</v>
      </c>
      <c r="AD22" s="311" t="s">
        <v>28</v>
      </c>
      <c r="AE22" s="776" t="s">
        <v>28</v>
      </c>
      <c r="AF22" s="776"/>
      <c r="AG22" s="776" t="s">
        <v>28</v>
      </c>
      <c r="AH22" s="776"/>
      <c r="AI22" s="313">
        <v>100</v>
      </c>
      <c r="AJ22" s="313" t="s">
        <v>28</v>
      </c>
      <c r="AK22" s="311">
        <v>38</v>
      </c>
      <c r="AL22" s="311">
        <v>38</v>
      </c>
      <c r="AM22" s="311" t="s">
        <v>28</v>
      </c>
      <c r="AN22" s="311" t="s">
        <v>28</v>
      </c>
      <c r="AO22" s="311" t="s">
        <v>28</v>
      </c>
      <c r="AP22" s="311" t="s">
        <v>28</v>
      </c>
      <c r="AQ22" s="311" t="s">
        <v>28</v>
      </c>
      <c r="AR22" s="311" t="s">
        <v>28</v>
      </c>
      <c r="AS22" s="311" t="s">
        <v>28</v>
      </c>
      <c r="AT22" s="311" t="s">
        <v>28</v>
      </c>
      <c r="AU22" s="776" t="s">
        <v>28</v>
      </c>
      <c r="AV22" s="776"/>
      <c r="AW22" s="776" t="s">
        <v>28</v>
      </c>
      <c r="AX22" s="776"/>
      <c r="AY22" s="318">
        <v>100</v>
      </c>
      <c r="AZ22" s="318" t="s">
        <v>28</v>
      </c>
      <c r="BA22" s="302"/>
      <c r="BB22" s="302"/>
    </row>
    <row r="23" spans="2:68" s="310" customFormat="1" ht="21" customHeight="1">
      <c r="B23" s="279"/>
      <c r="C23" s="283" t="s">
        <v>162</v>
      </c>
      <c r="D23" s="319">
        <v>32</v>
      </c>
      <c r="E23" s="311">
        <v>3</v>
      </c>
      <c r="F23" s="311">
        <v>13</v>
      </c>
      <c r="G23" s="311">
        <v>1</v>
      </c>
      <c r="H23" s="311">
        <v>1</v>
      </c>
      <c r="I23" s="311">
        <v>13</v>
      </c>
      <c r="J23" s="311">
        <v>1</v>
      </c>
      <c r="K23" s="311" t="s">
        <v>28</v>
      </c>
      <c r="L23" s="311" t="s">
        <v>28</v>
      </c>
      <c r="M23" s="311" t="s">
        <v>28</v>
      </c>
      <c r="N23" s="776" t="s">
        <v>28</v>
      </c>
      <c r="O23" s="776"/>
      <c r="P23" s="776" t="s">
        <v>28</v>
      </c>
      <c r="Q23" s="776"/>
      <c r="R23" s="313">
        <v>9.375</v>
      </c>
      <c r="S23" s="313">
        <v>40.625</v>
      </c>
      <c r="T23" s="311">
        <v>17</v>
      </c>
      <c r="U23" s="311">
        <v>1</v>
      </c>
      <c r="V23" s="311">
        <v>7</v>
      </c>
      <c r="W23" s="311">
        <v>1</v>
      </c>
      <c r="X23" s="311" t="s">
        <v>28</v>
      </c>
      <c r="Y23" s="311"/>
      <c r="Z23" s="311">
        <v>8</v>
      </c>
      <c r="AA23" s="313" t="s">
        <v>28</v>
      </c>
      <c r="AB23" s="313" t="s">
        <v>28</v>
      </c>
      <c r="AC23" s="311" t="s">
        <v>28</v>
      </c>
      <c r="AD23" s="311" t="s">
        <v>28</v>
      </c>
      <c r="AE23" s="776" t="s">
        <v>28</v>
      </c>
      <c r="AF23" s="776"/>
      <c r="AG23" s="776" t="s">
        <v>28</v>
      </c>
      <c r="AH23" s="776"/>
      <c r="AI23" s="313">
        <v>5.8823529411764701</v>
      </c>
      <c r="AJ23" s="313">
        <v>47.058823529411761</v>
      </c>
      <c r="AK23" s="311">
        <v>15</v>
      </c>
      <c r="AL23" s="311">
        <v>2</v>
      </c>
      <c r="AM23" s="311">
        <v>6</v>
      </c>
      <c r="AN23" s="311" t="s">
        <v>28</v>
      </c>
      <c r="AO23" s="311">
        <v>1</v>
      </c>
      <c r="AP23" s="311">
        <v>5</v>
      </c>
      <c r="AQ23" s="311">
        <v>1</v>
      </c>
      <c r="AR23" s="311" t="s">
        <v>28</v>
      </c>
      <c r="AS23" s="311" t="s">
        <v>28</v>
      </c>
      <c r="AT23" s="311" t="s">
        <v>28</v>
      </c>
      <c r="AU23" s="776" t="s">
        <v>28</v>
      </c>
      <c r="AV23" s="776"/>
      <c r="AW23" s="776" t="s">
        <v>28</v>
      </c>
      <c r="AX23" s="776"/>
      <c r="AY23" s="318">
        <v>13.333333333333334</v>
      </c>
      <c r="AZ23" s="318">
        <v>33.333333333333329</v>
      </c>
      <c r="BA23" s="302"/>
      <c r="BB23" s="302"/>
    </row>
    <row r="24" spans="2:68" s="310" customFormat="1" ht="21" customHeight="1">
      <c r="B24" s="279"/>
      <c r="C24" s="283" t="s">
        <v>305</v>
      </c>
      <c r="D24" s="319">
        <v>322</v>
      </c>
      <c r="E24" s="311">
        <v>232</v>
      </c>
      <c r="F24" s="311">
        <v>29</v>
      </c>
      <c r="G24" s="311">
        <v>19</v>
      </c>
      <c r="H24" s="311" t="s">
        <v>28</v>
      </c>
      <c r="I24" s="311">
        <v>33</v>
      </c>
      <c r="J24" s="311">
        <v>1</v>
      </c>
      <c r="K24" s="311">
        <v>8</v>
      </c>
      <c r="L24" s="311" t="s">
        <v>28</v>
      </c>
      <c r="M24" s="311" t="s">
        <v>28</v>
      </c>
      <c r="N24" s="776" t="s">
        <v>28</v>
      </c>
      <c r="O24" s="776"/>
      <c r="P24" s="776" t="s">
        <v>28</v>
      </c>
      <c r="Q24" s="776"/>
      <c r="R24" s="313">
        <v>72.049689440993788</v>
      </c>
      <c r="S24" s="313">
        <v>10.248447204968944</v>
      </c>
      <c r="T24" s="311">
        <v>140</v>
      </c>
      <c r="U24" s="311">
        <v>90</v>
      </c>
      <c r="V24" s="311">
        <v>7</v>
      </c>
      <c r="W24" s="311">
        <v>14</v>
      </c>
      <c r="X24" s="311" t="s">
        <v>28</v>
      </c>
      <c r="Y24" s="311"/>
      <c r="Z24" s="311">
        <v>22</v>
      </c>
      <c r="AA24" s="313" t="s">
        <v>28</v>
      </c>
      <c r="AB24" s="311">
        <v>7</v>
      </c>
      <c r="AC24" s="311" t="s">
        <v>28</v>
      </c>
      <c r="AD24" s="311" t="s">
        <v>28</v>
      </c>
      <c r="AE24" s="776" t="s">
        <v>28</v>
      </c>
      <c r="AF24" s="776"/>
      <c r="AG24" s="776" t="s">
        <v>28</v>
      </c>
      <c r="AH24" s="776"/>
      <c r="AI24" s="313">
        <v>64.285714285714292</v>
      </c>
      <c r="AJ24" s="313">
        <v>15.714285714285714</v>
      </c>
      <c r="AK24" s="311">
        <v>182</v>
      </c>
      <c r="AL24" s="311">
        <v>142</v>
      </c>
      <c r="AM24" s="311">
        <v>22</v>
      </c>
      <c r="AN24" s="311">
        <v>5</v>
      </c>
      <c r="AO24" s="311" t="s">
        <v>28</v>
      </c>
      <c r="AP24" s="311">
        <v>11</v>
      </c>
      <c r="AQ24" s="311">
        <v>1</v>
      </c>
      <c r="AR24" s="311">
        <v>1</v>
      </c>
      <c r="AS24" s="311" t="s">
        <v>28</v>
      </c>
      <c r="AT24" s="311" t="s">
        <v>28</v>
      </c>
      <c r="AU24" s="776" t="s">
        <v>28</v>
      </c>
      <c r="AV24" s="776"/>
      <c r="AW24" s="776" t="s">
        <v>28</v>
      </c>
      <c r="AX24" s="776"/>
      <c r="AY24" s="318">
        <v>78.021978021978029</v>
      </c>
      <c r="AZ24" s="318">
        <v>6.0439560439560438</v>
      </c>
      <c r="BA24" s="302"/>
      <c r="BB24" s="302"/>
    </row>
    <row r="25" spans="2:68" s="310" customFormat="1" ht="21" customHeight="1">
      <c r="B25" s="279"/>
      <c r="C25" s="283" t="s">
        <v>306</v>
      </c>
      <c r="D25" s="319">
        <v>387</v>
      </c>
      <c r="E25" s="311">
        <v>91</v>
      </c>
      <c r="F25" s="311">
        <v>114</v>
      </c>
      <c r="G25" s="311">
        <v>3</v>
      </c>
      <c r="H25" s="311">
        <v>10</v>
      </c>
      <c r="I25" s="311">
        <v>154</v>
      </c>
      <c r="J25" s="311">
        <v>1</v>
      </c>
      <c r="K25" s="311">
        <v>14</v>
      </c>
      <c r="L25" s="311" t="s">
        <v>28</v>
      </c>
      <c r="M25" s="311" t="s">
        <v>28</v>
      </c>
      <c r="N25" s="776" t="s">
        <v>28</v>
      </c>
      <c r="O25" s="776"/>
      <c r="P25" s="776" t="s">
        <v>28</v>
      </c>
      <c r="Q25" s="776"/>
      <c r="R25" s="313">
        <v>23.51421188630491</v>
      </c>
      <c r="S25" s="313">
        <v>39.793281653746767</v>
      </c>
      <c r="T25" s="311">
        <v>185</v>
      </c>
      <c r="U25" s="311">
        <v>37</v>
      </c>
      <c r="V25" s="311">
        <v>30</v>
      </c>
      <c r="W25" s="311">
        <v>1</v>
      </c>
      <c r="X25" s="311">
        <v>10</v>
      </c>
      <c r="Y25" s="311"/>
      <c r="Z25" s="311">
        <v>98</v>
      </c>
      <c r="AA25" s="311" t="s">
        <v>28</v>
      </c>
      <c r="AB25" s="311">
        <v>9</v>
      </c>
      <c r="AC25" s="311" t="s">
        <v>28</v>
      </c>
      <c r="AD25" s="311" t="s">
        <v>28</v>
      </c>
      <c r="AE25" s="776" t="s">
        <v>28</v>
      </c>
      <c r="AF25" s="776"/>
      <c r="AG25" s="776" t="s">
        <v>28</v>
      </c>
      <c r="AH25" s="776"/>
      <c r="AI25" s="313">
        <v>20</v>
      </c>
      <c r="AJ25" s="313">
        <v>52.972972972972975</v>
      </c>
      <c r="AK25" s="311">
        <v>202</v>
      </c>
      <c r="AL25" s="311">
        <v>54</v>
      </c>
      <c r="AM25" s="311">
        <v>84</v>
      </c>
      <c r="AN25" s="311">
        <v>2</v>
      </c>
      <c r="AO25" s="311" t="s">
        <v>28</v>
      </c>
      <c r="AP25" s="311">
        <v>56</v>
      </c>
      <c r="AQ25" s="311">
        <v>1</v>
      </c>
      <c r="AR25" s="311">
        <v>5</v>
      </c>
      <c r="AS25" s="311" t="s">
        <v>28</v>
      </c>
      <c r="AT25" s="311" t="s">
        <v>28</v>
      </c>
      <c r="AU25" s="776" t="s">
        <v>28</v>
      </c>
      <c r="AV25" s="776"/>
      <c r="AW25" s="776" t="s">
        <v>28</v>
      </c>
      <c r="AX25" s="776"/>
      <c r="AY25" s="318">
        <v>26.732673267326735</v>
      </c>
      <c r="AZ25" s="318">
        <v>27.722772277227726</v>
      </c>
      <c r="BA25" s="302"/>
      <c r="BB25" s="302"/>
    </row>
    <row r="26" spans="2:68" s="310" customFormat="1" ht="13.5" customHeight="1">
      <c r="B26" s="283"/>
      <c r="C26" s="283"/>
      <c r="D26" s="319"/>
      <c r="E26" s="311"/>
      <c r="F26" s="311"/>
      <c r="G26" s="311"/>
      <c r="H26" s="311"/>
      <c r="I26" s="311"/>
      <c r="J26" s="311"/>
      <c r="K26" s="311"/>
      <c r="L26" s="311"/>
      <c r="M26" s="311"/>
      <c r="N26" s="311"/>
      <c r="O26" s="311"/>
      <c r="P26" s="311"/>
      <c r="Q26" s="311"/>
      <c r="R26" s="313"/>
      <c r="S26" s="313"/>
      <c r="T26" s="311"/>
      <c r="U26" s="311"/>
      <c r="V26" s="311"/>
      <c r="W26" s="311"/>
      <c r="X26" s="311"/>
      <c r="Y26" s="311"/>
      <c r="Z26" s="311"/>
      <c r="AA26" s="311"/>
      <c r="AB26" s="311"/>
      <c r="AC26" s="311"/>
      <c r="AD26" s="311"/>
      <c r="AE26" s="311"/>
      <c r="AF26" s="311"/>
      <c r="AG26" s="311"/>
      <c r="AH26" s="311"/>
      <c r="AI26" s="313"/>
      <c r="AJ26" s="313"/>
      <c r="AK26" s="311"/>
      <c r="AL26" s="311"/>
      <c r="AM26" s="311"/>
      <c r="AN26" s="311"/>
      <c r="AO26" s="311"/>
      <c r="AP26" s="311"/>
      <c r="AQ26" s="311"/>
      <c r="AR26" s="311"/>
      <c r="AS26" s="311"/>
      <c r="AT26" s="311"/>
      <c r="AU26" s="311"/>
      <c r="AV26" s="311"/>
      <c r="AW26" s="311"/>
      <c r="AX26" s="311"/>
      <c r="AY26" s="318"/>
      <c r="AZ26" s="318"/>
      <c r="BA26" s="302"/>
      <c r="BB26" s="302"/>
    </row>
    <row r="27" spans="2:68" s="310" customFormat="1" ht="21" customHeight="1">
      <c r="B27" s="283"/>
      <c r="C27" s="283" t="s">
        <v>0</v>
      </c>
      <c r="D27" s="319">
        <v>6143</v>
      </c>
      <c r="E27" s="311">
        <v>3249</v>
      </c>
      <c r="F27" s="311">
        <v>1054</v>
      </c>
      <c r="G27" s="311">
        <v>235</v>
      </c>
      <c r="H27" s="311">
        <v>79</v>
      </c>
      <c r="I27" s="311">
        <v>1363</v>
      </c>
      <c r="J27" s="311">
        <v>20</v>
      </c>
      <c r="K27" s="311">
        <v>143</v>
      </c>
      <c r="L27" s="311" t="s">
        <v>28</v>
      </c>
      <c r="M27" s="311" t="s">
        <v>28</v>
      </c>
      <c r="N27" s="776" t="s">
        <v>28</v>
      </c>
      <c r="O27" s="776"/>
      <c r="P27" s="776" t="s">
        <v>28</v>
      </c>
      <c r="Q27" s="776"/>
      <c r="R27" s="313">
        <v>52.889467686797985</v>
      </c>
      <c r="S27" s="313">
        <v>22.187856096369853</v>
      </c>
      <c r="T27" s="311">
        <v>3038</v>
      </c>
      <c r="U27" s="311">
        <v>1476</v>
      </c>
      <c r="V27" s="311">
        <v>360</v>
      </c>
      <c r="W27" s="311">
        <v>145</v>
      </c>
      <c r="X27" s="311">
        <v>68</v>
      </c>
      <c r="Y27" s="311"/>
      <c r="Z27" s="311">
        <v>908</v>
      </c>
      <c r="AA27" s="311">
        <v>3</v>
      </c>
      <c r="AB27" s="311">
        <v>78</v>
      </c>
      <c r="AC27" s="311" t="s">
        <v>28</v>
      </c>
      <c r="AD27" s="311" t="s">
        <v>28</v>
      </c>
      <c r="AE27" s="776" t="s">
        <v>28</v>
      </c>
      <c r="AF27" s="776"/>
      <c r="AG27" s="776" t="s">
        <v>28</v>
      </c>
      <c r="AH27" s="776"/>
      <c r="AI27" s="313">
        <v>48.584595128373934</v>
      </c>
      <c r="AJ27" s="313">
        <v>29.888084265964448</v>
      </c>
      <c r="AK27" s="311">
        <v>3105</v>
      </c>
      <c r="AL27" s="311">
        <v>1773</v>
      </c>
      <c r="AM27" s="311">
        <v>694</v>
      </c>
      <c r="AN27" s="311">
        <v>90</v>
      </c>
      <c r="AO27" s="311">
        <v>11</v>
      </c>
      <c r="AP27" s="311">
        <v>455</v>
      </c>
      <c r="AQ27" s="311">
        <v>17</v>
      </c>
      <c r="AR27" s="311">
        <v>65</v>
      </c>
      <c r="AS27" s="311" t="s">
        <v>28</v>
      </c>
      <c r="AT27" s="311" t="s">
        <v>28</v>
      </c>
      <c r="AU27" s="776" t="s">
        <v>28</v>
      </c>
      <c r="AV27" s="776"/>
      <c r="AW27" s="776" t="s">
        <v>28</v>
      </c>
      <c r="AX27" s="776"/>
      <c r="AY27" s="318">
        <v>57.101449275362313</v>
      </c>
      <c r="AZ27" s="318">
        <v>14.653784219001611</v>
      </c>
      <c r="BA27" s="302"/>
      <c r="BB27" s="302"/>
    </row>
    <row r="28" spans="2:68" s="310" customFormat="1" ht="21" customHeight="1">
      <c r="B28" s="283"/>
      <c r="C28" s="283" t="s">
        <v>148</v>
      </c>
      <c r="D28" s="319">
        <v>4043</v>
      </c>
      <c r="E28" s="311">
        <v>2629</v>
      </c>
      <c r="F28" s="311">
        <v>669</v>
      </c>
      <c r="G28" s="311">
        <v>211</v>
      </c>
      <c r="H28" s="311">
        <v>35</v>
      </c>
      <c r="I28" s="311">
        <v>394</v>
      </c>
      <c r="J28" s="311">
        <v>7</v>
      </c>
      <c r="K28" s="311">
        <v>98</v>
      </c>
      <c r="L28" s="311" t="s">
        <v>28</v>
      </c>
      <c r="M28" s="311" t="s">
        <v>28</v>
      </c>
      <c r="N28" s="776" t="s">
        <v>28</v>
      </c>
      <c r="O28" s="776"/>
      <c r="P28" s="776" t="s">
        <v>28</v>
      </c>
      <c r="Q28" s="776"/>
      <c r="R28" s="313">
        <v>65.025970813752167</v>
      </c>
      <c r="S28" s="313">
        <v>9.7452386841454359</v>
      </c>
      <c r="T28" s="311">
        <v>1911</v>
      </c>
      <c r="U28" s="311">
        <v>1213</v>
      </c>
      <c r="V28" s="311">
        <v>224</v>
      </c>
      <c r="W28" s="311">
        <v>128</v>
      </c>
      <c r="X28" s="311">
        <v>29</v>
      </c>
      <c r="Y28" s="311"/>
      <c r="Z28" s="311">
        <v>262</v>
      </c>
      <c r="AA28" s="311">
        <v>2</v>
      </c>
      <c r="AB28" s="311">
        <v>53</v>
      </c>
      <c r="AC28" s="311" t="s">
        <v>28</v>
      </c>
      <c r="AD28" s="311" t="s">
        <v>28</v>
      </c>
      <c r="AE28" s="776" t="s">
        <v>28</v>
      </c>
      <c r="AF28" s="776"/>
      <c r="AG28" s="776" t="s">
        <v>28</v>
      </c>
      <c r="AH28" s="776"/>
      <c r="AI28" s="313">
        <v>63.474620617477761</v>
      </c>
      <c r="AJ28" s="313">
        <v>13.710099424385138</v>
      </c>
      <c r="AK28" s="311">
        <v>2132</v>
      </c>
      <c r="AL28" s="311">
        <v>1416</v>
      </c>
      <c r="AM28" s="311">
        <v>445</v>
      </c>
      <c r="AN28" s="311">
        <v>83</v>
      </c>
      <c r="AO28" s="311">
        <v>6</v>
      </c>
      <c r="AP28" s="311">
        <v>132</v>
      </c>
      <c r="AQ28" s="311">
        <v>5</v>
      </c>
      <c r="AR28" s="311">
        <v>45</v>
      </c>
      <c r="AS28" s="311" t="s">
        <v>28</v>
      </c>
      <c r="AT28" s="311" t="s">
        <v>28</v>
      </c>
      <c r="AU28" s="776" t="s">
        <v>28</v>
      </c>
      <c r="AV28" s="776"/>
      <c r="AW28" s="776" t="s">
        <v>28</v>
      </c>
      <c r="AX28" s="776"/>
      <c r="AY28" s="318">
        <v>66.416510318949335</v>
      </c>
      <c r="AZ28" s="318">
        <v>6.191369606003752</v>
      </c>
      <c r="BA28" s="302"/>
      <c r="BB28" s="302"/>
    </row>
    <row r="29" spans="2:68" s="310" customFormat="1" ht="21" customHeight="1">
      <c r="B29" s="283"/>
      <c r="C29" s="283" t="s">
        <v>149</v>
      </c>
      <c r="D29" s="319">
        <v>197</v>
      </c>
      <c r="E29" s="311">
        <v>21</v>
      </c>
      <c r="F29" s="311">
        <v>46</v>
      </c>
      <c r="G29" s="311" t="s">
        <v>28</v>
      </c>
      <c r="H29" s="311">
        <v>16</v>
      </c>
      <c r="I29" s="311">
        <v>101</v>
      </c>
      <c r="J29" s="311">
        <v>2</v>
      </c>
      <c r="K29" s="311">
        <v>11</v>
      </c>
      <c r="L29" s="311" t="s">
        <v>28</v>
      </c>
      <c r="M29" s="311" t="s">
        <v>28</v>
      </c>
      <c r="N29" s="776" t="s">
        <v>28</v>
      </c>
      <c r="O29" s="776"/>
      <c r="P29" s="776" t="s">
        <v>28</v>
      </c>
      <c r="Q29" s="776"/>
      <c r="R29" s="313">
        <v>10.659898477157361</v>
      </c>
      <c r="S29" s="313">
        <v>51.26903553299492</v>
      </c>
      <c r="T29" s="311">
        <v>118</v>
      </c>
      <c r="U29" s="311">
        <v>14</v>
      </c>
      <c r="V29" s="311">
        <v>20</v>
      </c>
      <c r="W29" s="311" t="s">
        <v>28</v>
      </c>
      <c r="X29" s="311">
        <v>16</v>
      </c>
      <c r="Y29" s="311"/>
      <c r="Z29" s="311">
        <v>65</v>
      </c>
      <c r="AA29" s="311" t="s">
        <v>28</v>
      </c>
      <c r="AB29" s="311">
        <v>3</v>
      </c>
      <c r="AC29" s="311" t="s">
        <v>28</v>
      </c>
      <c r="AD29" s="311" t="s">
        <v>28</v>
      </c>
      <c r="AE29" s="776" t="s">
        <v>28</v>
      </c>
      <c r="AF29" s="776"/>
      <c r="AG29" s="776" t="s">
        <v>28</v>
      </c>
      <c r="AH29" s="776"/>
      <c r="AI29" s="313">
        <v>11.864406779661017</v>
      </c>
      <c r="AJ29" s="313">
        <v>55.084745762711862</v>
      </c>
      <c r="AK29" s="311">
        <v>79</v>
      </c>
      <c r="AL29" s="311">
        <v>7</v>
      </c>
      <c r="AM29" s="311">
        <v>26</v>
      </c>
      <c r="AN29" s="311" t="s">
        <v>28</v>
      </c>
      <c r="AO29" s="311" t="s">
        <v>28</v>
      </c>
      <c r="AP29" s="311">
        <v>36</v>
      </c>
      <c r="AQ29" s="311">
        <v>2</v>
      </c>
      <c r="AR29" s="311">
        <v>8</v>
      </c>
      <c r="AS29" s="311" t="s">
        <v>28</v>
      </c>
      <c r="AT29" s="311" t="s">
        <v>28</v>
      </c>
      <c r="AU29" s="776" t="s">
        <v>28</v>
      </c>
      <c r="AV29" s="776"/>
      <c r="AW29" s="776" t="s">
        <v>28</v>
      </c>
      <c r="AX29" s="776"/>
      <c r="AY29" s="318">
        <v>8.8607594936708853</v>
      </c>
      <c r="AZ29" s="318">
        <v>45.569620253164558</v>
      </c>
      <c r="BA29" s="302"/>
      <c r="BB29" s="302"/>
    </row>
    <row r="30" spans="2:68" s="310" customFormat="1" ht="21" customHeight="1" thickBot="1">
      <c r="C30" s="283" t="s">
        <v>150</v>
      </c>
      <c r="D30" s="319">
        <v>500</v>
      </c>
      <c r="E30" s="311">
        <v>98</v>
      </c>
      <c r="F30" s="311">
        <v>36</v>
      </c>
      <c r="G30" s="311">
        <v>1</v>
      </c>
      <c r="H30" s="311">
        <v>5</v>
      </c>
      <c r="I30" s="311">
        <v>353</v>
      </c>
      <c r="J30" s="311" t="s">
        <v>28</v>
      </c>
      <c r="K30" s="311">
        <v>7</v>
      </c>
      <c r="L30" s="311" t="s">
        <v>28</v>
      </c>
      <c r="M30" s="311" t="s">
        <v>28</v>
      </c>
      <c r="N30" s="776" t="s">
        <v>28</v>
      </c>
      <c r="O30" s="776"/>
      <c r="P30" s="776" t="s">
        <v>28</v>
      </c>
      <c r="Q30" s="776"/>
      <c r="R30" s="313">
        <v>19.600000000000001</v>
      </c>
      <c r="S30" s="313">
        <v>70.599999999999994</v>
      </c>
      <c r="T30" s="311">
        <v>446</v>
      </c>
      <c r="U30" s="311">
        <v>77</v>
      </c>
      <c r="V30" s="311">
        <v>23</v>
      </c>
      <c r="W30" s="311">
        <v>1</v>
      </c>
      <c r="X30" s="311">
        <v>5</v>
      </c>
      <c r="Y30" s="311"/>
      <c r="Z30" s="311">
        <v>336</v>
      </c>
      <c r="AA30" s="311" t="s">
        <v>28</v>
      </c>
      <c r="AB30" s="311">
        <v>4</v>
      </c>
      <c r="AC30" s="311" t="s">
        <v>28</v>
      </c>
      <c r="AD30" s="311" t="s">
        <v>28</v>
      </c>
      <c r="AE30" s="776" t="s">
        <v>28</v>
      </c>
      <c r="AF30" s="776"/>
      <c r="AG30" s="776" t="s">
        <v>28</v>
      </c>
      <c r="AH30" s="776"/>
      <c r="AI30" s="313">
        <v>17.264573991031391</v>
      </c>
      <c r="AJ30" s="313">
        <v>75.336322869955154</v>
      </c>
      <c r="AK30" s="311">
        <v>54</v>
      </c>
      <c r="AL30" s="311">
        <v>21</v>
      </c>
      <c r="AM30" s="311">
        <v>13</v>
      </c>
      <c r="AN30" s="311" t="s">
        <v>28</v>
      </c>
      <c r="AO30" s="311" t="s">
        <v>28</v>
      </c>
      <c r="AP30" s="311">
        <v>17</v>
      </c>
      <c r="AQ30" s="311" t="s">
        <v>28</v>
      </c>
      <c r="AR30" s="311">
        <v>3</v>
      </c>
      <c r="AS30" s="311" t="s">
        <v>28</v>
      </c>
      <c r="AT30" s="311" t="s">
        <v>28</v>
      </c>
      <c r="AU30" s="776" t="s">
        <v>28</v>
      </c>
      <c r="AV30" s="776"/>
      <c r="AW30" s="776" t="s">
        <v>28</v>
      </c>
      <c r="AX30" s="776"/>
      <c r="AY30" s="318">
        <v>38.888888888888893</v>
      </c>
      <c r="AZ30" s="318">
        <v>31.481481481481481</v>
      </c>
      <c r="BA30" s="302"/>
      <c r="BB30" s="302"/>
      <c r="BC30" s="320"/>
      <c r="BD30" s="320"/>
      <c r="BE30" s="320"/>
      <c r="BF30" s="320"/>
      <c r="BG30" s="320"/>
      <c r="BH30" s="320"/>
      <c r="BI30" s="320"/>
      <c r="BJ30" s="320"/>
      <c r="BK30" s="320"/>
      <c r="BL30" s="320"/>
      <c r="BM30" s="320"/>
      <c r="BN30" s="320"/>
      <c r="BO30" s="321"/>
      <c r="BP30" s="321"/>
    </row>
    <row r="31" spans="2:68" s="310" customFormat="1" ht="21" customHeight="1">
      <c r="B31" s="322" t="s">
        <v>308</v>
      </c>
      <c r="C31" s="283" t="s">
        <v>251</v>
      </c>
      <c r="D31" s="319">
        <v>507</v>
      </c>
      <c r="E31" s="311">
        <v>122</v>
      </c>
      <c r="F31" s="311">
        <v>121</v>
      </c>
      <c r="G31" s="311" t="s">
        <v>28</v>
      </c>
      <c r="H31" s="311">
        <v>8</v>
      </c>
      <c r="I31" s="311">
        <v>247</v>
      </c>
      <c r="J31" s="311">
        <v>5</v>
      </c>
      <c r="K31" s="311">
        <v>4</v>
      </c>
      <c r="L31" s="311" t="s">
        <v>28</v>
      </c>
      <c r="M31" s="311" t="s">
        <v>28</v>
      </c>
      <c r="N31" s="776" t="s">
        <v>28</v>
      </c>
      <c r="O31" s="776"/>
      <c r="P31" s="776" t="s">
        <v>28</v>
      </c>
      <c r="Q31" s="776"/>
      <c r="R31" s="313">
        <v>24.063116370808679</v>
      </c>
      <c r="S31" s="313">
        <v>48.717948717948715</v>
      </c>
      <c r="T31" s="311">
        <v>167</v>
      </c>
      <c r="U31" s="311">
        <v>34</v>
      </c>
      <c r="V31" s="311">
        <v>41</v>
      </c>
      <c r="W31" s="311" t="s">
        <v>28</v>
      </c>
      <c r="X31" s="311">
        <v>5</v>
      </c>
      <c r="Y31" s="311"/>
      <c r="Z31" s="311">
        <v>84</v>
      </c>
      <c r="AA31" s="311">
        <v>1</v>
      </c>
      <c r="AB31" s="311">
        <v>2</v>
      </c>
      <c r="AC31" s="311" t="s">
        <v>28</v>
      </c>
      <c r="AD31" s="311" t="s">
        <v>28</v>
      </c>
      <c r="AE31" s="776" t="s">
        <v>28</v>
      </c>
      <c r="AF31" s="776"/>
      <c r="AG31" s="776" t="s">
        <v>28</v>
      </c>
      <c r="AH31" s="776"/>
      <c r="AI31" s="313">
        <v>20.359281437125748</v>
      </c>
      <c r="AJ31" s="313">
        <v>50.299401197604787</v>
      </c>
      <c r="AK31" s="311">
        <v>340</v>
      </c>
      <c r="AL31" s="311">
        <v>88</v>
      </c>
      <c r="AM31" s="311">
        <v>80</v>
      </c>
      <c r="AN31" s="311" t="s">
        <v>28</v>
      </c>
      <c r="AO31" s="311">
        <v>3</v>
      </c>
      <c r="AP31" s="311">
        <v>163</v>
      </c>
      <c r="AQ31" s="311">
        <v>4</v>
      </c>
      <c r="AR31" s="311">
        <v>2</v>
      </c>
      <c r="AS31" s="311" t="s">
        <v>28</v>
      </c>
      <c r="AT31" s="311" t="s">
        <v>28</v>
      </c>
      <c r="AU31" s="776" t="s">
        <v>28</v>
      </c>
      <c r="AV31" s="776"/>
      <c r="AW31" s="776" t="s">
        <v>28</v>
      </c>
      <c r="AX31" s="776"/>
      <c r="AY31" s="318">
        <v>25.882352941176475</v>
      </c>
      <c r="AZ31" s="318">
        <v>47.941176470588239</v>
      </c>
      <c r="BA31" s="302"/>
      <c r="BB31" s="302"/>
      <c r="BO31" s="321"/>
      <c r="BP31" s="321"/>
    </row>
    <row r="32" spans="2:68" s="310" customFormat="1" ht="21" customHeight="1">
      <c r="B32" s="322" t="s">
        <v>309</v>
      </c>
      <c r="C32" s="283" t="s">
        <v>269</v>
      </c>
      <c r="D32" s="319">
        <v>30</v>
      </c>
      <c r="E32" s="311">
        <v>5</v>
      </c>
      <c r="F32" s="311">
        <v>6</v>
      </c>
      <c r="G32" s="311" t="s">
        <v>28</v>
      </c>
      <c r="H32" s="311">
        <v>3</v>
      </c>
      <c r="I32" s="311">
        <v>16</v>
      </c>
      <c r="J32" s="311" t="s">
        <v>28</v>
      </c>
      <c r="K32" s="311" t="s">
        <v>28</v>
      </c>
      <c r="L32" s="311" t="s">
        <v>28</v>
      </c>
      <c r="M32" s="311" t="s">
        <v>28</v>
      </c>
      <c r="N32" s="776" t="s">
        <v>28</v>
      </c>
      <c r="O32" s="776"/>
      <c r="P32" s="776" t="s">
        <v>28</v>
      </c>
      <c r="Q32" s="776"/>
      <c r="R32" s="313">
        <v>16.666666666666664</v>
      </c>
      <c r="S32" s="313">
        <v>53.333333333333336</v>
      </c>
      <c r="T32" s="311">
        <v>28</v>
      </c>
      <c r="U32" s="311">
        <v>5</v>
      </c>
      <c r="V32" s="311">
        <v>5</v>
      </c>
      <c r="W32" s="311" t="s">
        <v>28</v>
      </c>
      <c r="X32" s="311">
        <v>3</v>
      </c>
      <c r="Y32" s="311"/>
      <c r="Z32" s="311">
        <v>15</v>
      </c>
      <c r="AA32" s="313" t="s">
        <v>28</v>
      </c>
      <c r="AB32" s="313" t="s">
        <v>28</v>
      </c>
      <c r="AC32" s="311" t="s">
        <v>28</v>
      </c>
      <c r="AD32" s="311" t="s">
        <v>28</v>
      </c>
      <c r="AE32" s="776" t="s">
        <v>28</v>
      </c>
      <c r="AF32" s="776"/>
      <c r="AG32" s="776" t="s">
        <v>28</v>
      </c>
      <c r="AH32" s="776"/>
      <c r="AI32" s="313">
        <v>17.857142857142858</v>
      </c>
      <c r="AJ32" s="313">
        <v>53.571428571428569</v>
      </c>
      <c r="AK32" s="311">
        <v>2</v>
      </c>
      <c r="AL32" s="311" t="s">
        <v>28</v>
      </c>
      <c r="AM32" s="311">
        <v>1</v>
      </c>
      <c r="AN32" s="311" t="s">
        <v>28</v>
      </c>
      <c r="AO32" s="311" t="s">
        <v>28</v>
      </c>
      <c r="AP32" s="311">
        <v>1</v>
      </c>
      <c r="AQ32" s="311" t="s">
        <v>28</v>
      </c>
      <c r="AR32" s="311" t="s">
        <v>28</v>
      </c>
      <c r="AS32" s="311" t="s">
        <v>28</v>
      </c>
      <c r="AT32" s="311" t="s">
        <v>28</v>
      </c>
      <c r="AU32" s="776" t="s">
        <v>28</v>
      </c>
      <c r="AV32" s="776"/>
      <c r="AW32" s="776" t="s">
        <v>28</v>
      </c>
      <c r="AX32" s="776"/>
      <c r="AY32" s="318" t="s">
        <v>28</v>
      </c>
      <c r="AZ32" s="318">
        <v>50</v>
      </c>
      <c r="BA32" s="302"/>
      <c r="BB32" s="302"/>
    </row>
    <row r="33" spans="2:54" s="310" customFormat="1" ht="21" customHeight="1">
      <c r="B33" s="322" t="s">
        <v>310</v>
      </c>
      <c r="C33" s="283" t="s">
        <v>270</v>
      </c>
      <c r="D33" s="319">
        <v>85</v>
      </c>
      <c r="E33" s="311">
        <v>8</v>
      </c>
      <c r="F33" s="311">
        <v>20</v>
      </c>
      <c r="G33" s="311" t="s">
        <v>28</v>
      </c>
      <c r="H33" s="311">
        <v>1</v>
      </c>
      <c r="I33" s="311">
        <v>52</v>
      </c>
      <c r="J33" s="311">
        <v>3</v>
      </c>
      <c r="K33" s="311">
        <v>1</v>
      </c>
      <c r="L33" s="311" t="s">
        <v>28</v>
      </c>
      <c r="M33" s="311" t="s">
        <v>28</v>
      </c>
      <c r="N33" s="776" t="s">
        <v>28</v>
      </c>
      <c r="O33" s="776"/>
      <c r="P33" s="776" t="s">
        <v>28</v>
      </c>
      <c r="Q33" s="776"/>
      <c r="R33" s="313">
        <v>9.4117647058823533</v>
      </c>
      <c r="S33" s="313">
        <v>61.176470588235297</v>
      </c>
      <c r="T33" s="311">
        <v>24</v>
      </c>
      <c r="U33" s="311">
        <v>3</v>
      </c>
      <c r="V33" s="311">
        <v>3</v>
      </c>
      <c r="W33" s="311" t="s">
        <v>28</v>
      </c>
      <c r="X33" s="311" t="s">
        <v>28</v>
      </c>
      <c r="Y33" s="311"/>
      <c r="Z33" s="311">
        <v>18</v>
      </c>
      <c r="AA33" s="313" t="s">
        <v>28</v>
      </c>
      <c r="AB33" s="313" t="s">
        <v>28</v>
      </c>
      <c r="AC33" s="311" t="s">
        <v>28</v>
      </c>
      <c r="AD33" s="311" t="s">
        <v>28</v>
      </c>
      <c r="AE33" s="776" t="s">
        <v>28</v>
      </c>
      <c r="AF33" s="776"/>
      <c r="AG33" s="776" t="s">
        <v>28</v>
      </c>
      <c r="AH33" s="776"/>
      <c r="AI33" s="313">
        <v>12.5</v>
      </c>
      <c r="AJ33" s="313">
        <v>75</v>
      </c>
      <c r="AK33" s="311">
        <v>61</v>
      </c>
      <c r="AL33" s="311">
        <v>5</v>
      </c>
      <c r="AM33" s="311">
        <v>17</v>
      </c>
      <c r="AN33" s="311" t="s">
        <v>28</v>
      </c>
      <c r="AO33" s="311">
        <v>1</v>
      </c>
      <c r="AP33" s="311">
        <v>34</v>
      </c>
      <c r="AQ33" s="311">
        <v>3</v>
      </c>
      <c r="AR33" s="311">
        <v>1</v>
      </c>
      <c r="AS33" s="311" t="s">
        <v>28</v>
      </c>
      <c r="AT33" s="311" t="s">
        <v>28</v>
      </c>
      <c r="AU33" s="776" t="s">
        <v>28</v>
      </c>
      <c r="AV33" s="776"/>
      <c r="AW33" s="776" t="s">
        <v>28</v>
      </c>
      <c r="AX33" s="776"/>
      <c r="AY33" s="318">
        <v>8.1967213114754092</v>
      </c>
      <c r="AZ33" s="318">
        <v>55.737704918032783</v>
      </c>
      <c r="BA33" s="302"/>
      <c r="BB33" s="302"/>
    </row>
    <row r="34" spans="2:54" s="310" customFormat="1" ht="21" customHeight="1">
      <c r="B34" s="283"/>
      <c r="C34" s="283" t="s">
        <v>271</v>
      </c>
      <c r="D34" s="319">
        <v>40</v>
      </c>
      <c r="E34" s="311">
        <v>40</v>
      </c>
      <c r="F34" s="311" t="s">
        <v>28</v>
      </c>
      <c r="G34" s="311" t="s">
        <v>28</v>
      </c>
      <c r="H34" s="311" t="s">
        <v>28</v>
      </c>
      <c r="I34" s="311" t="s">
        <v>28</v>
      </c>
      <c r="J34" s="311" t="s">
        <v>28</v>
      </c>
      <c r="K34" s="311" t="s">
        <v>28</v>
      </c>
      <c r="L34" s="311" t="s">
        <v>28</v>
      </c>
      <c r="M34" s="311" t="s">
        <v>28</v>
      </c>
      <c r="N34" s="776" t="s">
        <v>28</v>
      </c>
      <c r="O34" s="776"/>
      <c r="P34" s="776" t="s">
        <v>28</v>
      </c>
      <c r="Q34" s="776"/>
      <c r="R34" s="313">
        <v>100</v>
      </c>
      <c r="S34" s="313" t="s">
        <v>28</v>
      </c>
      <c r="T34" s="311">
        <v>2</v>
      </c>
      <c r="U34" s="311">
        <v>2</v>
      </c>
      <c r="V34" s="311" t="s">
        <v>28</v>
      </c>
      <c r="W34" s="311" t="s">
        <v>28</v>
      </c>
      <c r="X34" s="311" t="s">
        <v>28</v>
      </c>
      <c r="Y34" s="311" t="s">
        <v>28</v>
      </c>
      <c r="Z34" s="313" t="s">
        <v>28</v>
      </c>
      <c r="AA34" s="313" t="s">
        <v>28</v>
      </c>
      <c r="AB34" s="313" t="s">
        <v>28</v>
      </c>
      <c r="AC34" s="311" t="s">
        <v>28</v>
      </c>
      <c r="AD34" s="311" t="s">
        <v>28</v>
      </c>
      <c r="AE34" s="776" t="s">
        <v>28</v>
      </c>
      <c r="AF34" s="776"/>
      <c r="AG34" s="776" t="s">
        <v>28</v>
      </c>
      <c r="AH34" s="776"/>
      <c r="AI34" s="313">
        <v>100</v>
      </c>
      <c r="AJ34" s="313" t="s">
        <v>28</v>
      </c>
      <c r="AK34" s="311">
        <v>38</v>
      </c>
      <c r="AL34" s="311">
        <v>38</v>
      </c>
      <c r="AM34" s="311" t="s">
        <v>28</v>
      </c>
      <c r="AN34" s="311" t="s">
        <v>28</v>
      </c>
      <c r="AO34" s="311" t="s">
        <v>28</v>
      </c>
      <c r="AP34" s="311" t="s">
        <v>28</v>
      </c>
      <c r="AQ34" s="311" t="s">
        <v>28</v>
      </c>
      <c r="AR34" s="311" t="s">
        <v>28</v>
      </c>
      <c r="AS34" s="311" t="s">
        <v>28</v>
      </c>
      <c r="AT34" s="311" t="s">
        <v>28</v>
      </c>
      <c r="AU34" s="776" t="s">
        <v>28</v>
      </c>
      <c r="AV34" s="776"/>
      <c r="AW34" s="776" t="s">
        <v>28</v>
      </c>
      <c r="AX34" s="776"/>
      <c r="AY34" s="318">
        <v>100</v>
      </c>
      <c r="AZ34" s="318" t="s">
        <v>28</v>
      </c>
      <c r="BA34" s="302"/>
      <c r="BB34" s="302"/>
    </row>
    <row r="35" spans="2:54" s="310" customFormat="1" ht="21" customHeight="1">
      <c r="B35" s="283"/>
      <c r="C35" s="283" t="s">
        <v>162</v>
      </c>
      <c r="D35" s="319">
        <v>32</v>
      </c>
      <c r="E35" s="311">
        <v>3</v>
      </c>
      <c r="F35" s="311">
        <v>13</v>
      </c>
      <c r="G35" s="311">
        <v>1</v>
      </c>
      <c r="H35" s="311">
        <v>1</v>
      </c>
      <c r="I35" s="311">
        <v>13</v>
      </c>
      <c r="J35" s="311">
        <v>1</v>
      </c>
      <c r="K35" s="311" t="s">
        <v>28</v>
      </c>
      <c r="L35" s="311" t="s">
        <v>28</v>
      </c>
      <c r="M35" s="311" t="s">
        <v>28</v>
      </c>
      <c r="N35" s="776" t="s">
        <v>28</v>
      </c>
      <c r="O35" s="776"/>
      <c r="P35" s="776" t="s">
        <v>28</v>
      </c>
      <c r="Q35" s="776"/>
      <c r="R35" s="313">
        <v>9.375</v>
      </c>
      <c r="S35" s="313">
        <v>40.625</v>
      </c>
      <c r="T35" s="311">
        <v>17</v>
      </c>
      <c r="U35" s="311">
        <v>1</v>
      </c>
      <c r="V35" s="311">
        <v>7</v>
      </c>
      <c r="W35" s="311">
        <v>1</v>
      </c>
      <c r="X35" s="311" t="s">
        <v>28</v>
      </c>
      <c r="Y35" s="311"/>
      <c r="Z35" s="311">
        <v>8</v>
      </c>
      <c r="AA35" s="313" t="s">
        <v>28</v>
      </c>
      <c r="AB35" s="313" t="s">
        <v>28</v>
      </c>
      <c r="AC35" s="311" t="s">
        <v>28</v>
      </c>
      <c r="AD35" s="311" t="s">
        <v>28</v>
      </c>
      <c r="AE35" s="776" t="s">
        <v>28</v>
      </c>
      <c r="AF35" s="776"/>
      <c r="AG35" s="776" t="s">
        <v>28</v>
      </c>
      <c r="AH35" s="776"/>
      <c r="AI35" s="313">
        <v>5.8823529411764701</v>
      </c>
      <c r="AJ35" s="313">
        <v>47.058823529411761</v>
      </c>
      <c r="AK35" s="311">
        <v>15</v>
      </c>
      <c r="AL35" s="311">
        <v>2</v>
      </c>
      <c r="AM35" s="311">
        <v>6</v>
      </c>
      <c r="AN35" s="311" t="s">
        <v>28</v>
      </c>
      <c r="AO35" s="311">
        <v>1</v>
      </c>
      <c r="AP35" s="311">
        <v>5</v>
      </c>
      <c r="AQ35" s="311">
        <v>1</v>
      </c>
      <c r="AR35" s="311" t="s">
        <v>28</v>
      </c>
      <c r="AS35" s="311" t="s">
        <v>28</v>
      </c>
      <c r="AT35" s="311" t="s">
        <v>28</v>
      </c>
      <c r="AU35" s="776" t="s">
        <v>28</v>
      </c>
      <c r="AV35" s="776"/>
      <c r="AW35" s="776" t="s">
        <v>28</v>
      </c>
      <c r="AX35" s="776"/>
      <c r="AY35" s="318">
        <v>13.333333333333334</v>
      </c>
      <c r="AZ35" s="318">
        <v>33.333333333333329</v>
      </c>
      <c r="BA35" s="302"/>
      <c r="BB35" s="302"/>
    </row>
    <row r="36" spans="2:54" s="310" customFormat="1" ht="21" customHeight="1">
      <c r="B36" s="283"/>
      <c r="C36" s="283" t="s">
        <v>305</v>
      </c>
      <c r="D36" s="319">
        <v>322</v>
      </c>
      <c r="E36" s="311">
        <v>232</v>
      </c>
      <c r="F36" s="311">
        <v>29</v>
      </c>
      <c r="G36" s="311">
        <v>19</v>
      </c>
      <c r="H36" s="311" t="s">
        <v>28</v>
      </c>
      <c r="I36" s="311">
        <v>33</v>
      </c>
      <c r="J36" s="311">
        <v>1</v>
      </c>
      <c r="K36" s="311">
        <v>8</v>
      </c>
      <c r="L36" s="311" t="s">
        <v>28</v>
      </c>
      <c r="M36" s="311" t="s">
        <v>28</v>
      </c>
      <c r="N36" s="776" t="s">
        <v>28</v>
      </c>
      <c r="O36" s="776"/>
      <c r="P36" s="776" t="s">
        <v>28</v>
      </c>
      <c r="Q36" s="776"/>
      <c r="R36" s="313">
        <v>72.049689440993788</v>
      </c>
      <c r="S36" s="313">
        <v>10.248447204968944</v>
      </c>
      <c r="T36" s="311">
        <v>140</v>
      </c>
      <c r="U36" s="311">
        <v>90</v>
      </c>
      <c r="V36" s="311">
        <v>7</v>
      </c>
      <c r="W36" s="311">
        <v>14</v>
      </c>
      <c r="X36" s="311" t="s">
        <v>28</v>
      </c>
      <c r="Y36" s="311"/>
      <c r="Z36" s="311">
        <v>22</v>
      </c>
      <c r="AA36" s="313" t="s">
        <v>28</v>
      </c>
      <c r="AB36" s="311">
        <v>7</v>
      </c>
      <c r="AC36" s="311" t="s">
        <v>28</v>
      </c>
      <c r="AD36" s="311" t="s">
        <v>28</v>
      </c>
      <c r="AE36" s="776" t="s">
        <v>28</v>
      </c>
      <c r="AF36" s="776"/>
      <c r="AG36" s="776" t="s">
        <v>28</v>
      </c>
      <c r="AH36" s="776"/>
      <c r="AI36" s="313">
        <v>64.285714285714292</v>
      </c>
      <c r="AJ36" s="313">
        <v>15.714285714285714</v>
      </c>
      <c r="AK36" s="311">
        <v>182</v>
      </c>
      <c r="AL36" s="311">
        <v>142</v>
      </c>
      <c r="AM36" s="311">
        <v>22</v>
      </c>
      <c r="AN36" s="311">
        <v>5</v>
      </c>
      <c r="AO36" s="311" t="s">
        <v>28</v>
      </c>
      <c r="AP36" s="311">
        <v>11</v>
      </c>
      <c r="AQ36" s="311">
        <v>1</v>
      </c>
      <c r="AR36" s="311">
        <v>1</v>
      </c>
      <c r="AS36" s="311" t="s">
        <v>28</v>
      </c>
      <c r="AT36" s="311" t="s">
        <v>28</v>
      </c>
      <c r="AU36" s="776" t="s">
        <v>28</v>
      </c>
      <c r="AV36" s="776"/>
      <c r="AW36" s="776" t="s">
        <v>28</v>
      </c>
      <c r="AX36" s="776"/>
      <c r="AY36" s="318">
        <v>78.021978021978029</v>
      </c>
      <c r="AZ36" s="318">
        <v>6.0439560439560438</v>
      </c>
      <c r="BA36" s="302"/>
      <c r="BB36" s="302"/>
    </row>
    <row r="37" spans="2:54" s="310" customFormat="1" ht="21" customHeight="1">
      <c r="B37" s="283"/>
      <c r="C37" s="283" t="s">
        <v>306</v>
      </c>
      <c r="D37" s="319">
        <v>387</v>
      </c>
      <c r="E37" s="311">
        <v>91</v>
      </c>
      <c r="F37" s="311">
        <v>114</v>
      </c>
      <c r="G37" s="311">
        <v>3</v>
      </c>
      <c r="H37" s="311">
        <v>10</v>
      </c>
      <c r="I37" s="311">
        <v>154</v>
      </c>
      <c r="J37" s="311">
        <v>1</v>
      </c>
      <c r="K37" s="311">
        <v>14</v>
      </c>
      <c r="L37" s="311" t="s">
        <v>28</v>
      </c>
      <c r="M37" s="311" t="s">
        <v>28</v>
      </c>
      <c r="N37" s="776" t="s">
        <v>28</v>
      </c>
      <c r="O37" s="776"/>
      <c r="P37" s="776" t="s">
        <v>28</v>
      </c>
      <c r="Q37" s="776"/>
      <c r="R37" s="313">
        <v>23.51421188630491</v>
      </c>
      <c r="S37" s="313">
        <v>39.793281653746767</v>
      </c>
      <c r="T37" s="311">
        <v>185</v>
      </c>
      <c r="U37" s="311">
        <v>37</v>
      </c>
      <c r="V37" s="311">
        <v>30</v>
      </c>
      <c r="W37" s="311">
        <v>1</v>
      </c>
      <c r="X37" s="311">
        <v>10</v>
      </c>
      <c r="Y37" s="311"/>
      <c r="Z37" s="311">
        <v>98</v>
      </c>
      <c r="AA37" s="311" t="s">
        <v>28</v>
      </c>
      <c r="AB37" s="311">
        <v>9</v>
      </c>
      <c r="AC37" s="311" t="s">
        <v>28</v>
      </c>
      <c r="AD37" s="311" t="s">
        <v>28</v>
      </c>
      <c r="AE37" s="776" t="s">
        <v>28</v>
      </c>
      <c r="AF37" s="776"/>
      <c r="AG37" s="776" t="s">
        <v>28</v>
      </c>
      <c r="AH37" s="776"/>
      <c r="AI37" s="313">
        <v>20</v>
      </c>
      <c r="AJ37" s="313">
        <v>52.972972972972975</v>
      </c>
      <c r="AK37" s="311">
        <v>202</v>
      </c>
      <c r="AL37" s="311">
        <v>54</v>
      </c>
      <c r="AM37" s="311">
        <v>84</v>
      </c>
      <c r="AN37" s="311">
        <v>2</v>
      </c>
      <c r="AO37" s="311" t="s">
        <v>28</v>
      </c>
      <c r="AP37" s="311">
        <v>56</v>
      </c>
      <c r="AQ37" s="311">
        <v>1</v>
      </c>
      <c r="AR37" s="311">
        <v>5</v>
      </c>
      <c r="AS37" s="311" t="s">
        <v>28</v>
      </c>
      <c r="AT37" s="311" t="s">
        <v>28</v>
      </c>
      <c r="AU37" s="776" t="s">
        <v>28</v>
      </c>
      <c r="AV37" s="776"/>
      <c r="AW37" s="776" t="s">
        <v>28</v>
      </c>
      <c r="AX37" s="776"/>
      <c r="AY37" s="318">
        <v>26.732673267326735</v>
      </c>
      <c r="AZ37" s="318">
        <v>27.722772277227726</v>
      </c>
      <c r="BA37" s="302"/>
      <c r="BB37" s="302"/>
    </row>
    <row r="38" spans="2:54" s="310" customFormat="1" ht="13.5" customHeight="1">
      <c r="B38" s="283"/>
      <c r="C38" s="283"/>
      <c r="D38" s="319"/>
      <c r="E38" s="311"/>
      <c r="F38" s="311"/>
      <c r="G38" s="311"/>
      <c r="H38" s="311"/>
      <c r="I38" s="311"/>
      <c r="J38" s="311"/>
      <c r="K38" s="311"/>
      <c r="L38" s="311"/>
      <c r="M38" s="311"/>
      <c r="N38" s="311"/>
      <c r="O38" s="311"/>
      <c r="P38" s="311"/>
      <c r="Q38" s="311"/>
      <c r="R38" s="313"/>
      <c r="S38" s="313"/>
      <c r="T38" s="311"/>
      <c r="U38" s="311"/>
      <c r="V38" s="311"/>
      <c r="W38" s="311"/>
      <c r="X38" s="311"/>
      <c r="Y38" s="311"/>
      <c r="Z38" s="311"/>
      <c r="AA38" s="311"/>
      <c r="AB38" s="311"/>
      <c r="AC38" s="311"/>
      <c r="AD38" s="311"/>
      <c r="AE38" s="311"/>
      <c r="AF38" s="311"/>
      <c r="AG38" s="311"/>
      <c r="AH38" s="311"/>
      <c r="AI38" s="313"/>
      <c r="AJ38" s="313"/>
      <c r="AK38" s="311"/>
      <c r="AL38" s="311"/>
      <c r="AM38" s="311"/>
      <c r="AN38" s="311"/>
      <c r="AO38" s="311"/>
      <c r="AP38" s="311"/>
      <c r="AQ38" s="311"/>
      <c r="AR38" s="311"/>
      <c r="AS38" s="311"/>
      <c r="AT38" s="311"/>
      <c r="AU38" s="311"/>
      <c r="AV38" s="311"/>
      <c r="AW38" s="311"/>
      <c r="AX38" s="311"/>
      <c r="AY38" s="318"/>
      <c r="AZ38" s="318"/>
      <c r="BA38" s="302"/>
      <c r="BB38" s="302"/>
    </row>
    <row r="39" spans="2:54" s="310" customFormat="1" ht="21" customHeight="1">
      <c r="B39" s="322" t="s">
        <v>311</v>
      </c>
      <c r="C39" s="283" t="s">
        <v>0</v>
      </c>
      <c r="D39" s="319">
        <v>120</v>
      </c>
      <c r="E39" s="311">
        <v>10</v>
      </c>
      <c r="F39" s="311">
        <v>11</v>
      </c>
      <c r="G39" s="311">
        <v>1</v>
      </c>
      <c r="H39" s="311">
        <v>7</v>
      </c>
      <c r="I39" s="311">
        <v>61</v>
      </c>
      <c r="J39" s="311">
        <v>18</v>
      </c>
      <c r="K39" s="311">
        <v>12</v>
      </c>
      <c r="L39" s="311" t="s">
        <v>28</v>
      </c>
      <c r="M39" s="311">
        <v>2</v>
      </c>
      <c r="N39" s="776">
        <v>1</v>
      </c>
      <c r="O39" s="776"/>
      <c r="P39" s="776">
        <v>1</v>
      </c>
      <c r="Q39" s="776"/>
      <c r="R39" s="313">
        <v>8.3333333333333321</v>
      </c>
      <c r="S39" s="313">
        <v>52.5</v>
      </c>
      <c r="T39" s="311">
        <v>81</v>
      </c>
      <c r="U39" s="311">
        <v>7</v>
      </c>
      <c r="V39" s="311">
        <v>7</v>
      </c>
      <c r="W39" s="311" t="s">
        <v>28</v>
      </c>
      <c r="X39" s="311">
        <v>7</v>
      </c>
      <c r="Y39" s="311"/>
      <c r="Z39" s="311">
        <v>44</v>
      </c>
      <c r="AA39" s="311">
        <v>8</v>
      </c>
      <c r="AB39" s="311">
        <v>8</v>
      </c>
      <c r="AC39" s="311" t="s">
        <v>28</v>
      </c>
      <c r="AD39" s="311">
        <v>1</v>
      </c>
      <c r="AE39" s="776" t="s">
        <v>28</v>
      </c>
      <c r="AF39" s="776"/>
      <c r="AG39" s="776">
        <v>1</v>
      </c>
      <c r="AH39" s="776"/>
      <c r="AI39" s="313">
        <v>8.6419753086419746</v>
      </c>
      <c r="AJ39" s="313">
        <v>55.555555555555557</v>
      </c>
      <c r="AK39" s="311">
        <v>39</v>
      </c>
      <c r="AL39" s="311">
        <v>3</v>
      </c>
      <c r="AM39" s="311">
        <v>4</v>
      </c>
      <c r="AN39" s="311">
        <v>1</v>
      </c>
      <c r="AO39" s="311" t="s">
        <v>28</v>
      </c>
      <c r="AP39" s="311">
        <v>17</v>
      </c>
      <c r="AQ39" s="311">
        <v>10</v>
      </c>
      <c r="AR39" s="311">
        <v>4</v>
      </c>
      <c r="AS39" s="311" t="s">
        <v>28</v>
      </c>
      <c r="AT39" s="311">
        <v>1</v>
      </c>
      <c r="AU39" s="776">
        <v>1</v>
      </c>
      <c r="AV39" s="776"/>
      <c r="AW39" s="776" t="s">
        <v>28</v>
      </c>
      <c r="AX39" s="776"/>
      <c r="AY39" s="318">
        <v>7.6923076923076925</v>
      </c>
      <c r="AZ39" s="318">
        <v>46.153846153846153</v>
      </c>
      <c r="BA39" s="302"/>
      <c r="BB39" s="302"/>
    </row>
    <row r="40" spans="2:54" s="310" customFormat="1" ht="21" customHeight="1">
      <c r="B40" s="322" t="s">
        <v>312</v>
      </c>
      <c r="C40" s="283" t="s">
        <v>148</v>
      </c>
      <c r="D40" s="319">
        <v>97</v>
      </c>
      <c r="E40" s="311">
        <v>9</v>
      </c>
      <c r="F40" s="311">
        <v>10</v>
      </c>
      <c r="G40" s="311">
        <v>1</v>
      </c>
      <c r="H40" s="311">
        <v>6</v>
      </c>
      <c r="I40" s="311">
        <v>44</v>
      </c>
      <c r="J40" s="311">
        <v>18</v>
      </c>
      <c r="K40" s="311">
        <v>9</v>
      </c>
      <c r="L40" s="311" t="s">
        <v>28</v>
      </c>
      <c r="M40" s="311">
        <v>2</v>
      </c>
      <c r="N40" s="776">
        <v>1</v>
      </c>
      <c r="O40" s="776"/>
      <c r="P40" s="776">
        <v>1</v>
      </c>
      <c r="Q40" s="776"/>
      <c r="R40" s="313">
        <v>9.2783505154639183</v>
      </c>
      <c r="S40" s="313">
        <v>47.422680412371129</v>
      </c>
      <c r="T40" s="311">
        <v>58</v>
      </c>
      <c r="U40" s="311">
        <v>6</v>
      </c>
      <c r="V40" s="311">
        <v>6</v>
      </c>
      <c r="W40" s="311" t="s">
        <v>28</v>
      </c>
      <c r="X40" s="311">
        <v>6</v>
      </c>
      <c r="Y40" s="311"/>
      <c r="Z40" s="311">
        <v>27</v>
      </c>
      <c r="AA40" s="311">
        <v>8</v>
      </c>
      <c r="AB40" s="311">
        <v>5</v>
      </c>
      <c r="AC40" s="311" t="s">
        <v>28</v>
      </c>
      <c r="AD40" s="311">
        <v>1</v>
      </c>
      <c r="AE40" s="776" t="s">
        <v>28</v>
      </c>
      <c r="AF40" s="776"/>
      <c r="AG40" s="776">
        <v>1</v>
      </c>
      <c r="AH40" s="776"/>
      <c r="AI40" s="313">
        <v>10.344827586206897</v>
      </c>
      <c r="AJ40" s="313">
        <v>48.275862068965516</v>
      </c>
      <c r="AK40" s="311">
        <v>39</v>
      </c>
      <c r="AL40" s="311">
        <v>3</v>
      </c>
      <c r="AM40" s="311">
        <v>4</v>
      </c>
      <c r="AN40" s="311">
        <v>1</v>
      </c>
      <c r="AO40" s="311" t="s">
        <v>28</v>
      </c>
      <c r="AP40" s="311">
        <v>17</v>
      </c>
      <c r="AQ40" s="311">
        <v>10</v>
      </c>
      <c r="AR40" s="311">
        <v>4</v>
      </c>
      <c r="AS40" s="311" t="s">
        <v>28</v>
      </c>
      <c r="AT40" s="311">
        <v>1</v>
      </c>
      <c r="AU40" s="776">
        <v>1</v>
      </c>
      <c r="AV40" s="776"/>
      <c r="AW40" s="776" t="s">
        <v>28</v>
      </c>
      <c r="AX40" s="776"/>
      <c r="AY40" s="318">
        <v>7.6923076923076925</v>
      </c>
      <c r="AZ40" s="318">
        <v>46.153846153846153</v>
      </c>
      <c r="BA40" s="302"/>
      <c r="BB40" s="302"/>
    </row>
    <row r="41" spans="2:54" s="310" customFormat="1" ht="21" customHeight="1">
      <c r="B41" s="322" t="s">
        <v>310</v>
      </c>
      <c r="C41" s="279" t="s">
        <v>150</v>
      </c>
      <c r="D41" s="319">
        <v>23</v>
      </c>
      <c r="E41" s="311">
        <v>1</v>
      </c>
      <c r="F41" s="311">
        <v>1</v>
      </c>
      <c r="G41" s="311" t="s">
        <v>28</v>
      </c>
      <c r="H41" s="311">
        <v>1</v>
      </c>
      <c r="I41" s="311">
        <v>17</v>
      </c>
      <c r="J41" s="311" t="s">
        <v>28</v>
      </c>
      <c r="K41" s="311">
        <v>3</v>
      </c>
      <c r="L41" s="311" t="s">
        <v>28</v>
      </c>
      <c r="M41" s="311" t="s">
        <v>28</v>
      </c>
      <c r="N41" s="776" t="s">
        <v>28</v>
      </c>
      <c r="O41" s="776"/>
      <c r="P41" s="776" t="s">
        <v>28</v>
      </c>
      <c r="Q41" s="776"/>
      <c r="R41" s="313">
        <v>4.3478260869565215</v>
      </c>
      <c r="S41" s="313">
        <v>73.91304347826086</v>
      </c>
      <c r="T41" s="311">
        <v>23</v>
      </c>
      <c r="U41" s="311">
        <v>1</v>
      </c>
      <c r="V41" s="311">
        <v>1</v>
      </c>
      <c r="W41" s="311" t="s">
        <v>28</v>
      </c>
      <c r="X41" s="311">
        <v>1</v>
      </c>
      <c r="Y41" s="311" t="s">
        <v>28</v>
      </c>
      <c r="Z41" s="311">
        <v>17</v>
      </c>
      <c r="AA41" s="311" t="s">
        <v>28</v>
      </c>
      <c r="AB41" s="311">
        <v>3</v>
      </c>
      <c r="AC41" s="311" t="s">
        <v>28</v>
      </c>
      <c r="AD41" s="311" t="s">
        <v>28</v>
      </c>
      <c r="AE41" s="776" t="s">
        <v>28</v>
      </c>
      <c r="AF41" s="776"/>
      <c r="AG41" s="776" t="s">
        <v>28</v>
      </c>
      <c r="AH41" s="776"/>
      <c r="AI41" s="313">
        <v>4.3478260869565215</v>
      </c>
      <c r="AJ41" s="313">
        <v>73.91304347826086</v>
      </c>
      <c r="AK41" s="311" t="s">
        <v>28</v>
      </c>
      <c r="AL41" s="311" t="s">
        <v>28</v>
      </c>
      <c r="AM41" s="311" t="s">
        <v>28</v>
      </c>
      <c r="AN41" s="311" t="s">
        <v>28</v>
      </c>
      <c r="AO41" s="311" t="s">
        <v>28</v>
      </c>
      <c r="AP41" s="311" t="s">
        <v>28</v>
      </c>
      <c r="AQ41" s="311" t="s">
        <v>28</v>
      </c>
      <c r="AR41" s="311" t="s">
        <v>28</v>
      </c>
      <c r="AS41" s="311" t="s">
        <v>28</v>
      </c>
      <c r="AT41" s="311" t="s">
        <v>28</v>
      </c>
      <c r="AU41" s="776" t="s">
        <v>28</v>
      </c>
      <c r="AV41" s="776"/>
      <c r="AW41" s="776" t="s">
        <v>28</v>
      </c>
      <c r="AX41" s="776"/>
      <c r="AY41" s="318" t="s">
        <v>28</v>
      </c>
      <c r="AZ41" s="318" t="s">
        <v>28</v>
      </c>
      <c r="BA41" s="276"/>
      <c r="BB41" s="276"/>
    </row>
    <row r="42" spans="2:54" s="310" customFormat="1" ht="13.5" customHeight="1" thickBot="1">
      <c r="B42" s="304"/>
      <c r="C42" s="304"/>
      <c r="D42" s="323"/>
      <c r="E42" s="324"/>
      <c r="F42" s="324"/>
      <c r="G42" s="324"/>
      <c r="H42" s="324"/>
      <c r="I42" s="324"/>
      <c r="J42" s="324"/>
      <c r="K42" s="324"/>
      <c r="L42" s="324"/>
      <c r="M42" s="324"/>
      <c r="N42" s="324"/>
      <c r="O42" s="324"/>
      <c r="P42" s="324"/>
      <c r="Q42" s="325"/>
      <c r="R42" s="326"/>
      <c r="S42" s="326"/>
      <c r="T42" s="324"/>
      <c r="U42" s="324"/>
      <c r="V42" s="324"/>
      <c r="W42" s="324"/>
      <c r="X42" s="324"/>
      <c r="Y42" s="327"/>
      <c r="Z42" s="328"/>
      <c r="AA42" s="328"/>
      <c r="AB42" s="328"/>
      <c r="AC42" s="326"/>
      <c r="AD42" s="326"/>
      <c r="AE42" s="324"/>
      <c r="AF42" s="324"/>
      <c r="AG42" s="324"/>
      <c r="AH42" s="325"/>
      <c r="AI42" s="329"/>
      <c r="AJ42" s="329"/>
      <c r="AK42" s="326"/>
      <c r="AL42" s="326"/>
      <c r="AM42" s="326"/>
      <c r="AN42" s="326"/>
      <c r="AO42" s="326"/>
      <c r="AP42" s="326"/>
      <c r="AQ42" s="326"/>
      <c r="AR42" s="326"/>
      <c r="AS42" s="328"/>
      <c r="AT42" s="328"/>
      <c r="AU42" s="324"/>
      <c r="AV42" s="324"/>
      <c r="AW42" s="324"/>
      <c r="AX42" s="325"/>
      <c r="AY42" s="330"/>
      <c r="AZ42" s="330"/>
      <c r="BA42" s="276"/>
      <c r="BB42" s="276"/>
    </row>
    <row r="43" spans="2:54" s="310" customFormat="1" ht="16.5" customHeight="1">
      <c r="B43" s="331" t="s">
        <v>313</v>
      </c>
      <c r="C43" s="283"/>
      <c r="D43" s="283"/>
      <c r="E43" s="283"/>
      <c r="F43" s="283"/>
      <c r="G43" s="283"/>
      <c r="H43" s="283"/>
      <c r="I43" s="283"/>
      <c r="J43" s="283"/>
      <c r="K43" s="283"/>
      <c r="L43" s="283"/>
      <c r="M43" s="283"/>
      <c r="N43" s="283"/>
      <c r="O43" s="283"/>
      <c r="P43" s="283"/>
      <c r="Q43" s="283"/>
      <c r="R43" s="332"/>
      <c r="S43" s="332"/>
      <c r="T43" s="283"/>
      <c r="U43" s="283"/>
      <c r="V43" s="283"/>
      <c r="W43" s="283"/>
      <c r="X43" s="283"/>
      <c r="Y43" s="279"/>
      <c r="Z43" s="283"/>
      <c r="AA43" s="283"/>
      <c r="AB43" s="283"/>
      <c r="AC43" s="283"/>
      <c r="AD43" s="283"/>
      <c r="AE43" s="283"/>
      <c r="AF43" s="283"/>
      <c r="AG43" s="283"/>
      <c r="AH43" s="283"/>
      <c r="AI43" s="283"/>
      <c r="AJ43" s="283"/>
      <c r="AK43" s="283"/>
      <c r="AL43" s="283"/>
      <c r="AM43" s="283"/>
      <c r="AN43" s="283"/>
      <c r="AO43" s="283"/>
      <c r="AP43" s="283"/>
      <c r="AQ43" s="283"/>
      <c r="AR43" s="283"/>
      <c r="AS43" s="283"/>
      <c r="AT43" s="283"/>
      <c r="AU43" s="283"/>
      <c r="AV43" s="283"/>
      <c r="AW43" s="283"/>
      <c r="AX43" s="283"/>
      <c r="AY43" s="283"/>
      <c r="AZ43" s="283"/>
      <c r="BA43" s="276"/>
      <c r="BB43" s="276"/>
    </row>
    <row r="44" spans="2:54" s="310" customFormat="1" ht="16.5" customHeight="1">
      <c r="B44" s="333" t="s">
        <v>314</v>
      </c>
      <c r="C44" s="334"/>
      <c r="D44" s="334"/>
      <c r="E44" s="334"/>
      <c r="F44" s="334"/>
      <c r="G44" s="334"/>
      <c r="H44" s="334"/>
      <c r="I44" s="334"/>
      <c r="J44" s="334"/>
      <c r="K44" s="334"/>
      <c r="L44" s="334"/>
      <c r="M44" s="334"/>
      <c r="N44" s="334"/>
      <c r="O44" s="334"/>
      <c r="P44" s="334"/>
      <c r="Q44" s="334"/>
      <c r="R44" s="334"/>
      <c r="S44" s="334"/>
      <c r="T44" s="334"/>
      <c r="U44" s="283"/>
      <c r="V44" s="283"/>
      <c r="W44" s="283"/>
      <c r="X44" s="283"/>
      <c r="Y44" s="283"/>
      <c r="Z44" s="283"/>
      <c r="AA44" s="283"/>
      <c r="AB44" s="283"/>
      <c r="AC44" s="283"/>
      <c r="AD44" s="283"/>
      <c r="AE44" s="334"/>
      <c r="AF44" s="334"/>
      <c r="AG44" s="334"/>
      <c r="AH44" s="334"/>
      <c r="AI44" s="283"/>
      <c r="AJ44" s="283"/>
      <c r="AK44" s="283"/>
      <c r="AL44" s="283"/>
      <c r="AM44" s="283"/>
      <c r="AN44" s="283"/>
      <c r="AO44" s="283"/>
      <c r="AP44" s="283"/>
      <c r="AQ44" s="283"/>
      <c r="AR44" s="283"/>
      <c r="AS44" s="283"/>
      <c r="AT44" s="283"/>
      <c r="AU44" s="334"/>
      <c r="AV44" s="334"/>
      <c r="AW44" s="334"/>
      <c r="AX44" s="334"/>
      <c r="AY44" s="283"/>
      <c r="AZ44" s="283"/>
      <c r="BA44" s="276"/>
      <c r="BB44" s="276"/>
    </row>
    <row r="45" spans="2:54" ht="16.5" customHeight="1">
      <c r="B45" s="788" t="s">
        <v>315</v>
      </c>
      <c r="C45" s="788"/>
      <c r="D45" s="788"/>
      <c r="E45" s="788"/>
      <c r="F45" s="788"/>
      <c r="G45" s="788"/>
      <c r="H45" s="788"/>
      <c r="I45" s="788"/>
    </row>
    <row r="46" spans="2:54" ht="8.1" customHeight="1"/>
    <row r="47" spans="2:54" ht="8.1" customHeight="1"/>
    <row r="48" spans="2:54" ht="8.1" customHeight="1"/>
    <row r="49" ht="8.1" customHeight="1"/>
    <row r="50" ht="8.1" customHeight="1"/>
    <row r="51" ht="8.1" customHeight="1"/>
    <row r="52" ht="8.1" customHeight="1"/>
    <row r="53" ht="8.1" customHeight="1"/>
    <row r="54" ht="8.1" customHeight="1"/>
    <row r="55" ht="8.1" customHeight="1"/>
    <row r="56" ht="8.1" customHeight="1"/>
    <row r="57" ht="8.1" customHeight="1"/>
    <row r="58" ht="8.1" customHeight="1"/>
    <row r="59" ht="24.75" customHeight="1"/>
    <row r="60" ht="24.75" customHeight="1"/>
    <row r="61" ht="15" customHeight="1"/>
    <row r="62" ht="8.1" customHeight="1"/>
    <row r="63" ht="8.1" customHeight="1"/>
    <row r="64" ht="8.1" customHeight="1"/>
    <row r="65" ht="17.25" customHeight="1"/>
    <row r="66" ht="8.1" customHeight="1"/>
    <row r="67" ht="8.1" customHeight="1"/>
    <row r="68" ht="8.1" customHeight="1"/>
    <row r="69" ht="8.1" customHeight="1"/>
    <row r="70" ht="8.1" customHeight="1"/>
    <row r="71" ht="8.1" customHeight="1"/>
    <row r="72" ht="8.1" customHeight="1"/>
    <row r="73" ht="8.1" customHeight="1"/>
    <row r="74" ht="8.1" customHeight="1"/>
    <row r="75" ht="8.1" customHeight="1"/>
    <row r="76" ht="8.1" customHeight="1"/>
    <row r="77" ht="8.1" customHeight="1"/>
    <row r="78" ht="8.1" customHeight="1"/>
    <row r="79" ht="8.1" customHeight="1"/>
    <row r="80" ht="8.1" customHeight="1"/>
    <row r="81" ht="8.1" customHeight="1"/>
    <row r="82" ht="8.1" customHeight="1"/>
    <row r="83" ht="8.1" customHeight="1"/>
    <row r="84" ht="8.1" customHeight="1"/>
    <row r="85" ht="8.1" customHeight="1"/>
    <row r="86" ht="8.1" customHeight="1"/>
    <row r="87" ht="8.1" customHeight="1"/>
    <row r="88" ht="8.1" customHeight="1"/>
    <row r="89" ht="8.1" customHeight="1"/>
    <row r="90" ht="8.1" customHeight="1"/>
    <row r="91" ht="12.75" customHeight="1"/>
    <row r="92" ht="8.1" customHeight="1"/>
    <row r="93" ht="8.1" customHeight="1"/>
    <row r="94" ht="8.1" customHeight="1"/>
    <row r="95" ht="8.1" customHeight="1"/>
    <row r="96" ht="8.1" customHeight="1"/>
    <row r="97" ht="8.1" customHeight="1"/>
    <row r="98" ht="8.1" customHeight="1"/>
    <row r="99" ht="8.1" customHeight="1"/>
    <row r="100" ht="8.1" customHeight="1"/>
    <row r="101" ht="8.1" customHeight="1"/>
    <row r="102" ht="8.1" customHeight="1"/>
    <row r="103" ht="8.1" customHeight="1"/>
    <row r="104" ht="8.1" customHeight="1"/>
    <row r="105" ht="8.1" customHeight="1"/>
    <row r="106" ht="8.1" customHeight="1"/>
    <row r="107" ht="8.1" customHeight="1"/>
    <row r="108" ht="8.1" customHeight="1"/>
    <row r="109" ht="8.1" customHeight="1"/>
    <row r="110" ht="8.1" customHeight="1"/>
    <row r="111" ht="8.1" customHeight="1"/>
    <row r="112" ht="8.1" customHeight="1"/>
    <row r="113" ht="8.1" customHeight="1"/>
    <row r="114" ht="8.1" customHeight="1"/>
    <row r="115" ht="8.1" customHeight="1"/>
    <row r="116" ht="8.1" customHeight="1"/>
    <row r="117" ht="8.1" customHeight="1"/>
    <row r="118" ht="8.1" customHeight="1"/>
    <row r="119" ht="8.1" customHeight="1"/>
    <row r="120" ht="8.1" customHeight="1"/>
    <row r="121" ht="8.1" customHeight="1"/>
  </sheetData>
  <mergeCells count="213">
    <mergeCell ref="B45:I45"/>
    <mergeCell ref="N41:O41"/>
    <mergeCell ref="P41:Q41"/>
    <mergeCell ref="AE41:AF41"/>
    <mergeCell ref="AG41:AH41"/>
    <mergeCell ref="AU41:AV41"/>
    <mergeCell ref="AW41:AX41"/>
    <mergeCell ref="N40:O40"/>
    <mergeCell ref="P40:Q40"/>
    <mergeCell ref="AE40:AF40"/>
    <mergeCell ref="AG40:AH40"/>
    <mergeCell ref="AU40:AV40"/>
    <mergeCell ref="AW40:AX40"/>
    <mergeCell ref="N39:O39"/>
    <mergeCell ref="P39:Q39"/>
    <mergeCell ref="AE39:AF39"/>
    <mergeCell ref="AG39:AH39"/>
    <mergeCell ref="AU39:AV39"/>
    <mergeCell ref="AW39:AX39"/>
    <mergeCell ref="N37:O37"/>
    <mergeCell ref="P37:Q37"/>
    <mergeCell ref="AE37:AF37"/>
    <mergeCell ref="AG37:AH37"/>
    <mergeCell ref="AU37:AV37"/>
    <mergeCell ref="AW37:AX37"/>
    <mergeCell ref="N36:O36"/>
    <mergeCell ref="P36:Q36"/>
    <mergeCell ref="AE36:AF36"/>
    <mergeCell ref="AG36:AH36"/>
    <mergeCell ref="AU36:AV36"/>
    <mergeCell ref="AW36:AX36"/>
    <mergeCell ref="N35:O35"/>
    <mergeCell ref="P35:Q35"/>
    <mergeCell ref="AE35:AF35"/>
    <mergeCell ref="AG35:AH35"/>
    <mergeCell ref="AU35:AV35"/>
    <mergeCell ref="AW35:AX35"/>
    <mergeCell ref="N34:O34"/>
    <mergeCell ref="P34:Q34"/>
    <mergeCell ref="AE34:AF34"/>
    <mergeCell ref="AG34:AH34"/>
    <mergeCell ref="AU34:AV34"/>
    <mergeCell ref="AW34:AX34"/>
    <mergeCell ref="N33:O33"/>
    <mergeCell ref="P33:Q33"/>
    <mergeCell ref="AE33:AF33"/>
    <mergeCell ref="AG33:AH33"/>
    <mergeCell ref="AU33:AV33"/>
    <mergeCell ref="AW33:AX33"/>
    <mergeCell ref="N32:O32"/>
    <mergeCell ref="P32:Q32"/>
    <mergeCell ref="AE32:AF32"/>
    <mergeCell ref="AG32:AH32"/>
    <mergeCell ref="AU32:AV32"/>
    <mergeCell ref="AW32:AX32"/>
    <mergeCell ref="N31:O31"/>
    <mergeCell ref="P31:Q31"/>
    <mergeCell ref="AE31:AF31"/>
    <mergeCell ref="AG31:AH31"/>
    <mergeCell ref="AU31:AV31"/>
    <mergeCell ref="AW31:AX31"/>
    <mergeCell ref="N30:O30"/>
    <mergeCell ref="P30:Q30"/>
    <mergeCell ref="AE30:AF30"/>
    <mergeCell ref="AG30:AH30"/>
    <mergeCell ref="AU30:AV30"/>
    <mergeCell ref="AW30:AX30"/>
    <mergeCell ref="N29:O29"/>
    <mergeCell ref="P29:Q29"/>
    <mergeCell ref="AE29:AF29"/>
    <mergeCell ref="AG29:AH29"/>
    <mergeCell ref="AU29:AV29"/>
    <mergeCell ref="AW29:AX29"/>
    <mergeCell ref="N28:O28"/>
    <mergeCell ref="P28:Q28"/>
    <mergeCell ref="AE28:AF28"/>
    <mergeCell ref="AG28:AH28"/>
    <mergeCell ref="AU28:AV28"/>
    <mergeCell ref="AW28:AX28"/>
    <mergeCell ref="N27:O27"/>
    <mergeCell ref="P27:Q27"/>
    <mergeCell ref="AE27:AF27"/>
    <mergeCell ref="AG27:AH27"/>
    <mergeCell ref="AU27:AV27"/>
    <mergeCell ref="AW27:AX27"/>
    <mergeCell ref="N25:O25"/>
    <mergeCell ref="P25:Q25"/>
    <mergeCell ref="AE25:AF25"/>
    <mergeCell ref="AG25:AH25"/>
    <mergeCell ref="AU25:AV25"/>
    <mergeCell ref="AW25:AX25"/>
    <mergeCell ref="N24:O24"/>
    <mergeCell ref="P24:Q24"/>
    <mergeCell ref="AE24:AF24"/>
    <mergeCell ref="AG24:AH24"/>
    <mergeCell ref="AU24:AV24"/>
    <mergeCell ref="AW24:AX24"/>
    <mergeCell ref="N23:O23"/>
    <mergeCell ref="P23:Q23"/>
    <mergeCell ref="AE23:AF23"/>
    <mergeCell ref="AG23:AH23"/>
    <mergeCell ref="AU23:AV23"/>
    <mergeCell ref="AW23:AX23"/>
    <mergeCell ref="N22:O22"/>
    <mergeCell ref="P22:Q22"/>
    <mergeCell ref="AE22:AF22"/>
    <mergeCell ref="AG22:AH22"/>
    <mergeCell ref="AU22:AV22"/>
    <mergeCell ref="AW22:AX22"/>
    <mergeCell ref="AW20:AX20"/>
    <mergeCell ref="N21:O21"/>
    <mergeCell ref="P21:Q21"/>
    <mergeCell ref="AE21:AF21"/>
    <mergeCell ref="AG21:AH21"/>
    <mergeCell ref="AU21:AV21"/>
    <mergeCell ref="AW21:AX21"/>
    <mergeCell ref="B20:B21"/>
    <mergeCell ref="N20:O20"/>
    <mergeCell ref="P20:Q20"/>
    <mergeCell ref="AE20:AF20"/>
    <mergeCell ref="AG20:AH20"/>
    <mergeCell ref="AU20:AV20"/>
    <mergeCell ref="AU17:AV17"/>
    <mergeCell ref="AW17:AX17"/>
    <mergeCell ref="N16:O16"/>
    <mergeCell ref="P16:Q16"/>
    <mergeCell ref="AE16:AF16"/>
    <mergeCell ref="AG16:AH16"/>
    <mergeCell ref="AU16:AV16"/>
    <mergeCell ref="AW16:AX16"/>
    <mergeCell ref="N19:O19"/>
    <mergeCell ref="P19:Q19"/>
    <mergeCell ref="AE19:AF19"/>
    <mergeCell ref="AG19:AH19"/>
    <mergeCell ref="AU19:AV19"/>
    <mergeCell ref="AW19:AX19"/>
    <mergeCell ref="N18:O18"/>
    <mergeCell ref="P18:Q18"/>
    <mergeCell ref="AE18:AF18"/>
    <mergeCell ref="AG18:AH18"/>
    <mergeCell ref="AU18:AV18"/>
    <mergeCell ref="AW18:AX18"/>
    <mergeCell ref="AI5:AI7"/>
    <mergeCell ref="AL5:AL7"/>
    <mergeCell ref="AO5:AO7"/>
    <mergeCell ref="AE7:AF8"/>
    <mergeCell ref="AG7:AH8"/>
    <mergeCell ref="N17:O17"/>
    <mergeCell ref="P17:Q17"/>
    <mergeCell ref="AE17:AF17"/>
    <mergeCell ref="AG17:AH17"/>
    <mergeCell ref="AW12:AX12"/>
    <mergeCell ref="B14:C14"/>
    <mergeCell ref="N14:O14"/>
    <mergeCell ref="P14:Q14"/>
    <mergeCell ref="AE14:AF14"/>
    <mergeCell ref="AG14:AH14"/>
    <mergeCell ref="AU14:AV14"/>
    <mergeCell ref="AW14:AX14"/>
    <mergeCell ref="B12:C12"/>
    <mergeCell ref="N12:O12"/>
    <mergeCell ref="P12:Q12"/>
    <mergeCell ref="AE12:AF12"/>
    <mergeCell ref="AG12:AH12"/>
    <mergeCell ref="AU12:AV12"/>
    <mergeCell ref="BD7:BF7"/>
    <mergeCell ref="BH7:BJ7"/>
    <mergeCell ref="BL7:BN7"/>
    <mergeCell ref="B10:C10"/>
    <mergeCell ref="N10:O10"/>
    <mergeCell ref="P10:Q10"/>
    <mergeCell ref="AE10:AF10"/>
    <mergeCell ref="AG10:AH10"/>
    <mergeCell ref="AU10:AV10"/>
    <mergeCell ref="AW10:AX10"/>
    <mergeCell ref="D6:D7"/>
    <mergeCell ref="M6:Q6"/>
    <mergeCell ref="T6:T7"/>
    <mergeCell ref="AD6:AH6"/>
    <mergeCell ref="AK6:AK7"/>
    <mergeCell ref="AT6:AX6"/>
    <mergeCell ref="M7:M8"/>
    <mergeCell ref="N7:O8"/>
    <mergeCell ref="P7:Q8"/>
    <mergeCell ref="R5:R7"/>
    <mergeCell ref="U5:U7"/>
    <mergeCell ref="X5:X7"/>
    <mergeCell ref="Z5:Z8"/>
    <mergeCell ref="AA5:AA8"/>
    <mergeCell ref="B2:X2"/>
    <mergeCell ref="B4:C8"/>
    <mergeCell ref="D4:S4"/>
    <mergeCell ref="AT5:AX5"/>
    <mergeCell ref="AK4:AZ4"/>
    <mergeCell ref="E5:E7"/>
    <mergeCell ref="H5:H7"/>
    <mergeCell ref="I5:I8"/>
    <mergeCell ref="J5:J8"/>
    <mergeCell ref="K5:K8"/>
    <mergeCell ref="L5:L8"/>
    <mergeCell ref="M5:Q5"/>
    <mergeCell ref="AY5:AY7"/>
    <mergeCell ref="AT7:AT8"/>
    <mergeCell ref="AU7:AV8"/>
    <mergeCell ref="AW7:AX8"/>
    <mergeCell ref="AB5:AB8"/>
    <mergeCell ref="AC5:AC8"/>
    <mergeCell ref="AD5:AH5"/>
    <mergeCell ref="AD7:AD8"/>
    <mergeCell ref="AP5:AP8"/>
    <mergeCell ref="AQ5:AQ8"/>
    <mergeCell ref="AR5:AR8"/>
    <mergeCell ref="AS5:AS8"/>
  </mergeCells>
  <phoneticPr fontId="4"/>
  <printOptions horizontalCentered="1" gridLinesSet="0"/>
  <pageMargins left="0.51181102362204722" right="0.51181102362204722" top="0.74803149606299213" bottom="0.55118110236220474" header="0.51181102362204722" footer="0.31496062992125984"/>
  <pageSetup paperSize="9" fitToWidth="2" orientation="portrait" r:id="rId1"/>
  <headerFooter alignWithMargins="0"/>
  <colBreaks count="1" manualBreakCount="1">
    <brk id="24" min="1" max="44" man="1"/>
  </col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B2:Z41"/>
  <sheetViews>
    <sheetView view="pageBreakPreview" topLeftCell="E34" zoomScale="110" zoomScaleNormal="100" zoomScaleSheetLayoutView="110" workbookViewId="0">
      <selection activeCell="B3" sqref="B3:O17"/>
    </sheetView>
  </sheetViews>
  <sheetFormatPr defaultColWidth="12" defaultRowHeight="10.5"/>
  <cols>
    <col min="1" max="1" width="0.5" style="276" customWidth="1"/>
    <col min="2" max="3" width="3.125" style="276" customWidth="1"/>
    <col min="4" max="4" width="6.625" style="276" customWidth="1"/>
    <col min="5" max="14" width="8.375" style="276" customWidth="1"/>
    <col min="15" max="25" width="8.5" style="276" customWidth="1"/>
    <col min="26" max="26" width="12" style="339"/>
    <col min="27" max="16384" width="12" style="276"/>
  </cols>
  <sheetData>
    <row r="2" spans="2:26" s="37" customFormat="1" ht="28.5" customHeight="1">
      <c r="C2" s="606" t="s">
        <v>316</v>
      </c>
      <c r="D2" s="606"/>
      <c r="E2" s="606"/>
      <c r="F2" s="606"/>
      <c r="G2" s="606"/>
      <c r="H2" s="606"/>
      <c r="I2" s="606"/>
      <c r="J2" s="606"/>
      <c r="K2" s="606"/>
      <c r="L2" s="606"/>
      <c r="M2" s="606"/>
      <c r="N2" s="606"/>
      <c r="O2" s="78"/>
      <c r="P2" s="79"/>
      <c r="Q2" s="79"/>
      <c r="R2" s="79"/>
      <c r="S2" s="79"/>
      <c r="T2" s="79"/>
      <c r="U2" s="79"/>
      <c r="V2" s="79"/>
      <c r="W2" s="79"/>
      <c r="X2" s="79"/>
      <c r="Y2" s="79"/>
      <c r="Z2" s="335"/>
    </row>
    <row r="3" spans="2:26" ht="23.25" customHeight="1" thickBot="1">
      <c r="C3" s="336" t="s">
        <v>317</v>
      </c>
      <c r="D3" s="336"/>
      <c r="E3" s="336"/>
      <c r="F3" s="336"/>
      <c r="G3" s="336"/>
      <c r="H3" s="336"/>
      <c r="I3" s="336"/>
      <c r="J3" s="336"/>
      <c r="K3" s="336"/>
      <c r="L3" s="336"/>
      <c r="M3" s="336"/>
      <c r="N3" s="337"/>
      <c r="O3" s="338"/>
      <c r="P3" s="338"/>
      <c r="Q3" s="338"/>
      <c r="R3" s="338"/>
      <c r="S3" s="338"/>
      <c r="T3" s="338"/>
      <c r="U3" s="338"/>
      <c r="V3" s="338"/>
      <c r="W3" s="338"/>
      <c r="X3" s="338"/>
      <c r="Y3" s="85" t="s">
        <v>197</v>
      </c>
    </row>
    <row r="4" spans="2:26" s="282" customFormat="1" ht="18" customHeight="1">
      <c r="C4" s="789" t="s">
        <v>279</v>
      </c>
      <c r="D4" s="789"/>
      <c r="E4" s="794" t="s">
        <v>54</v>
      </c>
      <c r="F4" s="795"/>
      <c r="G4" s="795"/>
      <c r="H4" s="795"/>
      <c r="I4" s="795"/>
      <c r="J4" s="795"/>
      <c r="K4" s="796"/>
      <c r="L4" s="340"/>
      <c r="M4" s="341"/>
      <c r="N4" s="341"/>
      <c r="O4" s="342" t="s">
        <v>38</v>
      </c>
      <c r="P4" s="341"/>
      <c r="Q4" s="341"/>
      <c r="R4" s="343"/>
      <c r="S4" s="794" t="s">
        <v>39</v>
      </c>
      <c r="T4" s="795"/>
      <c r="U4" s="795"/>
      <c r="V4" s="795"/>
      <c r="W4" s="795"/>
      <c r="X4" s="795"/>
      <c r="Y4" s="795"/>
      <c r="Z4" s="344"/>
    </row>
    <row r="5" spans="2:26" s="282" customFormat="1" ht="18" customHeight="1">
      <c r="C5" s="790"/>
      <c r="D5" s="791"/>
      <c r="E5" s="797" t="s">
        <v>54</v>
      </c>
      <c r="F5" s="345" t="s">
        <v>318</v>
      </c>
      <c r="G5" s="345" t="s">
        <v>319</v>
      </c>
      <c r="H5" s="345" t="s">
        <v>320</v>
      </c>
      <c r="I5" s="345" t="s">
        <v>320</v>
      </c>
      <c r="J5" s="345" t="s">
        <v>321</v>
      </c>
      <c r="K5" s="345" t="s">
        <v>322</v>
      </c>
      <c r="L5" s="799" t="s">
        <v>54</v>
      </c>
      <c r="M5" s="345" t="s">
        <v>318</v>
      </c>
      <c r="N5" s="346" t="s">
        <v>323</v>
      </c>
      <c r="O5" s="344" t="s">
        <v>324</v>
      </c>
      <c r="P5" s="345" t="s">
        <v>320</v>
      </c>
      <c r="Q5" s="345" t="s">
        <v>321</v>
      </c>
      <c r="R5" s="345" t="s">
        <v>322</v>
      </c>
      <c r="S5" s="799" t="s">
        <v>54</v>
      </c>
      <c r="T5" s="345" t="s">
        <v>318</v>
      </c>
      <c r="U5" s="345" t="s">
        <v>319</v>
      </c>
      <c r="V5" s="345" t="s">
        <v>320</v>
      </c>
      <c r="W5" s="345" t="s">
        <v>320</v>
      </c>
      <c r="X5" s="345" t="s">
        <v>321</v>
      </c>
      <c r="Y5" s="347" t="s">
        <v>322</v>
      </c>
      <c r="Z5" s="344"/>
    </row>
    <row r="6" spans="2:26" s="282" customFormat="1" ht="18" customHeight="1">
      <c r="B6" s="291"/>
      <c r="C6" s="792"/>
      <c r="D6" s="793"/>
      <c r="E6" s="798"/>
      <c r="F6" s="348" t="s">
        <v>325</v>
      </c>
      <c r="G6" s="348" t="s">
        <v>326</v>
      </c>
      <c r="H6" s="348" t="s">
        <v>327</v>
      </c>
      <c r="I6" s="348" t="s">
        <v>328</v>
      </c>
      <c r="J6" s="348" t="s">
        <v>329</v>
      </c>
      <c r="K6" s="348" t="s">
        <v>330</v>
      </c>
      <c r="L6" s="798"/>
      <c r="M6" s="348" t="s">
        <v>325</v>
      </c>
      <c r="N6" s="349" t="s">
        <v>331</v>
      </c>
      <c r="O6" s="350" t="s">
        <v>332</v>
      </c>
      <c r="P6" s="348" t="s">
        <v>328</v>
      </c>
      <c r="Q6" s="348" t="s">
        <v>329</v>
      </c>
      <c r="R6" s="348" t="s">
        <v>330</v>
      </c>
      <c r="S6" s="798"/>
      <c r="T6" s="348" t="s">
        <v>325</v>
      </c>
      <c r="U6" s="348" t="s">
        <v>326</v>
      </c>
      <c r="V6" s="348" t="s">
        <v>327</v>
      </c>
      <c r="W6" s="348" t="s">
        <v>328</v>
      </c>
      <c r="X6" s="348" t="s">
        <v>329</v>
      </c>
      <c r="Y6" s="351" t="s">
        <v>330</v>
      </c>
      <c r="Z6" s="344"/>
    </row>
    <row r="7" spans="2:26" s="282" customFormat="1" ht="15" customHeight="1">
      <c r="B7" s="291"/>
      <c r="C7" s="344"/>
      <c r="D7" s="344"/>
      <c r="E7" s="352"/>
      <c r="F7" s="344"/>
      <c r="G7" s="344"/>
      <c r="H7" s="344"/>
      <c r="I7" s="344"/>
      <c r="J7" s="344"/>
      <c r="K7" s="344"/>
      <c r="L7" s="353"/>
      <c r="M7" s="344"/>
      <c r="N7" s="344"/>
      <c r="O7" s="344"/>
      <c r="P7" s="344"/>
      <c r="Q7" s="344"/>
      <c r="R7" s="344"/>
      <c r="S7" s="353"/>
      <c r="T7" s="344"/>
      <c r="U7" s="344"/>
      <c r="V7" s="344"/>
      <c r="W7" s="344"/>
      <c r="X7" s="344"/>
      <c r="Y7" s="354"/>
      <c r="Z7" s="344"/>
    </row>
    <row r="8" spans="2:26" s="302" customFormat="1" ht="21.75" customHeight="1">
      <c r="B8" s="303"/>
      <c r="C8" s="800" t="s">
        <v>302</v>
      </c>
      <c r="D8" s="801"/>
      <c r="E8" s="355">
        <v>3272</v>
      </c>
      <c r="F8" s="237">
        <v>2946</v>
      </c>
      <c r="G8" s="237">
        <v>287</v>
      </c>
      <c r="H8" s="237">
        <v>1</v>
      </c>
      <c r="I8" s="233" t="s">
        <v>28</v>
      </c>
      <c r="J8" s="237">
        <v>38</v>
      </c>
      <c r="K8" s="233" t="s">
        <v>28</v>
      </c>
      <c r="L8" s="237">
        <v>1436</v>
      </c>
      <c r="M8" s="237">
        <v>1381</v>
      </c>
      <c r="N8" s="237">
        <v>55</v>
      </c>
      <c r="O8" s="233" t="s">
        <v>28</v>
      </c>
      <c r="P8" s="233" t="s">
        <v>28</v>
      </c>
      <c r="Q8" s="233" t="s">
        <v>28</v>
      </c>
      <c r="R8" s="233" t="s">
        <v>28</v>
      </c>
      <c r="S8" s="237">
        <v>1836</v>
      </c>
      <c r="T8" s="237">
        <v>1565</v>
      </c>
      <c r="U8" s="237">
        <v>232</v>
      </c>
      <c r="V8" s="233">
        <v>1</v>
      </c>
      <c r="W8" s="233" t="s">
        <v>28</v>
      </c>
      <c r="X8" s="237">
        <v>38</v>
      </c>
      <c r="Y8" s="233" t="s">
        <v>28</v>
      </c>
      <c r="Z8" s="303"/>
    </row>
    <row r="9" spans="2:26" s="302" customFormat="1" ht="12.75" customHeight="1">
      <c r="B9" s="303"/>
      <c r="C9" s="356"/>
      <c r="D9" s="356"/>
      <c r="E9" s="355"/>
      <c r="F9" s="237"/>
      <c r="G9" s="237"/>
      <c r="H9" s="237"/>
      <c r="I9" s="237"/>
      <c r="J9" s="237"/>
      <c r="K9" s="237"/>
      <c r="L9" s="237"/>
      <c r="M9" s="237"/>
      <c r="N9" s="237"/>
      <c r="O9" s="237"/>
      <c r="P9" s="237"/>
      <c r="Q9" s="237"/>
      <c r="R9" s="237"/>
      <c r="S9" s="237"/>
      <c r="T9" s="237"/>
      <c r="U9" s="237"/>
      <c r="V9" s="233"/>
      <c r="W9" s="233"/>
      <c r="X9" s="237"/>
      <c r="Y9" s="233"/>
      <c r="Z9" s="303"/>
    </row>
    <row r="10" spans="2:26" s="302" customFormat="1" ht="21.75" customHeight="1">
      <c r="B10" s="303"/>
      <c r="C10" s="802" t="s">
        <v>303</v>
      </c>
      <c r="D10" s="803"/>
      <c r="E10" s="355">
        <v>3422</v>
      </c>
      <c r="F10" s="237">
        <v>3057</v>
      </c>
      <c r="G10" s="237">
        <v>323</v>
      </c>
      <c r="H10" s="237">
        <v>1</v>
      </c>
      <c r="I10" s="233">
        <v>1</v>
      </c>
      <c r="J10" s="237">
        <v>39</v>
      </c>
      <c r="K10" s="233">
        <v>1</v>
      </c>
      <c r="L10" s="237">
        <v>1473</v>
      </c>
      <c r="M10" s="237">
        <v>1405</v>
      </c>
      <c r="N10" s="237">
        <v>65</v>
      </c>
      <c r="O10" s="233">
        <v>1</v>
      </c>
      <c r="P10" s="233" t="s">
        <v>28</v>
      </c>
      <c r="Q10" s="233">
        <v>1</v>
      </c>
      <c r="R10" s="233">
        <v>1</v>
      </c>
      <c r="S10" s="237">
        <v>1949</v>
      </c>
      <c r="T10" s="237">
        <v>1652</v>
      </c>
      <c r="U10" s="237">
        <v>258</v>
      </c>
      <c r="V10" s="233" t="s">
        <v>28</v>
      </c>
      <c r="W10" s="233">
        <v>1</v>
      </c>
      <c r="X10" s="237">
        <v>38</v>
      </c>
      <c r="Y10" s="233" t="s">
        <v>28</v>
      </c>
      <c r="Z10" s="303"/>
    </row>
    <row r="11" spans="2:26" s="302" customFormat="1" ht="12.75" customHeight="1">
      <c r="B11" s="303"/>
      <c r="C11" s="357"/>
      <c r="D11" s="357"/>
      <c r="E11" s="355"/>
      <c r="F11" s="237"/>
      <c r="G11" s="237"/>
      <c r="H11" s="237"/>
      <c r="I11" s="233"/>
      <c r="J11" s="237"/>
      <c r="K11" s="233"/>
      <c r="L11" s="237"/>
      <c r="M11" s="237"/>
      <c r="N11" s="237"/>
      <c r="O11" s="233"/>
      <c r="P11" s="233"/>
      <c r="Q11" s="233"/>
      <c r="R11" s="233"/>
      <c r="S11" s="237"/>
      <c r="T11" s="237"/>
      <c r="U11" s="237"/>
      <c r="V11" s="233"/>
      <c r="W11" s="233"/>
      <c r="X11" s="237"/>
      <c r="Y11" s="233"/>
      <c r="Z11" s="303"/>
    </row>
    <row r="12" spans="2:26" s="302" customFormat="1" ht="21.75" customHeight="1">
      <c r="B12" s="303"/>
      <c r="C12" s="802" t="s">
        <v>333</v>
      </c>
      <c r="D12" s="803"/>
      <c r="E12" s="355">
        <v>3259</v>
      </c>
      <c r="F12" s="237">
        <v>2929</v>
      </c>
      <c r="G12" s="237">
        <v>289</v>
      </c>
      <c r="H12" s="237">
        <v>1</v>
      </c>
      <c r="I12" s="233" t="s">
        <v>28</v>
      </c>
      <c r="J12" s="237">
        <v>40</v>
      </c>
      <c r="K12" s="233" t="s">
        <v>28</v>
      </c>
      <c r="L12" s="237">
        <v>1483</v>
      </c>
      <c r="M12" s="237">
        <v>1412</v>
      </c>
      <c r="N12" s="237">
        <v>68</v>
      </c>
      <c r="O12" s="233">
        <v>1</v>
      </c>
      <c r="P12" s="233" t="s">
        <v>28</v>
      </c>
      <c r="Q12" s="233">
        <v>2</v>
      </c>
      <c r="R12" s="233" t="s">
        <v>28</v>
      </c>
      <c r="S12" s="237">
        <v>1776</v>
      </c>
      <c r="T12" s="237">
        <v>1517</v>
      </c>
      <c r="U12" s="237">
        <v>221</v>
      </c>
      <c r="V12" s="233" t="s">
        <v>28</v>
      </c>
      <c r="W12" s="233" t="s">
        <v>28</v>
      </c>
      <c r="X12" s="237">
        <v>38</v>
      </c>
      <c r="Y12" s="233" t="s">
        <v>28</v>
      </c>
      <c r="Z12" s="303"/>
    </row>
    <row r="13" spans="2:26" s="302" customFormat="1" ht="15" customHeight="1">
      <c r="C13" s="358"/>
      <c r="D13" s="358"/>
      <c r="E13" s="355"/>
      <c r="F13" s="237"/>
      <c r="G13" s="237"/>
      <c r="H13" s="237"/>
      <c r="I13" s="233"/>
      <c r="J13" s="237"/>
      <c r="K13" s="233"/>
      <c r="L13" s="237"/>
      <c r="M13" s="237"/>
      <c r="N13" s="237"/>
      <c r="O13" s="233"/>
      <c r="P13" s="233"/>
      <c r="Q13" s="233"/>
      <c r="R13" s="233"/>
      <c r="S13" s="237"/>
      <c r="T13" s="237"/>
      <c r="U13" s="237"/>
      <c r="V13" s="233"/>
      <c r="W13" s="233"/>
      <c r="X13" s="237"/>
      <c r="Y13" s="233"/>
      <c r="Z13" s="303"/>
    </row>
    <row r="14" spans="2:26" s="302" customFormat="1" ht="22.5" customHeight="1">
      <c r="C14" s="358"/>
      <c r="D14" s="358" t="s">
        <v>148</v>
      </c>
      <c r="E14" s="355">
        <v>2638</v>
      </c>
      <c r="F14" s="237">
        <v>2453</v>
      </c>
      <c r="G14" s="237">
        <v>184</v>
      </c>
      <c r="H14" s="233">
        <v>1</v>
      </c>
      <c r="I14" s="233" t="s">
        <v>28</v>
      </c>
      <c r="J14" s="233" t="s">
        <v>28</v>
      </c>
      <c r="K14" s="233" t="s">
        <v>28</v>
      </c>
      <c r="L14" s="237">
        <v>1219</v>
      </c>
      <c r="M14" s="237">
        <v>1175</v>
      </c>
      <c r="N14" s="237">
        <v>43</v>
      </c>
      <c r="O14" s="233">
        <v>1</v>
      </c>
      <c r="P14" s="233" t="s">
        <v>28</v>
      </c>
      <c r="Q14" s="233" t="s">
        <v>28</v>
      </c>
      <c r="R14" s="233" t="s">
        <v>28</v>
      </c>
      <c r="S14" s="237">
        <v>1419</v>
      </c>
      <c r="T14" s="237">
        <v>1278</v>
      </c>
      <c r="U14" s="237">
        <v>141</v>
      </c>
      <c r="V14" s="233" t="s">
        <v>28</v>
      </c>
      <c r="W14" s="233" t="s">
        <v>28</v>
      </c>
      <c r="X14" s="233" t="s">
        <v>28</v>
      </c>
      <c r="Y14" s="233" t="s">
        <v>28</v>
      </c>
      <c r="Z14" s="303"/>
    </row>
    <row r="15" spans="2:26" s="302" customFormat="1" ht="22.5" customHeight="1">
      <c r="C15" s="358"/>
      <c r="D15" s="358" t="s">
        <v>149</v>
      </c>
      <c r="E15" s="355">
        <v>21</v>
      </c>
      <c r="F15" s="237">
        <v>13</v>
      </c>
      <c r="G15" s="237">
        <v>8</v>
      </c>
      <c r="H15" s="233" t="s">
        <v>28</v>
      </c>
      <c r="I15" s="233" t="s">
        <v>28</v>
      </c>
      <c r="J15" s="233" t="s">
        <v>28</v>
      </c>
      <c r="K15" s="233" t="s">
        <v>28</v>
      </c>
      <c r="L15" s="237">
        <v>14</v>
      </c>
      <c r="M15" s="237">
        <v>8</v>
      </c>
      <c r="N15" s="237">
        <v>6</v>
      </c>
      <c r="O15" s="233" t="s">
        <v>28</v>
      </c>
      <c r="P15" s="233" t="s">
        <v>28</v>
      </c>
      <c r="Q15" s="233" t="s">
        <v>28</v>
      </c>
      <c r="R15" s="233" t="s">
        <v>28</v>
      </c>
      <c r="S15" s="237">
        <v>7</v>
      </c>
      <c r="T15" s="237">
        <v>5</v>
      </c>
      <c r="U15" s="237">
        <v>2</v>
      </c>
      <c r="V15" s="233" t="s">
        <v>28</v>
      </c>
      <c r="W15" s="233" t="s">
        <v>28</v>
      </c>
      <c r="X15" s="233" t="s">
        <v>28</v>
      </c>
      <c r="Y15" s="233" t="s">
        <v>28</v>
      </c>
      <c r="Z15" s="303"/>
    </row>
    <row r="16" spans="2:26" s="302" customFormat="1" ht="22.5" customHeight="1">
      <c r="C16" s="358"/>
      <c r="D16" s="358" t="s">
        <v>150</v>
      </c>
      <c r="E16" s="355">
        <v>99</v>
      </c>
      <c r="F16" s="237">
        <v>85</v>
      </c>
      <c r="G16" s="237">
        <v>14</v>
      </c>
      <c r="H16" s="233" t="s">
        <v>28</v>
      </c>
      <c r="I16" s="233" t="s">
        <v>28</v>
      </c>
      <c r="J16" s="233" t="s">
        <v>28</v>
      </c>
      <c r="K16" s="233" t="s">
        <v>28</v>
      </c>
      <c r="L16" s="237">
        <v>78</v>
      </c>
      <c r="M16" s="237">
        <v>69</v>
      </c>
      <c r="N16" s="237">
        <v>9</v>
      </c>
      <c r="O16" s="233" t="s">
        <v>28</v>
      </c>
      <c r="P16" s="233" t="s">
        <v>28</v>
      </c>
      <c r="Q16" s="233" t="s">
        <v>28</v>
      </c>
      <c r="R16" s="233" t="s">
        <v>28</v>
      </c>
      <c r="S16" s="237">
        <v>21</v>
      </c>
      <c r="T16" s="237">
        <v>16</v>
      </c>
      <c r="U16" s="237">
        <v>5</v>
      </c>
      <c r="V16" s="233" t="s">
        <v>28</v>
      </c>
      <c r="W16" s="233" t="s">
        <v>28</v>
      </c>
      <c r="X16" s="233" t="s">
        <v>28</v>
      </c>
      <c r="Y16" s="233" t="s">
        <v>28</v>
      </c>
      <c r="Z16" s="303"/>
    </row>
    <row r="17" spans="3:26" s="302" customFormat="1" ht="22.5" customHeight="1">
      <c r="C17" s="358"/>
      <c r="D17" s="358" t="s">
        <v>251</v>
      </c>
      <c r="E17" s="355">
        <v>122</v>
      </c>
      <c r="F17" s="237">
        <v>87</v>
      </c>
      <c r="G17" s="237">
        <v>35</v>
      </c>
      <c r="H17" s="233" t="s">
        <v>28</v>
      </c>
      <c r="I17" s="233" t="s">
        <v>28</v>
      </c>
      <c r="J17" s="233" t="s">
        <v>28</v>
      </c>
      <c r="K17" s="233" t="s">
        <v>28</v>
      </c>
      <c r="L17" s="237">
        <v>34</v>
      </c>
      <c r="M17" s="237">
        <v>34</v>
      </c>
      <c r="N17" s="233" t="s">
        <v>28</v>
      </c>
      <c r="O17" s="233" t="s">
        <v>28</v>
      </c>
      <c r="P17" s="233" t="s">
        <v>28</v>
      </c>
      <c r="Q17" s="233" t="s">
        <v>28</v>
      </c>
      <c r="R17" s="233" t="s">
        <v>28</v>
      </c>
      <c r="S17" s="237">
        <v>88</v>
      </c>
      <c r="T17" s="237">
        <v>53</v>
      </c>
      <c r="U17" s="237">
        <v>35</v>
      </c>
      <c r="V17" s="233" t="s">
        <v>28</v>
      </c>
      <c r="W17" s="233" t="s">
        <v>28</v>
      </c>
      <c r="X17" s="233" t="s">
        <v>28</v>
      </c>
      <c r="Y17" s="233" t="s">
        <v>28</v>
      </c>
      <c r="Z17" s="303"/>
    </row>
    <row r="18" spans="3:26" s="302" customFormat="1" ht="22.5" customHeight="1">
      <c r="C18" s="804" t="s">
        <v>0</v>
      </c>
      <c r="D18" s="358" t="s">
        <v>269</v>
      </c>
      <c r="E18" s="355">
        <v>5</v>
      </c>
      <c r="F18" s="237">
        <v>4</v>
      </c>
      <c r="G18" s="233">
        <v>1</v>
      </c>
      <c r="H18" s="233" t="s">
        <v>28</v>
      </c>
      <c r="I18" s="233" t="s">
        <v>28</v>
      </c>
      <c r="J18" s="233" t="s">
        <v>28</v>
      </c>
      <c r="K18" s="233" t="s">
        <v>28</v>
      </c>
      <c r="L18" s="237">
        <v>5</v>
      </c>
      <c r="M18" s="237">
        <v>4</v>
      </c>
      <c r="N18" s="233">
        <v>1</v>
      </c>
      <c r="O18" s="233" t="s">
        <v>28</v>
      </c>
      <c r="P18" s="233" t="s">
        <v>28</v>
      </c>
      <c r="Q18" s="233" t="s">
        <v>28</v>
      </c>
      <c r="R18" s="233" t="s">
        <v>28</v>
      </c>
      <c r="S18" s="233" t="s">
        <v>28</v>
      </c>
      <c r="T18" s="233" t="s">
        <v>28</v>
      </c>
      <c r="U18" s="233" t="s">
        <v>28</v>
      </c>
      <c r="V18" s="233" t="s">
        <v>28</v>
      </c>
      <c r="W18" s="233" t="s">
        <v>28</v>
      </c>
      <c r="X18" s="233" t="s">
        <v>28</v>
      </c>
      <c r="Y18" s="233" t="s">
        <v>28</v>
      </c>
      <c r="Z18" s="303"/>
    </row>
    <row r="19" spans="3:26" s="302" customFormat="1" ht="22.5" customHeight="1">
      <c r="C19" s="804"/>
      <c r="D19" s="358" t="s">
        <v>270</v>
      </c>
      <c r="E19" s="355">
        <v>8</v>
      </c>
      <c r="F19" s="237">
        <v>4</v>
      </c>
      <c r="G19" s="237">
        <v>4</v>
      </c>
      <c r="H19" s="233" t="s">
        <v>28</v>
      </c>
      <c r="I19" s="233" t="s">
        <v>28</v>
      </c>
      <c r="J19" s="233" t="s">
        <v>28</v>
      </c>
      <c r="K19" s="233" t="s">
        <v>28</v>
      </c>
      <c r="L19" s="237">
        <v>3</v>
      </c>
      <c r="M19" s="237">
        <v>3</v>
      </c>
      <c r="N19" s="233" t="s">
        <v>28</v>
      </c>
      <c r="O19" s="233" t="s">
        <v>28</v>
      </c>
      <c r="P19" s="233" t="s">
        <v>28</v>
      </c>
      <c r="Q19" s="233" t="s">
        <v>28</v>
      </c>
      <c r="R19" s="233" t="s">
        <v>28</v>
      </c>
      <c r="S19" s="237">
        <v>5</v>
      </c>
      <c r="T19" s="237">
        <v>1</v>
      </c>
      <c r="U19" s="237">
        <v>4</v>
      </c>
      <c r="V19" s="233" t="s">
        <v>28</v>
      </c>
      <c r="W19" s="233" t="s">
        <v>28</v>
      </c>
      <c r="X19" s="233" t="s">
        <v>28</v>
      </c>
      <c r="Y19" s="233" t="s">
        <v>28</v>
      </c>
      <c r="Z19" s="303"/>
    </row>
    <row r="20" spans="3:26" s="302" customFormat="1" ht="22.5" customHeight="1">
      <c r="C20" s="358"/>
      <c r="D20" s="358" t="s">
        <v>271</v>
      </c>
      <c r="E20" s="355">
        <v>40</v>
      </c>
      <c r="F20" s="233" t="s">
        <v>28</v>
      </c>
      <c r="G20" s="233" t="s">
        <v>28</v>
      </c>
      <c r="H20" s="233" t="s">
        <v>28</v>
      </c>
      <c r="I20" s="233" t="s">
        <v>28</v>
      </c>
      <c r="J20" s="233">
        <v>40</v>
      </c>
      <c r="K20" s="233" t="s">
        <v>28</v>
      </c>
      <c r="L20" s="233">
        <v>2</v>
      </c>
      <c r="M20" s="233" t="s">
        <v>28</v>
      </c>
      <c r="N20" s="233" t="s">
        <v>28</v>
      </c>
      <c r="O20" s="233" t="s">
        <v>28</v>
      </c>
      <c r="P20" s="233" t="s">
        <v>28</v>
      </c>
      <c r="Q20" s="233">
        <v>2</v>
      </c>
      <c r="R20" s="233" t="s">
        <v>28</v>
      </c>
      <c r="S20" s="237">
        <v>38</v>
      </c>
      <c r="T20" s="233" t="s">
        <v>28</v>
      </c>
      <c r="U20" s="233" t="s">
        <v>28</v>
      </c>
      <c r="V20" s="233" t="s">
        <v>28</v>
      </c>
      <c r="W20" s="233" t="s">
        <v>28</v>
      </c>
      <c r="X20" s="233">
        <v>38</v>
      </c>
      <c r="Y20" s="233" t="s">
        <v>28</v>
      </c>
      <c r="Z20" s="303"/>
    </row>
    <row r="21" spans="3:26" s="302" customFormat="1" ht="22.5" customHeight="1">
      <c r="C21" s="358"/>
      <c r="D21" s="358" t="s">
        <v>162</v>
      </c>
      <c r="E21" s="355">
        <v>3</v>
      </c>
      <c r="F21" s="237">
        <v>1</v>
      </c>
      <c r="G21" s="237">
        <v>2</v>
      </c>
      <c r="H21" s="233" t="s">
        <v>28</v>
      </c>
      <c r="I21" s="233" t="s">
        <v>28</v>
      </c>
      <c r="J21" s="233" t="s">
        <v>28</v>
      </c>
      <c r="K21" s="233" t="s">
        <v>28</v>
      </c>
      <c r="L21" s="237">
        <v>1</v>
      </c>
      <c r="M21" s="233" t="s">
        <v>28</v>
      </c>
      <c r="N21" s="233">
        <v>1</v>
      </c>
      <c r="O21" s="233" t="s">
        <v>28</v>
      </c>
      <c r="P21" s="233" t="s">
        <v>28</v>
      </c>
      <c r="Q21" s="233" t="s">
        <v>28</v>
      </c>
      <c r="R21" s="233" t="s">
        <v>28</v>
      </c>
      <c r="S21" s="237">
        <v>2</v>
      </c>
      <c r="T21" s="237">
        <v>1</v>
      </c>
      <c r="U21" s="233">
        <v>1</v>
      </c>
      <c r="V21" s="233" t="s">
        <v>28</v>
      </c>
      <c r="W21" s="233" t="s">
        <v>28</v>
      </c>
      <c r="X21" s="233" t="s">
        <v>28</v>
      </c>
      <c r="Y21" s="233" t="s">
        <v>28</v>
      </c>
      <c r="Z21" s="303"/>
    </row>
    <row r="22" spans="3:26" s="302" customFormat="1" ht="22.5" customHeight="1">
      <c r="C22" s="358"/>
      <c r="D22" s="358" t="s">
        <v>305</v>
      </c>
      <c r="E22" s="355">
        <v>232</v>
      </c>
      <c r="F22" s="237">
        <v>226</v>
      </c>
      <c r="G22" s="237">
        <v>6</v>
      </c>
      <c r="H22" s="233" t="s">
        <v>28</v>
      </c>
      <c r="I22" s="233" t="s">
        <v>28</v>
      </c>
      <c r="J22" s="233" t="s">
        <v>28</v>
      </c>
      <c r="K22" s="233" t="s">
        <v>28</v>
      </c>
      <c r="L22" s="237">
        <v>90</v>
      </c>
      <c r="M22" s="233">
        <v>89</v>
      </c>
      <c r="N22" s="233">
        <v>1</v>
      </c>
      <c r="O22" s="233" t="s">
        <v>28</v>
      </c>
      <c r="P22" s="233" t="s">
        <v>28</v>
      </c>
      <c r="Q22" s="233" t="s">
        <v>28</v>
      </c>
      <c r="R22" s="233" t="s">
        <v>28</v>
      </c>
      <c r="S22" s="237">
        <v>142</v>
      </c>
      <c r="T22" s="237">
        <v>137</v>
      </c>
      <c r="U22" s="237">
        <v>5</v>
      </c>
      <c r="V22" s="233" t="s">
        <v>28</v>
      </c>
      <c r="W22" s="233" t="s">
        <v>28</v>
      </c>
      <c r="X22" s="233" t="s">
        <v>28</v>
      </c>
      <c r="Y22" s="233" t="s">
        <v>28</v>
      </c>
      <c r="Z22" s="303"/>
    </row>
    <row r="23" spans="3:26" s="302" customFormat="1" ht="22.5" customHeight="1">
      <c r="C23" s="358"/>
      <c r="D23" s="358" t="s">
        <v>306</v>
      </c>
      <c r="E23" s="355">
        <v>91</v>
      </c>
      <c r="F23" s="237">
        <v>56</v>
      </c>
      <c r="G23" s="237">
        <v>35</v>
      </c>
      <c r="H23" s="233" t="s">
        <v>28</v>
      </c>
      <c r="I23" s="233" t="s">
        <v>28</v>
      </c>
      <c r="J23" s="233" t="s">
        <v>28</v>
      </c>
      <c r="K23" s="233" t="s">
        <v>28</v>
      </c>
      <c r="L23" s="237">
        <v>37</v>
      </c>
      <c r="M23" s="237">
        <v>30</v>
      </c>
      <c r="N23" s="237">
        <v>7</v>
      </c>
      <c r="O23" s="233" t="s">
        <v>28</v>
      </c>
      <c r="P23" s="233" t="s">
        <v>28</v>
      </c>
      <c r="Q23" s="233" t="s">
        <v>28</v>
      </c>
      <c r="R23" s="233" t="s">
        <v>28</v>
      </c>
      <c r="S23" s="237">
        <v>54</v>
      </c>
      <c r="T23" s="237">
        <v>26</v>
      </c>
      <c r="U23" s="237">
        <v>28</v>
      </c>
      <c r="V23" s="233" t="s">
        <v>28</v>
      </c>
      <c r="W23" s="233" t="s">
        <v>28</v>
      </c>
      <c r="X23" s="233" t="s">
        <v>28</v>
      </c>
      <c r="Y23" s="233" t="s">
        <v>28</v>
      </c>
      <c r="Z23" s="303"/>
    </row>
    <row r="24" spans="3:26" s="302" customFormat="1" ht="15" customHeight="1">
      <c r="C24" s="358"/>
      <c r="D24" s="358"/>
      <c r="E24" s="355"/>
      <c r="F24" s="237"/>
      <c r="G24" s="237"/>
      <c r="H24" s="237"/>
      <c r="I24" s="233"/>
      <c r="J24" s="237"/>
      <c r="K24" s="233"/>
      <c r="L24" s="237"/>
      <c r="M24" s="237"/>
      <c r="N24" s="237"/>
      <c r="O24" s="233"/>
      <c r="P24" s="233"/>
      <c r="Q24" s="233"/>
      <c r="R24" s="233"/>
      <c r="S24" s="237"/>
      <c r="T24" s="237"/>
      <c r="U24" s="237"/>
      <c r="V24" s="237"/>
      <c r="W24" s="233"/>
      <c r="X24" s="237"/>
      <c r="Y24" s="233"/>
      <c r="Z24" s="303"/>
    </row>
    <row r="25" spans="3:26" s="302" customFormat="1" ht="22.5" customHeight="1">
      <c r="C25" s="358"/>
      <c r="D25" s="358" t="s">
        <v>0</v>
      </c>
      <c r="E25" s="355">
        <v>3249</v>
      </c>
      <c r="F25" s="237">
        <v>2925</v>
      </c>
      <c r="G25" s="237">
        <v>283</v>
      </c>
      <c r="H25" s="233">
        <v>1</v>
      </c>
      <c r="I25" s="233" t="s">
        <v>28</v>
      </c>
      <c r="J25" s="233">
        <v>40</v>
      </c>
      <c r="K25" s="233" t="s">
        <v>28</v>
      </c>
      <c r="L25" s="237">
        <v>1476</v>
      </c>
      <c r="M25" s="237">
        <v>1410</v>
      </c>
      <c r="N25" s="237">
        <v>63</v>
      </c>
      <c r="O25" s="233">
        <v>1</v>
      </c>
      <c r="P25" s="233" t="s">
        <v>28</v>
      </c>
      <c r="Q25" s="233">
        <v>2</v>
      </c>
      <c r="R25" s="233" t="s">
        <v>28</v>
      </c>
      <c r="S25" s="237">
        <v>1773</v>
      </c>
      <c r="T25" s="237">
        <v>1515</v>
      </c>
      <c r="U25" s="237">
        <v>220</v>
      </c>
      <c r="V25" s="233" t="s">
        <v>28</v>
      </c>
      <c r="W25" s="233" t="s">
        <v>28</v>
      </c>
      <c r="X25" s="233">
        <v>38</v>
      </c>
      <c r="Y25" s="233" t="s">
        <v>28</v>
      </c>
      <c r="Z25" s="303"/>
    </row>
    <row r="26" spans="3:26" s="302" customFormat="1" ht="22.5" customHeight="1">
      <c r="C26" s="358"/>
      <c r="D26" s="358" t="s">
        <v>148</v>
      </c>
      <c r="E26" s="355">
        <v>2629</v>
      </c>
      <c r="F26" s="237">
        <v>2449</v>
      </c>
      <c r="G26" s="237">
        <v>179</v>
      </c>
      <c r="H26" s="233">
        <v>1</v>
      </c>
      <c r="I26" s="233" t="s">
        <v>28</v>
      </c>
      <c r="J26" s="233" t="s">
        <v>28</v>
      </c>
      <c r="K26" s="233" t="s">
        <v>28</v>
      </c>
      <c r="L26" s="237">
        <v>1213</v>
      </c>
      <c r="M26" s="237">
        <v>1173</v>
      </c>
      <c r="N26" s="237">
        <v>39</v>
      </c>
      <c r="O26" s="233">
        <v>1</v>
      </c>
      <c r="P26" s="233" t="s">
        <v>28</v>
      </c>
      <c r="Q26" s="233" t="s">
        <v>28</v>
      </c>
      <c r="R26" s="233" t="s">
        <v>28</v>
      </c>
      <c r="S26" s="237">
        <v>1416</v>
      </c>
      <c r="T26" s="237">
        <v>1276</v>
      </c>
      <c r="U26" s="237">
        <v>140</v>
      </c>
      <c r="V26" s="233" t="s">
        <v>28</v>
      </c>
      <c r="W26" s="233" t="s">
        <v>28</v>
      </c>
      <c r="X26" s="233" t="s">
        <v>28</v>
      </c>
      <c r="Y26" s="233" t="s">
        <v>28</v>
      </c>
      <c r="Z26" s="303"/>
    </row>
    <row r="27" spans="3:26" s="302" customFormat="1" ht="22.5" customHeight="1">
      <c r="C27" s="358"/>
      <c r="D27" s="358" t="s">
        <v>149</v>
      </c>
      <c r="E27" s="355">
        <v>21</v>
      </c>
      <c r="F27" s="237">
        <v>13</v>
      </c>
      <c r="G27" s="237">
        <v>8</v>
      </c>
      <c r="H27" s="233" t="s">
        <v>28</v>
      </c>
      <c r="I27" s="233" t="s">
        <v>28</v>
      </c>
      <c r="J27" s="233" t="s">
        <v>28</v>
      </c>
      <c r="K27" s="233" t="s">
        <v>28</v>
      </c>
      <c r="L27" s="237">
        <v>14</v>
      </c>
      <c r="M27" s="237">
        <v>8</v>
      </c>
      <c r="N27" s="237">
        <v>6</v>
      </c>
      <c r="O27" s="233" t="s">
        <v>28</v>
      </c>
      <c r="P27" s="233" t="s">
        <v>28</v>
      </c>
      <c r="Q27" s="233" t="s">
        <v>28</v>
      </c>
      <c r="R27" s="233" t="s">
        <v>28</v>
      </c>
      <c r="S27" s="237">
        <v>7</v>
      </c>
      <c r="T27" s="237">
        <v>5</v>
      </c>
      <c r="U27" s="237">
        <v>2</v>
      </c>
      <c r="V27" s="233" t="s">
        <v>28</v>
      </c>
      <c r="W27" s="233" t="s">
        <v>28</v>
      </c>
      <c r="X27" s="233" t="s">
        <v>28</v>
      </c>
      <c r="Y27" s="233" t="s">
        <v>28</v>
      </c>
      <c r="Z27" s="303"/>
    </row>
    <row r="28" spans="3:26" s="302" customFormat="1" ht="22.5" customHeight="1">
      <c r="D28" s="358" t="s">
        <v>150</v>
      </c>
      <c r="E28" s="355">
        <v>98</v>
      </c>
      <c r="F28" s="237">
        <v>85</v>
      </c>
      <c r="G28" s="237">
        <v>13</v>
      </c>
      <c r="H28" s="233" t="s">
        <v>28</v>
      </c>
      <c r="I28" s="233" t="s">
        <v>28</v>
      </c>
      <c r="J28" s="233" t="s">
        <v>28</v>
      </c>
      <c r="K28" s="233" t="s">
        <v>28</v>
      </c>
      <c r="L28" s="237">
        <v>77</v>
      </c>
      <c r="M28" s="237">
        <v>69</v>
      </c>
      <c r="N28" s="237">
        <v>8</v>
      </c>
      <c r="O28" s="233" t="s">
        <v>28</v>
      </c>
      <c r="P28" s="233" t="s">
        <v>28</v>
      </c>
      <c r="Q28" s="233" t="s">
        <v>28</v>
      </c>
      <c r="R28" s="233" t="s">
        <v>28</v>
      </c>
      <c r="S28" s="237">
        <v>21</v>
      </c>
      <c r="T28" s="237">
        <v>16</v>
      </c>
      <c r="U28" s="237">
        <v>5</v>
      </c>
      <c r="V28" s="233" t="s">
        <v>28</v>
      </c>
      <c r="W28" s="233" t="s">
        <v>28</v>
      </c>
      <c r="X28" s="233" t="s">
        <v>28</v>
      </c>
      <c r="Y28" s="233" t="s">
        <v>28</v>
      </c>
      <c r="Z28" s="303"/>
    </row>
    <row r="29" spans="3:26" s="302" customFormat="1" ht="22.5" customHeight="1">
      <c r="C29" s="359" t="s">
        <v>308</v>
      </c>
      <c r="D29" s="358" t="s">
        <v>251</v>
      </c>
      <c r="E29" s="355">
        <v>122</v>
      </c>
      <c r="F29" s="237">
        <v>87</v>
      </c>
      <c r="G29" s="237">
        <v>35</v>
      </c>
      <c r="H29" s="233" t="s">
        <v>28</v>
      </c>
      <c r="I29" s="233" t="s">
        <v>28</v>
      </c>
      <c r="J29" s="233" t="s">
        <v>28</v>
      </c>
      <c r="K29" s="233" t="s">
        <v>28</v>
      </c>
      <c r="L29" s="237">
        <v>34</v>
      </c>
      <c r="M29" s="237">
        <v>34</v>
      </c>
      <c r="N29" s="233" t="s">
        <v>28</v>
      </c>
      <c r="O29" s="233" t="s">
        <v>28</v>
      </c>
      <c r="P29" s="233" t="s">
        <v>28</v>
      </c>
      <c r="Q29" s="233" t="s">
        <v>28</v>
      </c>
      <c r="R29" s="233" t="s">
        <v>28</v>
      </c>
      <c r="S29" s="237">
        <v>88</v>
      </c>
      <c r="T29" s="237">
        <v>53</v>
      </c>
      <c r="U29" s="237">
        <v>35</v>
      </c>
      <c r="V29" s="233" t="s">
        <v>28</v>
      </c>
      <c r="W29" s="233" t="s">
        <v>28</v>
      </c>
      <c r="X29" s="233" t="s">
        <v>28</v>
      </c>
      <c r="Y29" s="233" t="s">
        <v>28</v>
      </c>
      <c r="Z29" s="303"/>
    </row>
    <row r="30" spans="3:26" s="302" customFormat="1" ht="22.5" customHeight="1">
      <c r="C30" s="359" t="s">
        <v>309</v>
      </c>
      <c r="D30" s="358" t="s">
        <v>269</v>
      </c>
      <c r="E30" s="355">
        <v>5</v>
      </c>
      <c r="F30" s="237">
        <v>4</v>
      </c>
      <c r="G30" s="233">
        <v>1</v>
      </c>
      <c r="H30" s="233" t="s">
        <v>28</v>
      </c>
      <c r="I30" s="233" t="s">
        <v>28</v>
      </c>
      <c r="J30" s="233" t="s">
        <v>28</v>
      </c>
      <c r="K30" s="233" t="s">
        <v>28</v>
      </c>
      <c r="L30" s="237">
        <v>5</v>
      </c>
      <c r="M30" s="237">
        <v>4</v>
      </c>
      <c r="N30" s="233">
        <v>1</v>
      </c>
      <c r="O30" s="233" t="s">
        <v>28</v>
      </c>
      <c r="P30" s="233" t="s">
        <v>28</v>
      </c>
      <c r="Q30" s="233" t="s">
        <v>28</v>
      </c>
      <c r="R30" s="233" t="s">
        <v>28</v>
      </c>
      <c r="S30" s="233" t="s">
        <v>28</v>
      </c>
      <c r="T30" s="233" t="s">
        <v>28</v>
      </c>
      <c r="U30" s="233" t="s">
        <v>28</v>
      </c>
      <c r="V30" s="233" t="s">
        <v>28</v>
      </c>
      <c r="W30" s="233" t="s">
        <v>28</v>
      </c>
      <c r="X30" s="233" t="s">
        <v>28</v>
      </c>
      <c r="Y30" s="233" t="s">
        <v>28</v>
      </c>
      <c r="Z30" s="303"/>
    </row>
    <row r="31" spans="3:26" s="302" customFormat="1" ht="22.5" customHeight="1">
      <c r="C31" s="359" t="s">
        <v>310</v>
      </c>
      <c r="D31" s="358" t="s">
        <v>270</v>
      </c>
      <c r="E31" s="355">
        <v>8</v>
      </c>
      <c r="F31" s="237">
        <v>4</v>
      </c>
      <c r="G31" s="237">
        <v>4</v>
      </c>
      <c r="H31" s="233" t="s">
        <v>28</v>
      </c>
      <c r="I31" s="233" t="s">
        <v>28</v>
      </c>
      <c r="J31" s="233" t="s">
        <v>28</v>
      </c>
      <c r="K31" s="233" t="s">
        <v>28</v>
      </c>
      <c r="L31" s="237">
        <v>3</v>
      </c>
      <c r="M31" s="237">
        <v>3</v>
      </c>
      <c r="N31" s="233" t="s">
        <v>28</v>
      </c>
      <c r="O31" s="233" t="s">
        <v>28</v>
      </c>
      <c r="P31" s="233" t="s">
        <v>28</v>
      </c>
      <c r="Q31" s="233" t="s">
        <v>28</v>
      </c>
      <c r="R31" s="233" t="s">
        <v>28</v>
      </c>
      <c r="S31" s="237">
        <v>5</v>
      </c>
      <c r="T31" s="237">
        <v>1</v>
      </c>
      <c r="U31" s="237">
        <v>4</v>
      </c>
      <c r="V31" s="233" t="s">
        <v>28</v>
      </c>
      <c r="W31" s="233" t="s">
        <v>28</v>
      </c>
      <c r="X31" s="233" t="s">
        <v>28</v>
      </c>
      <c r="Y31" s="233" t="s">
        <v>28</v>
      </c>
      <c r="Z31" s="303"/>
    </row>
    <row r="32" spans="3:26" s="302" customFormat="1" ht="22.5" customHeight="1">
      <c r="C32" s="358"/>
      <c r="D32" s="358" t="s">
        <v>271</v>
      </c>
      <c r="E32" s="355">
        <v>40</v>
      </c>
      <c r="F32" s="233" t="s">
        <v>28</v>
      </c>
      <c r="G32" s="233" t="s">
        <v>28</v>
      </c>
      <c r="H32" s="233" t="s">
        <v>28</v>
      </c>
      <c r="I32" s="233" t="s">
        <v>28</v>
      </c>
      <c r="J32" s="233">
        <v>40</v>
      </c>
      <c r="K32" s="233" t="s">
        <v>28</v>
      </c>
      <c r="L32" s="233">
        <v>2</v>
      </c>
      <c r="M32" s="233" t="s">
        <v>28</v>
      </c>
      <c r="N32" s="233" t="s">
        <v>28</v>
      </c>
      <c r="O32" s="233" t="s">
        <v>28</v>
      </c>
      <c r="P32" s="233" t="s">
        <v>28</v>
      </c>
      <c r="Q32" s="233">
        <v>2</v>
      </c>
      <c r="R32" s="233" t="s">
        <v>28</v>
      </c>
      <c r="S32" s="237">
        <v>38</v>
      </c>
      <c r="T32" s="233" t="s">
        <v>28</v>
      </c>
      <c r="U32" s="233" t="s">
        <v>28</v>
      </c>
      <c r="V32" s="233" t="s">
        <v>28</v>
      </c>
      <c r="W32" s="233" t="s">
        <v>28</v>
      </c>
      <c r="X32" s="233">
        <v>38</v>
      </c>
      <c r="Y32" s="233" t="s">
        <v>28</v>
      </c>
      <c r="Z32" s="303"/>
    </row>
    <row r="33" spans="3:26" s="302" customFormat="1" ht="22.5" customHeight="1">
      <c r="C33" s="358"/>
      <c r="D33" s="358" t="s">
        <v>162</v>
      </c>
      <c r="E33" s="355">
        <v>3</v>
      </c>
      <c r="F33" s="237">
        <v>1</v>
      </c>
      <c r="G33" s="237">
        <v>2</v>
      </c>
      <c r="H33" s="233" t="s">
        <v>28</v>
      </c>
      <c r="I33" s="233" t="s">
        <v>28</v>
      </c>
      <c r="J33" s="233" t="s">
        <v>28</v>
      </c>
      <c r="K33" s="233" t="s">
        <v>28</v>
      </c>
      <c r="L33" s="237">
        <v>1</v>
      </c>
      <c r="M33" s="233" t="s">
        <v>28</v>
      </c>
      <c r="N33" s="233">
        <v>1</v>
      </c>
      <c r="O33" s="233" t="s">
        <v>28</v>
      </c>
      <c r="P33" s="233" t="s">
        <v>28</v>
      </c>
      <c r="Q33" s="233" t="s">
        <v>28</v>
      </c>
      <c r="R33" s="233" t="s">
        <v>28</v>
      </c>
      <c r="S33" s="237">
        <v>2</v>
      </c>
      <c r="T33" s="237">
        <v>1</v>
      </c>
      <c r="U33" s="233">
        <v>1</v>
      </c>
      <c r="V33" s="233" t="s">
        <v>28</v>
      </c>
      <c r="W33" s="233" t="s">
        <v>28</v>
      </c>
      <c r="X33" s="233" t="s">
        <v>28</v>
      </c>
      <c r="Y33" s="233" t="s">
        <v>28</v>
      </c>
      <c r="Z33" s="303"/>
    </row>
    <row r="34" spans="3:26" s="302" customFormat="1" ht="22.5" customHeight="1">
      <c r="C34" s="358"/>
      <c r="D34" s="358" t="s">
        <v>305</v>
      </c>
      <c r="E34" s="355">
        <v>232</v>
      </c>
      <c r="F34" s="237">
        <v>226</v>
      </c>
      <c r="G34" s="237">
        <v>6</v>
      </c>
      <c r="H34" s="233" t="s">
        <v>28</v>
      </c>
      <c r="I34" s="233" t="s">
        <v>28</v>
      </c>
      <c r="J34" s="233" t="s">
        <v>28</v>
      </c>
      <c r="K34" s="233" t="s">
        <v>28</v>
      </c>
      <c r="L34" s="237">
        <v>90</v>
      </c>
      <c r="M34" s="237">
        <v>89</v>
      </c>
      <c r="N34" s="233">
        <v>1</v>
      </c>
      <c r="O34" s="233" t="s">
        <v>28</v>
      </c>
      <c r="P34" s="233" t="s">
        <v>28</v>
      </c>
      <c r="Q34" s="233" t="s">
        <v>28</v>
      </c>
      <c r="R34" s="233" t="s">
        <v>28</v>
      </c>
      <c r="S34" s="237">
        <v>142</v>
      </c>
      <c r="T34" s="237">
        <v>137</v>
      </c>
      <c r="U34" s="237">
        <v>5</v>
      </c>
      <c r="V34" s="233" t="s">
        <v>28</v>
      </c>
      <c r="W34" s="233" t="s">
        <v>28</v>
      </c>
      <c r="X34" s="233" t="s">
        <v>28</v>
      </c>
      <c r="Y34" s="233" t="s">
        <v>28</v>
      </c>
      <c r="Z34" s="303"/>
    </row>
    <row r="35" spans="3:26" s="302" customFormat="1" ht="22.5" customHeight="1">
      <c r="C35" s="358"/>
      <c r="D35" s="358" t="s">
        <v>306</v>
      </c>
      <c r="E35" s="355">
        <v>91</v>
      </c>
      <c r="F35" s="237">
        <v>56</v>
      </c>
      <c r="G35" s="237">
        <v>35</v>
      </c>
      <c r="H35" s="233" t="s">
        <v>28</v>
      </c>
      <c r="I35" s="233" t="s">
        <v>28</v>
      </c>
      <c r="J35" s="233" t="s">
        <v>28</v>
      </c>
      <c r="K35" s="233" t="s">
        <v>28</v>
      </c>
      <c r="L35" s="237">
        <v>37</v>
      </c>
      <c r="M35" s="237">
        <v>30</v>
      </c>
      <c r="N35" s="237">
        <v>7</v>
      </c>
      <c r="O35" s="233" t="s">
        <v>28</v>
      </c>
      <c r="P35" s="233" t="s">
        <v>28</v>
      </c>
      <c r="Q35" s="233" t="s">
        <v>28</v>
      </c>
      <c r="R35" s="233" t="s">
        <v>28</v>
      </c>
      <c r="S35" s="237">
        <v>54</v>
      </c>
      <c r="T35" s="237">
        <v>26</v>
      </c>
      <c r="U35" s="237">
        <v>28</v>
      </c>
      <c r="V35" s="233" t="s">
        <v>28</v>
      </c>
      <c r="W35" s="233" t="s">
        <v>28</v>
      </c>
      <c r="X35" s="233" t="s">
        <v>28</v>
      </c>
      <c r="Y35" s="233" t="s">
        <v>28</v>
      </c>
      <c r="Z35" s="303"/>
    </row>
    <row r="36" spans="3:26" s="302" customFormat="1" ht="15" customHeight="1">
      <c r="C36" s="358"/>
      <c r="D36" s="358"/>
      <c r="E36" s="355"/>
      <c r="F36" s="237"/>
      <c r="G36" s="237"/>
      <c r="H36" s="233"/>
      <c r="I36" s="233"/>
      <c r="J36" s="233"/>
      <c r="K36" s="233"/>
      <c r="L36" s="237"/>
      <c r="M36" s="237"/>
      <c r="N36" s="237"/>
      <c r="O36" s="233"/>
      <c r="P36" s="233"/>
      <c r="Q36" s="233"/>
      <c r="R36" s="233"/>
      <c r="S36" s="237"/>
      <c r="T36" s="237"/>
      <c r="U36" s="237"/>
      <c r="V36" s="233"/>
      <c r="W36" s="233"/>
      <c r="X36" s="233"/>
      <c r="Y36" s="233"/>
      <c r="Z36" s="303"/>
    </row>
    <row r="37" spans="3:26" s="302" customFormat="1" ht="22.5" customHeight="1">
      <c r="C37" s="359" t="s">
        <v>311</v>
      </c>
      <c r="D37" s="358" t="s">
        <v>0</v>
      </c>
      <c r="E37" s="355">
        <v>10</v>
      </c>
      <c r="F37" s="237">
        <v>4</v>
      </c>
      <c r="G37" s="237">
        <v>6</v>
      </c>
      <c r="H37" s="233" t="s">
        <v>28</v>
      </c>
      <c r="I37" s="233" t="s">
        <v>28</v>
      </c>
      <c r="J37" s="233" t="s">
        <v>28</v>
      </c>
      <c r="K37" s="233" t="s">
        <v>28</v>
      </c>
      <c r="L37" s="237">
        <v>7</v>
      </c>
      <c r="M37" s="237">
        <v>2</v>
      </c>
      <c r="N37" s="237">
        <v>5</v>
      </c>
      <c r="O37" s="233" t="s">
        <v>28</v>
      </c>
      <c r="P37" s="233" t="s">
        <v>28</v>
      </c>
      <c r="Q37" s="233" t="s">
        <v>28</v>
      </c>
      <c r="R37" s="233" t="s">
        <v>28</v>
      </c>
      <c r="S37" s="237">
        <v>3</v>
      </c>
      <c r="T37" s="237">
        <v>2</v>
      </c>
      <c r="U37" s="237">
        <v>1</v>
      </c>
      <c r="V37" s="233" t="s">
        <v>28</v>
      </c>
      <c r="W37" s="233" t="s">
        <v>28</v>
      </c>
      <c r="X37" s="233" t="s">
        <v>28</v>
      </c>
      <c r="Y37" s="233" t="s">
        <v>28</v>
      </c>
      <c r="Z37" s="303"/>
    </row>
    <row r="38" spans="3:26" s="302" customFormat="1" ht="22.5" customHeight="1">
      <c r="C38" s="360" t="s">
        <v>312</v>
      </c>
      <c r="D38" s="356" t="s">
        <v>148</v>
      </c>
      <c r="E38" s="355">
        <v>9</v>
      </c>
      <c r="F38" s="237">
        <v>4</v>
      </c>
      <c r="G38" s="237">
        <v>5</v>
      </c>
      <c r="H38" s="233" t="s">
        <v>28</v>
      </c>
      <c r="I38" s="233" t="s">
        <v>28</v>
      </c>
      <c r="J38" s="233" t="s">
        <v>28</v>
      </c>
      <c r="K38" s="233" t="s">
        <v>28</v>
      </c>
      <c r="L38" s="237">
        <v>6</v>
      </c>
      <c r="M38" s="237">
        <v>2</v>
      </c>
      <c r="N38" s="233">
        <v>4</v>
      </c>
      <c r="O38" s="233" t="s">
        <v>28</v>
      </c>
      <c r="P38" s="233" t="s">
        <v>28</v>
      </c>
      <c r="Q38" s="233" t="s">
        <v>28</v>
      </c>
      <c r="R38" s="233" t="s">
        <v>28</v>
      </c>
      <c r="S38" s="237">
        <v>3</v>
      </c>
      <c r="T38" s="237">
        <v>2</v>
      </c>
      <c r="U38" s="237">
        <v>1</v>
      </c>
      <c r="V38" s="233" t="s">
        <v>28</v>
      </c>
      <c r="W38" s="233" t="s">
        <v>28</v>
      </c>
      <c r="X38" s="233" t="s">
        <v>28</v>
      </c>
      <c r="Y38" s="233" t="s">
        <v>28</v>
      </c>
      <c r="Z38" s="303"/>
    </row>
    <row r="39" spans="3:26" s="302" customFormat="1" ht="22.5" customHeight="1">
      <c r="C39" s="360" t="s">
        <v>310</v>
      </c>
      <c r="D39" s="356" t="s">
        <v>150</v>
      </c>
      <c r="E39" s="583">
        <v>1</v>
      </c>
      <c r="F39" s="233" t="s">
        <v>28</v>
      </c>
      <c r="G39" s="233">
        <v>1</v>
      </c>
      <c r="H39" s="233" t="s">
        <v>28</v>
      </c>
      <c r="I39" s="233" t="s">
        <v>28</v>
      </c>
      <c r="J39" s="233" t="s">
        <v>28</v>
      </c>
      <c r="K39" s="233" t="s">
        <v>28</v>
      </c>
      <c r="L39" s="233">
        <v>1</v>
      </c>
      <c r="M39" s="233" t="s">
        <v>28</v>
      </c>
      <c r="N39" s="233">
        <v>1</v>
      </c>
      <c r="O39" s="233" t="s">
        <v>28</v>
      </c>
      <c r="P39" s="233" t="s">
        <v>28</v>
      </c>
      <c r="Q39" s="233" t="s">
        <v>28</v>
      </c>
      <c r="R39" s="233" t="s">
        <v>28</v>
      </c>
      <c r="S39" s="233" t="s">
        <v>28</v>
      </c>
      <c r="T39" s="233" t="s">
        <v>28</v>
      </c>
      <c r="U39" s="233" t="s">
        <v>28</v>
      </c>
      <c r="V39" s="233" t="s">
        <v>28</v>
      </c>
      <c r="W39" s="233" t="s">
        <v>28</v>
      </c>
      <c r="X39" s="233" t="s">
        <v>28</v>
      </c>
      <c r="Y39" s="233" t="s">
        <v>28</v>
      </c>
      <c r="Z39" s="303"/>
    </row>
    <row r="40" spans="3:26" s="302" customFormat="1" ht="11.25" customHeight="1" thickBot="1">
      <c r="C40" s="361"/>
      <c r="D40" s="361"/>
      <c r="E40" s="362"/>
      <c r="F40" s="363"/>
      <c r="G40" s="363"/>
      <c r="H40" s="363"/>
      <c r="I40" s="363"/>
      <c r="J40" s="363"/>
      <c r="K40" s="363"/>
      <c r="L40" s="361"/>
      <c r="M40" s="361"/>
      <c r="N40" s="361"/>
      <c r="O40" s="361"/>
      <c r="P40" s="361"/>
      <c r="Q40" s="361"/>
      <c r="R40" s="361"/>
      <c r="S40" s="361"/>
      <c r="T40" s="361"/>
      <c r="U40" s="361"/>
      <c r="V40" s="361"/>
      <c r="W40" s="361"/>
      <c r="X40" s="361"/>
      <c r="Y40" s="361"/>
      <c r="Z40" s="303"/>
    </row>
    <row r="41" spans="3:26" ht="16.5" customHeight="1">
      <c r="C41" s="688" t="s">
        <v>142</v>
      </c>
      <c r="D41" s="688"/>
      <c r="E41" s="688"/>
      <c r="F41" s="688"/>
      <c r="G41" s="688"/>
      <c r="H41" s="688"/>
      <c r="I41" s="364"/>
      <c r="J41" s="364"/>
      <c r="K41" s="364"/>
      <c r="L41" s="365"/>
      <c r="M41" s="365"/>
      <c r="N41" s="365"/>
      <c r="O41" s="365"/>
      <c r="P41" s="365"/>
      <c r="Q41" s="365"/>
      <c r="R41" s="365"/>
      <c r="S41" s="365"/>
      <c r="T41" s="365"/>
      <c r="U41" s="365"/>
      <c r="V41" s="365"/>
      <c r="W41" s="365"/>
      <c r="X41" s="365"/>
      <c r="Y41" s="365"/>
    </row>
  </sheetData>
  <mergeCells count="12">
    <mergeCell ref="C8:D8"/>
    <mergeCell ref="C10:D10"/>
    <mergeCell ref="C12:D12"/>
    <mergeCell ref="C18:C19"/>
    <mergeCell ref="C41:H41"/>
    <mergeCell ref="C2:N2"/>
    <mergeCell ref="C4:D6"/>
    <mergeCell ref="E4:K4"/>
    <mergeCell ref="S4:Y4"/>
    <mergeCell ref="E5:E6"/>
    <mergeCell ref="L5:L6"/>
    <mergeCell ref="S5:S6"/>
  </mergeCells>
  <phoneticPr fontId="4"/>
  <printOptions horizontalCentered="1" gridLinesSet="0"/>
  <pageMargins left="0.51181102362204722" right="0.51181102362204722" top="0.74803149606299213" bottom="0.55118110236220474" header="0.51181102362204722" footer="0.51181102362204722"/>
  <pageSetup paperSize="9" fitToWidth="2" orientation="portrait" r:id="rId1"/>
  <headerFooter alignWithMargins="0"/>
  <colBreaks count="1" manualBreakCount="1">
    <brk id="14" min="1" max="40" man="1"/>
  </colBreak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2:AA131"/>
  <sheetViews>
    <sheetView showGridLines="0" view="pageBreakPreview" zoomScaleNormal="100" zoomScaleSheetLayoutView="100" workbookViewId="0">
      <selection activeCell="O7" sqref="O7"/>
    </sheetView>
  </sheetViews>
  <sheetFormatPr defaultColWidth="14.625" defaultRowHeight="13.5"/>
  <cols>
    <col min="1" max="1" width="18.5" style="256" bestFit="1" customWidth="1"/>
    <col min="2" max="2" width="9.75" style="256" customWidth="1"/>
    <col min="3" max="3" width="5.25" style="256" customWidth="1"/>
    <col min="4" max="5" width="2.625" style="256" customWidth="1"/>
    <col min="6" max="22" width="3.625" style="256" customWidth="1"/>
    <col min="23" max="23" width="2.375" style="256" customWidth="1"/>
    <col min="24" max="24" width="2" style="256" customWidth="1"/>
    <col min="25" max="25" width="2.375" style="256" customWidth="1"/>
    <col min="26" max="26" width="1.875" style="256" customWidth="1"/>
    <col min="27" max="27" width="3.625" style="256" customWidth="1"/>
    <col min="28" max="28" width="6.875" style="256" customWidth="1"/>
    <col min="29" max="16384" width="14.625" style="256"/>
  </cols>
  <sheetData>
    <row r="2" spans="1:27" ht="28.5" customHeight="1">
      <c r="A2" s="366"/>
      <c r="B2" s="727" t="s">
        <v>334</v>
      </c>
      <c r="C2" s="727"/>
      <c r="D2" s="727"/>
      <c r="E2" s="727"/>
      <c r="F2" s="727"/>
      <c r="G2" s="727"/>
      <c r="H2" s="727"/>
      <c r="I2" s="727"/>
      <c r="J2" s="727"/>
      <c r="K2" s="727"/>
      <c r="L2" s="727"/>
      <c r="M2" s="727"/>
      <c r="N2" s="727"/>
      <c r="O2" s="727"/>
      <c r="P2" s="727"/>
      <c r="Q2" s="727"/>
      <c r="R2" s="727"/>
      <c r="S2" s="727"/>
      <c r="T2" s="727"/>
      <c r="U2" s="727"/>
      <c r="V2" s="727"/>
      <c r="W2" s="727"/>
      <c r="X2" s="727"/>
      <c r="Y2" s="727"/>
      <c r="Z2" s="727"/>
      <c r="AA2" s="727"/>
    </row>
    <row r="3" spans="1:27" ht="23.25" customHeight="1" thickBot="1">
      <c r="B3" s="245" t="s">
        <v>616</v>
      </c>
      <c r="C3" s="245"/>
      <c r="D3" s="245"/>
      <c r="E3" s="245"/>
      <c r="F3" s="245"/>
      <c r="G3" s="245"/>
      <c r="H3" s="245"/>
      <c r="I3" s="245"/>
      <c r="J3" s="245"/>
      <c r="K3" s="245"/>
      <c r="L3" s="245"/>
      <c r="M3" s="367"/>
      <c r="N3" s="367"/>
      <c r="O3" s="367"/>
      <c r="P3" s="367"/>
      <c r="Q3" s="367"/>
      <c r="R3" s="367"/>
      <c r="S3" s="367"/>
      <c r="T3" s="367"/>
      <c r="U3" s="367"/>
      <c r="V3" s="367"/>
      <c r="W3" s="367"/>
      <c r="X3" s="367"/>
      <c r="Y3" s="367"/>
      <c r="Z3" s="367"/>
      <c r="AA3" s="248" t="s">
        <v>335</v>
      </c>
    </row>
    <row r="4" spans="1:27" s="368" customFormat="1" ht="13.5" customHeight="1">
      <c r="B4" s="805" t="s">
        <v>336</v>
      </c>
      <c r="C4" s="807" t="s">
        <v>147</v>
      </c>
      <c r="D4" s="369"/>
      <c r="E4" s="370"/>
      <c r="F4" s="809" t="s">
        <v>337</v>
      </c>
      <c r="G4" s="809" t="s">
        <v>338</v>
      </c>
      <c r="H4" s="811" t="s">
        <v>339</v>
      </c>
      <c r="I4" s="813" t="s">
        <v>340</v>
      </c>
      <c r="J4" s="813" t="s">
        <v>341</v>
      </c>
      <c r="K4" s="815" t="s">
        <v>342</v>
      </c>
      <c r="L4" s="817" t="s">
        <v>343</v>
      </c>
      <c r="M4" s="817" t="s">
        <v>344</v>
      </c>
      <c r="N4" s="817" t="s">
        <v>345</v>
      </c>
      <c r="O4" s="817" t="s">
        <v>346</v>
      </c>
      <c r="P4" s="827" t="s">
        <v>347</v>
      </c>
      <c r="Q4" s="827" t="s">
        <v>348</v>
      </c>
      <c r="R4" s="827" t="s">
        <v>349</v>
      </c>
      <c r="S4" s="827" t="s">
        <v>350</v>
      </c>
      <c r="T4" s="829" t="s">
        <v>351</v>
      </c>
      <c r="U4" s="817" t="s">
        <v>352</v>
      </c>
      <c r="V4" s="817" t="s">
        <v>353</v>
      </c>
      <c r="W4" s="819" t="s">
        <v>354</v>
      </c>
      <c r="X4" s="821" t="s">
        <v>355</v>
      </c>
      <c r="Y4" s="819" t="s">
        <v>356</v>
      </c>
      <c r="Z4" s="821" t="s">
        <v>357</v>
      </c>
      <c r="AA4" s="823" t="s">
        <v>358</v>
      </c>
    </row>
    <row r="5" spans="1:27" s="368" customFormat="1" ht="90" customHeight="1">
      <c r="B5" s="806"/>
      <c r="C5" s="808"/>
      <c r="D5" s="371" t="s">
        <v>359</v>
      </c>
      <c r="E5" s="372" t="s">
        <v>360</v>
      </c>
      <c r="F5" s="810"/>
      <c r="G5" s="810"/>
      <c r="H5" s="812"/>
      <c r="I5" s="814"/>
      <c r="J5" s="814"/>
      <c r="K5" s="816"/>
      <c r="L5" s="818"/>
      <c r="M5" s="818"/>
      <c r="N5" s="818"/>
      <c r="O5" s="818"/>
      <c r="P5" s="828"/>
      <c r="Q5" s="828"/>
      <c r="R5" s="828"/>
      <c r="S5" s="828"/>
      <c r="T5" s="830"/>
      <c r="U5" s="818"/>
      <c r="V5" s="818"/>
      <c r="W5" s="820"/>
      <c r="X5" s="822"/>
      <c r="Y5" s="820"/>
      <c r="Z5" s="822"/>
      <c r="AA5" s="824"/>
    </row>
    <row r="6" spans="1:27" s="368" customFormat="1" ht="19.5" customHeight="1">
      <c r="B6" s="373" t="s">
        <v>361</v>
      </c>
      <c r="C6" s="374">
        <v>1426</v>
      </c>
      <c r="D6" s="825">
        <v>356</v>
      </c>
      <c r="E6" s="825"/>
      <c r="F6" s="375">
        <v>9</v>
      </c>
      <c r="G6" s="376">
        <v>4</v>
      </c>
      <c r="H6" s="376">
        <v>0</v>
      </c>
      <c r="I6" s="375">
        <v>95</v>
      </c>
      <c r="J6" s="375">
        <v>641</v>
      </c>
      <c r="K6" s="375">
        <v>10</v>
      </c>
      <c r="L6" s="375">
        <v>13</v>
      </c>
      <c r="M6" s="375">
        <v>60</v>
      </c>
      <c r="N6" s="375">
        <v>129</v>
      </c>
      <c r="O6" s="375">
        <v>21</v>
      </c>
      <c r="P6" s="375">
        <v>10</v>
      </c>
      <c r="Q6" s="375">
        <v>17</v>
      </c>
      <c r="R6" s="375">
        <v>85</v>
      </c>
      <c r="S6" s="375">
        <v>45</v>
      </c>
      <c r="T6" s="375">
        <v>6</v>
      </c>
      <c r="U6" s="375">
        <v>86</v>
      </c>
      <c r="V6" s="375">
        <v>24</v>
      </c>
      <c r="W6" s="826">
        <v>52</v>
      </c>
      <c r="X6" s="826"/>
      <c r="Y6" s="826">
        <v>114</v>
      </c>
      <c r="Z6" s="826"/>
      <c r="AA6" s="375">
        <v>5</v>
      </c>
    </row>
    <row r="7" spans="1:27" s="368" customFormat="1" ht="19.5" customHeight="1">
      <c r="B7" s="377" t="s">
        <v>1</v>
      </c>
      <c r="C7" s="374">
        <v>953</v>
      </c>
      <c r="D7" s="831">
        <v>274</v>
      </c>
      <c r="E7" s="831"/>
      <c r="F7" s="375">
        <v>8</v>
      </c>
      <c r="G7" s="376">
        <v>4</v>
      </c>
      <c r="H7" s="376">
        <v>0</v>
      </c>
      <c r="I7" s="375">
        <v>90</v>
      </c>
      <c r="J7" s="375">
        <v>505</v>
      </c>
      <c r="K7" s="375">
        <v>9</v>
      </c>
      <c r="L7" s="375">
        <v>6</v>
      </c>
      <c r="M7" s="375">
        <v>48</v>
      </c>
      <c r="N7" s="375">
        <v>53</v>
      </c>
      <c r="O7" s="376">
        <v>1</v>
      </c>
      <c r="P7" s="375">
        <v>8</v>
      </c>
      <c r="Q7" s="375">
        <v>11</v>
      </c>
      <c r="R7" s="375">
        <v>38</v>
      </c>
      <c r="S7" s="375">
        <v>13</v>
      </c>
      <c r="T7" s="375">
        <v>3</v>
      </c>
      <c r="U7" s="375">
        <v>23</v>
      </c>
      <c r="V7" s="375">
        <v>13</v>
      </c>
      <c r="W7" s="832">
        <v>32</v>
      </c>
      <c r="X7" s="832"/>
      <c r="Y7" s="832">
        <v>84</v>
      </c>
      <c r="Z7" s="832"/>
      <c r="AA7" s="375">
        <v>4</v>
      </c>
    </row>
    <row r="8" spans="1:27" s="368" customFormat="1" ht="19.5" customHeight="1" thickBot="1">
      <c r="B8" s="378" t="s">
        <v>2</v>
      </c>
      <c r="C8" s="379">
        <v>473</v>
      </c>
      <c r="D8" s="833">
        <v>82</v>
      </c>
      <c r="E8" s="833"/>
      <c r="F8" s="380">
        <v>1</v>
      </c>
      <c r="G8" s="381">
        <v>0</v>
      </c>
      <c r="H8" s="381">
        <v>0</v>
      </c>
      <c r="I8" s="380">
        <v>5</v>
      </c>
      <c r="J8" s="380">
        <v>136</v>
      </c>
      <c r="K8" s="380">
        <v>1</v>
      </c>
      <c r="L8" s="380">
        <v>7</v>
      </c>
      <c r="M8" s="380">
        <v>12</v>
      </c>
      <c r="N8" s="380">
        <v>76</v>
      </c>
      <c r="O8" s="380">
        <v>20</v>
      </c>
      <c r="P8" s="380">
        <v>2</v>
      </c>
      <c r="Q8" s="380">
        <v>6</v>
      </c>
      <c r="R8" s="380">
        <v>47</v>
      </c>
      <c r="S8" s="380">
        <v>32</v>
      </c>
      <c r="T8" s="380">
        <v>3</v>
      </c>
      <c r="U8" s="380">
        <v>63</v>
      </c>
      <c r="V8" s="380">
        <v>11</v>
      </c>
      <c r="W8" s="834">
        <v>20</v>
      </c>
      <c r="X8" s="834"/>
      <c r="Y8" s="834">
        <v>30</v>
      </c>
      <c r="Z8" s="834"/>
      <c r="AA8" s="381">
        <v>1</v>
      </c>
    </row>
    <row r="9" spans="1:27" s="368" customFormat="1" ht="17.100000000000001" customHeight="1">
      <c r="B9" s="273" t="s">
        <v>142</v>
      </c>
      <c r="C9" s="273"/>
      <c r="D9" s="273"/>
      <c r="E9" s="273"/>
      <c r="F9" s="273"/>
      <c r="G9" s="273"/>
      <c r="H9" s="273"/>
      <c r="I9" s="273"/>
      <c r="J9" s="273"/>
      <c r="K9" s="382"/>
      <c r="L9" s="382"/>
      <c r="M9" s="382"/>
      <c r="N9" s="382"/>
      <c r="O9" s="382"/>
      <c r="P9" s="382"/>
      <c r="Q9" s="382"/>
      <c r="R9" s="382"/>
      <c r="S9" s="382"/>
      <c r="T9" s="382"/>
      <c r="U9" s="382"/>
    </row>
    <row r="10" spans="1:27" ht="8.1" customHeight="1"/>
    <row r="11" spans="1:27" ht="8.1" customHeight="1">
      <c r="F11" s="383"/>
      <c r="G11" s="383"/>
      <c r="H11" s="383"/>
      <c r="I11" s="383"/>
      <c r="J11" s="383"/>
      <c r="K11" s="383"/>
      <c r="L11" s="383"/>
      <c r="M11" s="383"/>
      <c r="N11" s="383"/>
      <c r="O11" s="383"/>
      <c r="P11" s="383"/>
      <c r="Q11" s="383"/>
      <c r="R11" s="383"/>
      <c r="S11" s="383"/>
      <c r="T11" s="383"/>
      <c r="U11" s="383"/>
      <c r="V11" s="383"/>
      <c r="W11" s="383"/>
      <c r="X11" s="383"/>
      <c r="Y11" s="383"/>
    </row>
    <row r="12" spans="1:27" ht="8.1" customHeight="1"/>
    <row r="13" spans="1:27" ht="8.1" customHeight="1"/>
    <row r="14" spans="1:27" ht="8.1" customHeight="1"/>
    <row r="15" spans="1:27" ht="8.1" customHeight="1"/>
    <row r="16" spans="1:27" ht="8.1" customHeight="1"/>
    <row r="17" ht="8.1" customHeight="1"/>
    <row r="18" ht="8.1" customHeight="1"/>
    <row r="19" ht="8.1" customHeight="1"/>
    <row r="20" ht="8.1" customHeight="1"/>
    <row r="21" ht="8.1" customHeight="1"/>
    <row r="22" ht="8.1" customHeight="1"/>
    <row r="23" ht="8.1" customHeight="1"/>
    <row r="24" ht="8.1" customHeight="1"/>
    <row r="25" ht="8.1" customHeight="1"/>
    <row r="26" ht="8.1" customHeight="1"/>
    <row r="27" ht="8.1" customHeight="1"/>
    <row r="28" ht="8.1" customHeight="1"/>
    <row r="29" ht="8.1" customHeight="1"/>
    <row r="30" ht="8.1" customHeight="1"/>
    <row r="31" ht="8.1" customHeight="1"/>
    <row r="32" ht="8.1" customHeight="1"/>
    <row r="33" ht="8.1" customHeight="1"/>
    <row r="34" ht="8.1" customHeight="1"/>
    <row r="35" ht="8.1" customHeight="1"/>
    <row r="36" ht="8.1" customHeight="1"/>
    <row r="37" ht="8.1" customHeight="1"/>
    <row r="38" ht="8.1" customHeight="1"/>
    <row r="39" ht="8.1" customHeight="1"/>
    <row r="40" ht="8.1" customHeight="1"/>
    <row r="41" ht="8.1" customHeight="1"/>
    <row r="42" ht="8.1" customHeight="1"/>
    <row r="43" ht="8.1" customHeight="1"/>
    <row r="44" ht="8.1" customHeight="1"/>
    <row r="45" ht="8.1" customHeight="1"/>
    <row r="46" ht="8.1" customHeight="1"/>
    <row r="47" ht="8.1" customHeight="1"/>
    <row r="48" ht="8.1" customHeight="1"/>
    <row r="49" ht="8.1" customHeight="1"/>
    <row r="50" ht="8.1" customHeight="1"/>
    <row r="51" ht="8.1" customHeight="1"/>
    <row r="52" ht="8.1" customHeight="1"/>
    <row r="53" ht="8.1" customHeight="1"/>
    <row r="54" ht="8.1" customHeight="1"/>
    <row r="55" ht="8.1" customHeight="1"/>
    <row r="56" ht="8.1" customHeight="1"/>
    <row r="57" ht="8.1" customHeight="1"/>
    <row r="58" ht="8.1" customHeight="1"/>
    <row r="59" ht="8.1" customHeight="1"/>
    <row r="60" ht="8.1" customHeight="1"/>
    <row r="61" ht="8.1" customHeight="1"/>
    <row r="62" ht="8.1" customHeight="1"/>
    <row r="63" ht="8.1" customHeight="1"/>
    <row r="64" ht="8.1" customHeight="1"/>
    <row r="65" ht="8.1" customHeight="1"/>
    <row r="66" ht="8.1" customHeight="1"/>
    <row r="67" ht="8.1" customHeight="1"/>
    <row r="68" ht="8.1" customHeight="1"/>
    <row r="69" ht="8.1" customHeight="1"/>
    <row r="70" ht="8.1" customHeight="1"/>
    <row r="71" ht="8.1" customHeight="1"/>
    <row r="72" ht="8.1" customHeight="1"/>
    <row r="73" ht="8.1" customHeight="1"/>
    <row r="74" ht="8.1" customHeight="1"/>
    <row r="75" ht="8.1" customHeight="1"/>
    <row r="76" ht="8.1" customHeight="1"/>
    <row r="77" ht="8.1" customHeight="1"/>
    <row r="78" ht="8.1" customHeight="1"/>
    <row r="79" ht="8.1" customHeight="1"/>
    <row r="80" ht="8.1" customHeight="1"/>
    <row r="81" ht="8.1" customHeight="1"/>
    <row r="82" ht="8.1" customHeight="1"/>
    <row r="83" ht="8.1" customHeight="1"/>
    <row r="84" ht="8.1" customHeight="1"/>
    <row r="85" ht="8.1" customHeight="1"/>
    <row r="86" ht="8.1" customHeight="1"/>
    <row r="87" ht="8.1" customHeight="1"/>
    <row r="88" ht="8.1" customHeight="1"/>
    <row r="89" ht="8.1" customHeight="1"/>
    <row r="90" ht="8.1" customHeight="1"/>
    <row r="91" ht="8.1" customHeight="1"/>
    <row r="92" ht="8.1" customHeight="1"/>
    <row r="93" ht="8.1" customHeight="1"/>
    <row r="94" ht="8.1" customHeight="1"/>
    <row r="95" ht="8.1" customHeight="1"/>
    <row r="96" ht="8.1" customHeight="1"/>
    <row r="97" ht="8.1" customHeight="1"/>
    <row r="98" ht="8.1" customHeight="1"/>
    <row r="99" ht="8.1" customHeight="1"/>
    <row r="100" ht="8.1" customHeight="1"/>
    <row r="101" ht="8.1" customHeight="1"/>
    <row r="102" ht="8.1" customHeight="1"/>
    <row r="103" ht="8.1" customHeight="1"/>
    <row r="104" ht="8.1" customHeight="1"/>
    <row r="105" ht="8.1" customHeight="1"/>
    <row r="106" ht="8.1" customHeight="1"/>
    <row r="107" ht="8.1" customHeight="1"/>
    <row r="108" ht="8.1" customHeight="1"/>
    <row r="109" ht="8.1" customHeight="1"/>
    <row r="110" ht="8.1" customHeight="1"/>
    <row r="111" ht="8.1" customHeight="1"/>
    <row r="112" ht="8.1" customHeight="1"/>
    <row r="113" ht="8.1" customHeight="1"/>
    <row r="114" ht="8.1" customHeight="1"/>
    <row r="115" ht="8.1" customHeight="1"/>
    <row r="116" ht="8.1" customHeight="1"/>
    <row r="117" ht="8.1" customHeight="1"/>
    <row r="118" ht="8.1" customHeight="1"/>
    <row r="119" ht="8.1" customHeight="1"/>
    <row r="120" ht="8.1" customHeight="1"/>
    <row r="121" ht="8.1" customHeight="1"/>
    <row r="122" ht="8.1" customHeight="1"/>
    <row r="123" ht="8.1" customHeight="1"/>
    <row r="124" ht="8.1" customHeight="1"/>
    <row r="125" ht="8.1" customHeight="1"/>
    <row r="126" ht="8.1" customHeight="1"/>
    <row r="127" ht="8.1" customHeight="1"/>
    <row r="128" ht="8.1" customHeight="1"/>
    <row r="129" ht="8.1" customHeight="1"/>
    <row r="130" ht="8.1" customHeight="1"/>
    <row r="131" ht="8.1" customHeight="1"/>
  </sheetData>
  <mergeCells count="34">
    <mergeCell ref="D7:E7"/>
    <mergeCell ref="W7:X7"/>
    <mergeCell ref="Y7:Z7"/>
    <mergeCell ref="D8:E8"/>
    <mergeCell ref="W8:X8"/>
    <mergeCell ref="Y8:Z8"/>
    <mergeCell ref="D6:E6"/>
    <mergeCell ref="W6:X6"/>
    <mergeCell ref="Y6:Z6"/>
    <mergeCell ref="S4:S5"/>
    <mergeCell ref="T4:T5"/>
    <mergeCell ref="U4:U5"/>
    <mergeCell ref="V4:V5"/>
    <mergeCell ref="W4:W5"/>
    <mergeCell ref="X4:X5"/>
    <mergeCell ref="M4:M5"/>
    <mergeCell ref="N4:N5"/>
    <mergeCell ref="O4:O5"/>
    <mergeCell ref="P4:P5"/>
    <mergeCell ref="Q4:Q5"/>
    <mergeCell ref="R4:R5"/>
    <mergeCell ref="B2:AA2"/>
    <mergeCell ref="B4:B5"/>
    <mergeCell ref="C4:C5"/>
    <mergeCell ref="F4:F5"/>
    <mergeCell ref="G4:G5"/>
    <mergeCell ref="H4:H5"/>
    <mergeCell ref="I4:I5"/>
    <mergeCell ref="J4:J5"/>
    <mergeCell ref="K4:K5"/>
    <mergeCell ref="L4:L5"/>
    <mergeCell ref="Y4:Y5"/>
    <mergeCell ref="Z4:Z5"/>
    <mergeCell ref="AA4:AA5"/>
  </mergeCells>
  <phoneticPr fontId="4"/>
  <printOptions horizontalCentered="1"/>
  <pageMargins left="0.51181102362204722" right="0.51181102362204722" top="0.74803149606299213" bottom="0.55118110236220474" header="0.51181102362204722" footer="0.51181102362204722"/>
  <pageSetup paperSize="9"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Q38"/>
  <sheetViews>
    <sheetView showGridLines="0" topLeftCell="A22" zoomScaleNormal="100" zoomScaleSheetLayoutView="100" workbookViewId="0">
      <selection activeCell="J30" sqref="J30"/>
    </sheetView>
  </sheetViews>
  <sheetFormatPr defaultColWidth="14.625" defaultRowHeight="13.5"/>
  <cols>
    <col min="1" max="1" width="18.5" style="386" bestFit="1" customWidth="1"/>
    <col min="2" max="2" width="13.625" style="386" customWidth="1"/>
    <col min="3" max="5" width="10.625" style="414" customWidth="1"/>
    <col min="6" max="6" width="13.625" style="386" customWidth="1"/>
    <col min="7" max="9" width="10.625" style="414" customWidth="1"/>
    <col min="10" max="10" width="16.625" style="386" bestFit="1" customWidth="1"/>
    <col min="11" max="11" width="12.125" style="386" customWidth="1"/>
    <col min="12" max="12" width="18.875" style="386" bestFit="1" customWidth="1"/>
    <col min="13" max="13" width="16.625" style="386" bestFit="1" customWidth="1"/>
    <col min="14" max="14" width="12.125" style="386" customWidth="1"/>
    <col min="15" max="15" width="27.875" style="386" bestFit="1" customWidth="1"/>
    <col min="16" max="16" width="5.375" style="386" customWidth="1"/>
    <col min="17" max="17" width="27.875" style="386" bestFit="1" customWidth="1"/>
    <col min="18" max="18" width="16.625" style="386" bestFit="1" customWidth="1"/>
    <col min="19" max="16384" width="14.625" style="386"/>
  </cols>
  <sheetData>
    <row r="1" spans="1:17" ht="27.75" customHeight="1">
      <c r="A1" s="384"/>
      <c r="B1" s="956" t="s">
        <v>362</v>
      </c>
      <c r="C1" s="956"/>
      <c r="D1" s="956"/>
      <c r="E1" s="956"/>
      <c r="F1" s="956"/>
      <c r="G1" s="956"/>
      <c r="H1" s="956"/>
      <c r="I1" s="956"/>
      <c r="J1" s="385"/>
      <c r="K1" s="385"/>
      <c r="L1" s="385"/>
      <c r="M1" s="385"/>
      <c r="N1" s="385"/>
      <c r="O1" s="385"/>
      <c r="P1" s="385"/>
      <c r="Q1" s="385"/>
    </row>
    <row r="2" spans="1:17" s="256" customFormat="1" ht="23.25" customHeight="1" thickBot="1">
      <c r="B2" s="968" t="s">
        <v>363</v>
      </c>
      <c r="C2" s="968"/>
      <c r="D2" s="968"/>
      <c r="E2" s="968"/>
      <c r="F2" s="968"/>
      <c r="G2" s="968"/>
      <c r="H2" s="387"/>
      <c r="I2" s="248" t="s">
        <v>364</v>
      </c>
    </row>
    <row r="3" spans="1:17" s="388" customFormat="1" ht="17.25" customHeight="1">
      <c r="B3" s="389" t="s">
        <v>365</v>
      </c>
      <c r="C3" s="390" t="s">
        <v>0</v>
      </c>
      <c r="D3" s="390" t="s">
        <v>1</v>
      </c>
      <c r="E3" s="390" t="s">
        <v>2</v>
      </c>
      <c r="F3" s="391" t="s">
        <v>365</v>
      </c>
      <c r="G3" s="390" t="s">
        <v>0</v>
      </c>
      <c r="H3" s="390" t="s">
        <v>1</v>
      </c>
      <c r="I3" s="390" t="s">
        <v>2</v>
      </c>
    </row>
    <row r="4" spans="1:17" s="256" customFormat="1" ht="15" customHeight="1">
      <c r="B4" s="392" t="s">
        <v>366</v>
      </c>
      <c r="C4" s="393">
        <v>342</v>
      </c>
      <c r="D4" s="394">
        <v>262</v>
      </c>
      <c r="E4" s="394">
        <v>80</v>
      </c>
      <c r="F4" s="395" t="s">
        <v>367</v>
      </c>
      <c r="G4" s="396">
        <v>8</v>
      </c>
      <c r="H4" s="396">
        <v>6</v>
      </c>
      <c r="I4" s="396">
        <f>G4-H4</f>
        <v>2</v>
      </c>
      <c r="J4" s="397"/>
    </row>
    <row r="5" spans="1:17" s="256" customFormat="1" ht="15" customHeight="1">
      <c r="B5" s="398" t="s">
        <v>368</v>
      </c>
      <c r="C5" s="393">
        <v>392</v>
      </c>
      <c r="D5" s="399">
        <v>281</v>
      </c>
      <c r="E5" s="394">
        <f>C5-D5</f>
        <v>111</v>
      </c>
      <c r="F5" s="400" t="s">
        <v>369</v>
      </c>
      <c r="G5" s="396">
        <v>72</v>
      </c>
      <c r="H5" s="396">
        <v>48</v>
      </c>
      <c r="I5" s="396">
        <f>G5-H5</f>
        <v>24</v>
      </c>
      <c r="J5" s="401"/>
    </row>
    <row r="6" spans="1:17" s="256" customFormat="1" ht="15" customHeight="1">
      <c r="B6" s="402" t="s">
        <v>370</v>
      </c>
      <c r="C6" s="394">
        <v>356</v>
      </c>
      <c r="D6" s="399">
        <v>274</v>
      </c>
      <c r="E6" s="394">
        <f>C6-D6</f>
        <v>82</v>
      </c>
      <c r="F6" s="400" t="s">
        <v>371</v>
      </c>
      <c r="G6" s="396">
        <v>38</v>
      </c>
      <c r="H6" s="396">
        <v>30</v>
      </c>
      <c r="I6" s="396">
        <f>G6-H6</f>
        <v>8</v>
      </c>
      <c r="J6" s="397"/>
    </row>
    <row r="7" spans="1:17" s="256" customFormat="1" ht="15" customHeight="1">
      <c r="B7" s="403" t="s">
        <v>372</v>
      </c>
      <c r="C7" s="396">
        <v>1</v>
      </c>
      <c r="D7" s="396">
        <v>1</v>
      </c>
      <c r="E7" s="396">
        <v>0</v>
      </c>
      <c r="F7" s="400" t="s">
        <v>373</v>
      </c>
      <c r="G7" s="396">
        <v>1</v>
      </c>
      <c r="H7" s="396">
        <v>1</v>
      </c>
      <c r="I7" s="396">
        <v>0</v>
      </c>
      <c r="J7" s="397"/>
    </row>
    <row r="8" spans="1:17" s="256" customFormat="1" ht="15" customHeight="1">
      <c r="A8" s="397"/>
      <c r="B8" s="403" t="s">
        <v>374</v>
      </c>
      <c r="C8" s="396">
        <v>0</v>
      </c>
      <c r="D8" s="396">
        <v>0</v>
      </c>
      <c r="E8" s="396">
        <v>0</v>
      </c>
      <c r="F8" s="400" t="s">
        <v>375</v>
      </c>
      <c r="G8" s="396">
        <v>3</v>
      </c>
      <c r="H8" s="396">
        <v>2</v>
      </c>
      <c r="I8" s="396">
        <f>G8-H8</f>
        <v>1</v>
      </c>
      <c r="J8" s="397"/>
    </row>
    <row r="9" spans="1:17" s="256" customFormat="1" ht="15" customHeight="1">
      <c r="A9" s="401"/>
      <c r="B9" s="403" t="s">
        <v>376</v>
      </c>
      <c r="C9" s="396">
        <v>0</v>
      </c>
      <c r="D9" s="396">
        <v>0</v>
      </c>
      <c r="E9" s="396">
        <v>0</v>
      </c>
      <c r="F9" s="400" t="s">
        <v>377</v>
      </c>
      <c r="G9" s="396">
        <v>0</v>
      </c>
      <c r="H9" s="396">
        <v>0</v>
      </c>
      <c r="I9" s="396">
        <v>0</v>
      </c>
      <c r="J9" s="401"/>
    </row>
    <row r="10" spans="1:17" s="256" customFormat="1" ht="15" customHeight="1">
      <c r="A10" s="397"/>
      <c r="B10" s="403" t="s">
        <v>378</v>
      </c>
      <c r="C10" s="396">
        <v>0</v>
      </c>
      <c r="D10" s="396">
        <v>0</v>
      </c>
      <c r="E10" s="396">
        <v>0</v>
      </c>
      <c r="F10" s="400" t="s">
        <v>379</v>
      </c>
      <c r="G10" s="396">
        <v>0</v>
      </c>
      <c r="H10" s="396">
        <v>0</v>
      </c>
      <c r="I10" s="396">
        <v>0</v>
      </c>
      <c r="J10" s="397"/>
    </row>
    <row r="11" spans="1:17" s="256" customFormat="1" ht="15" customHeight="1">
      <c r="A11" s="397"/>
      <c r="B11" s="403" t="s">
        <v>380</v>
      </c>
      <c r="C11" s="396">
        <v>0</v>
      </c>
      <c r="D11" s="396">
        <v>0</v>
      </c>
      <c r="E11" s="396">
        <v>0</v>
      </c>
      <c r="F11" s="400" t="s">
        <v>381</v>
      </c>
      <c r="G11" s="396">
        <v>8</v>
      </c>
      <c r="H11" s="396">
        <v>6</v>
      </c>
      <c r="I11" s="396">
        <f>G11-H11</f>
        <v>2</v>
      </c>
      <c r="J11" s="397"/>
    </row>
    <row r="12" spans="1:17" s="256" customFormat="1" ht="15" customHeight="1">
      <c r="A12" s="401"/>
      <c r="B12" s="403" t="s">
        <v>382</v>
      </c>
      <c r="C12" s="396">
        <v>0</v>
      </c>
      <c r="D12" s="396">
        <v>0</v>
      </c>
      <c r="E12" s="396">
        <v>0</v>
      </c>
      <c r="F12" s="400" t="s">
        <v>383</v>
      </c>
      <c r="G12" s="396">
        <v>14</v>
      </c>
      <c r="H12" s="396">
        <v>11</v>
      </c>
      <c r="I12" s="396">
        <f>G12-H12</f>
        <v>3</v>
      </c>
      <c r="J12" s="401"/>
    </row>
    <row r="13" spans="1:17" s="256" customFormat="1" ht="15" customHeight="1">
      <c r="A13" s="397"/>
      <c r="B13" s="403" t="s">
        <v>384</v>
      </c>
      <c r="C13" s="396">
        <v>0</v>
      </c>
      <c r="D13" s="396">
        <v>0</v>
      </c>
      <c r="E13" s="396">
        <v>0</v>
      </c>
      <c r="F13" s="400" t="s">
        <v>385</v>
      </c>
      <c r="G13" s="396">
        <v>8</v>
      </c>
      <c r="H13" s="396">
        <v>8</v>
      </c>
      <c r="I13" s="396">
        <v>0</v>
      </c>
      <c r="J13" s="397"/>
    </row>
    <row r="14" spans="1:17" s="256" customFormat="1" ht="15" customHeight="1">
      <c r="A14" s="397"/>
      <c r="B14" s="403" t="s">
        <v>386</v>
      </c>
      <c r="C14" s="396">
        <v>1</v>
      </c>
      <c r="D14" s="396">
        <v>0</v>
      </c>
      <c r="E14" s="396">
        <v>1</v>
      </c>
      <c r="F14" s="400" t="s">
        <v>387</v>
      </c>
      <c r="G14" s="396" t="s">
        <v>36</v>
      </c>
      <c r="H14" s="396" t="s">
        <v>36</v>
      </c>
      <c r="I14" s="396" t="s">
        <v>36</v>
      </c>
      <c r="J14" s="397"/>
    </row>
    <row r="15" spans="1:17" s="256" customFormat="1" ht="15" customHeight="1">
      <c r="A15" s="401"/>
      <c r="B15" s="403" t="s">
        <v>388</v>
      </c>
      <c r="C15" s="396">
        <v>0</v>
      </c>
      <c r="D15" s="396">
        <v>0</v>
      </c>
      <c r="E15" s="396">
        <v>0</v>
      </c>
      <c r="F15" s="400" t="s">
        <v>389</v>
      </c>
      <c r="G15" s="396">
        <v>81</v>
      </c>
      <c r="H15" s="396">
        <v>64</v>
      </c>
      <c r="I15" s="396">
        <f>G15-H15</f>
        <v>17</v>
      </c>
      <c r="J15" s="404"/>
    </row>
    <row r="16" spans="1:17" s="256" customFormat="1" ht="15" customHeight="1">
      <c r="A16" s="401"/>
      <c r="B16" s="403" t="s">
        <v>390</v>
      </c>
      <c r="C16" s="396">
        <v>1</v>
      </c>
      <c r="D16" s="396">
        <v>1</v>
      </c>
      <c r="E16" s="396">
        <v>0</v>
      </c>
      <c r="F16" s="400" t="s">
        <v>391</v>
      </c>
      <c r="G16" s="396">
        <v>35</v>
      </c>
      <c r="H16" s="396">
        <v>32</v>
      </c>
      <c r="I16" s="396">
        <f>G16-H16</f>
        <v>3</v>
      </c>
      <c r="J16" s="397"/>
    </row>
    <row r="17" spans="1:10" s="256" customFormat="1" ht="15" customHeight="1">
      <c r="A17" s="397"/>
      <c r="B17" s="403" t="s">
        <v>392</v>
      </c>
      <c r="C17" s="396">
        <v>2</v>
      </c>
      <c r="D17" s="396">
        <v>2</v>
      </c>
      <c r="E17" s="396">
        <v>0</v>
      </c>
      <c r="F17" s="400" t="s">
        <v>393</v>
      </c>
      <c r="G17" s="396">
        <v>3</v>
      </c>
      <c r="H17" s="396">
        <v>3</v>
      </c>
      <c r="I17" s="396">
        <v>0</v>
      </c>
      <c r="J17" s="397"/>
    </row>
    <row r="18" spans="1:10" s="256" customFormat="1" ht="15" customHeight="1">
      <c r="A18" s="397"/>
      <c r="B18" s="403" t="s">
        <v>394</v>
      </c>
      <c r="C18" s="396">
        <v>5</v>
      </c>
      <c r="D18" s="396">
        <v>3</v>
      </c>
      <c r="E18" s="396">
        <f>C18-D18</f>
        <v>2</v>
      </c>
      <c r="F18" s="400" t="s">
        <v>395</v>
      </c>
      <c r="G18" s="396">
        <v>0</v>
      </c>
      <c r="H18" s="396">
        <v>0</v>
      </c>
      <c r="I18" s="396">
        <v>0</v>
      </c>
      <c r="J18" s="401"/>
    </row>
    <row r="19" spans="1:10" s="256" customFormat="1" ht="15" customHeight="1">
      <c r="A19" s="401"/>
      <c r="B19" s="403" t="s">
        <v>396</v>
      </c>
      <c r="C19" s="396">
        <v>33</v>
      </c>
      <c r="D19" s="396">
        <v>23</v>
      </c>
      <c r="E19" s="396">
        <f>C19-D19</f>
        <v>10</v>
      </c>
      <c r="F19" s="400" t="s">
        <v>397</v>
      </c>
      <c r="G19" s="396">
        <v>0</v>
      </c>
      <c r="H19" s="396">
        <v>0</v>
      </c>
      <c r="I19" s="396">
        <v>0</v>
      </c>
      <c r="J19" s="397"/>
    </row>
    <row r="20" spans="1:10" s="256" customFormat="1" ht="15" customHeight="1">
      <c r="A20" s="397"/>
      <c r="B20" s="403" t="s">
        <v>398</v>
      </c>
      <c r="C20" s="396">
        <v>10</v>
      </c>
      <c r="D20" s="396">
        <v>9</v>
      </c>
      <c r="E20" s="396">
        <f>C20-D20</f>
        <v>1</v>
      </c>
      <c r="F20" s="400" t="s">
        <v>399</v>
      </c>
      <c r="G20" s="396">
        <v>0</v>
      </c>
      <c r="H20" s="396">
        <v>0</v>
      </c>
      <c r="I20" s="396">
        <v>0</v>
      </c>
      <c r="J20" s="397"/>
    </row>
    <row r="21" spans="1:10" s="256" customFormat="1" ht="15" customHeight="1">
      <c r="A21" s="397"/>
      <c r="B21" s="403" t="s">
        <v>400</v>
      </c>
      <c r="C21" s="396">
        <v>0</v>
      </c>
      <c r="D21" s="396">
        <v>0</v>
      </c>
      <c r="E21" s="396">
        <v>0</v>
      </c>
      <c r="F21" s="400" t="s">
        <v>401</v>
      </c>
      <c r="G21" s="396">
        <v>0</v>
      </c>
      <c r="H21" s="396">
        <v>0</v>
      </c>
      <c r="I21" s="396">
        <v>0</v>
      </c>
      <c r="J21" s="401"/>
    </row>
    <row r="22" spans="1:10" s="256" customFormat="1" ht="15" customHeight="1">
      <c r="A22" s="401"/>
      <c r="B22" s="403" t="s">
        <v>402</v>
      </c>
      <c r="C22" s="396">
        <v>1</v>
      </c>
      <c r="D22" s="396">
        <v>1</v>
      </c>
      <c r="E22" s="396">
        <v>0</v>
      </c>
      <c r="F22" s="400" t="s">
        <v>403</v>
      </c>
      <c r="G22" s="396">
        <v>0</v>
      </c>
      <c r="H22" s="396">
        <v>0</v>
      </c>
      <c r="I22" s="396">
        <v>0</v>
      </c>
      <c r="J22" s="397"/>
    </row>
    <row r="23" spans="1:10" s="256" customFormat="1" ht="15" customHeight="1">
      <c r="A23" s="397"/>
      <c r="B23" s="403" t="s">
        <v>404</v>
      </c>
      <c r="C23" s="396">
        <v>0</v>
      </c>
      <c r="D23" s="396">
        <v>0</v>
      </c>
      <c r="E23" s="396">
        <v>0</v>
      </c>
      <c r="F23" s="400" t="s">
        <v>405</v>
      </c>
      <c r="G23" s="396">
        <v>0</v>
      </c>
      <c r="H23" s="396">
        <v>0</v>
      </c>
      <c r="I23" s="396">
        <v>0</v>
      </c>
      <c r="J23" s="397"/>
    </row>
    <row r="24" spans="1:10" s="256" customFormat="1" ht="15" customHeight="1">
      <c r="A24" s="397"/>
      <c r="B24" s="403" t="s">
        <v>406</v>
      </c>
      <c r="C24" s="396">
        <v>0</v>
      </c>
      <c r="D24" s="396">
        <v>0</v>
      </c>
      <c r="E24" s="396">
        <v>0</v>
      </c>
      <c r="F24" s="400" t="s">
        <v>407</v>
      </c>
      <c r="G24" s="396">
        <v>0</v>
      </c>
      <c r="H24" s="396">
        <v>0</v>
      </c>
      <c r="I24" s="396">
        <v>0</v>
      </c>
      <c r="J24" s="401"/>
    </row>
    <row r="25" spans="1:10" s="256" customFormat="1" ht="15" customHeight="1">
      <c r="A25" s="401"/>
      <c r="B25" s="403" t="s">
        <v>408</v>
      </c>
      <c r="C25" s="396">
        <v>0</v>
      </c>
      <c r="D25" s="396">
        <v>0</v>
      </c>
      <c r="E25" s="396">
        <v>0</v>
      </c>
      <c r="F25" s="400" t="s">
        <v>409</v>
      </c>
      <c r="G25" s="396">
        <v>0</v>
      </c>
      <c r="H25" s="396">
        <v>0</v>
      </c>
      <c r="I25" s="396">
        <v>0</v>
      </c>
      <c r="J25" s="397"/>
    </row>
    <row r="26" spans="1:10" s="256" customFormat="1" ht="15" customHeight="1">
      <c r="A26" s="397"/>
      <c r="B26" s="403" t="s">
        <v>410</v>
      </c>
      <c r="C26" s="396">
        <v>0</v>
      </c>
      <c r="D26" s="396">
        <v>0</v>
      </c>
      <c r="E26" s="396">
        <v>0</v>
      </c>
      <c r="F26" s="400" t="s">
        <v>411</v>
      </c>
      <c r="G26" s="396">
        <v>4</v>
      </c>
      <c r="H26" s="396">
        <v>3</v>
      </c>
      <c r="I26" s="396">
        <f>G26-H26</f>
        <v>1</v>
      </c>
      <c r="J26" s="397"/>
    </row>
    <row r="27" spans="1:10" s="256" customFormat="1" ht="15" customHeight="1">
      <c r="A27" s="397"/>
      <c r="B27" s="403" t="s">
        <v>412</v>
      </c>
      <c r="C27" s="396">
        <v>0</v>
      </c>
      <c r="D27" s="396">
        <v>0</v>
      </c>
      <c r="E27" s="396">
        <v>0</v>
      </c>
      <c r="F27" s="405"/>
      <c r="G27" s="396"/>
      <c r="H27" s="396"/>
      <c r="I27" s="396"/>
      <c r="J27" s="401"/>
    </row>
    <row r="28" spans="1:10" s="256" customFormat="1" ht="15" customHeight="1">
      <c r="A28" s="401"/>
      <c r="B28" s="403" t="s">
        <v>413</v>
      </c>
      <c r="C28" s="396">
        <v>0</v>
      </c>
      <c r="D28" s="396">
        <v>0</v>
      </c>
      <c r="E28" s="396">
        <v>0</v>
      </c>
      <c r="F28" s="969" t="s">
        <v>414</v>
      </c>
      <c r="G28" s="971">
        <f>100-G30</f>
        <v>75.035063113604508</v>
      </c>
      <c r="H28" s="972">
        <f>100-H30</f>
        <v>71.248688352570795</v>
      </c>
      <c r="I28" s="972">
        <v>82.7</v>
      </c>
    </row>
    <row r="29" spans="1:10" s="256" customFormat="1" ht="15" customHeight="1">
      <c r="A29" s="401"/>
      <c r="B29" s="403" t="s">
        <v>415</v>
      </c>
      <c r="C29" s="396">
        <v>19</v>
      </c>
      <c r="D29" s="396">
        <v>15</v>
      </c>
      <c r="E29" s="396">
        <f>C29-D29</f>
        <v>4</v>
      </c>
      <c r="F29" s="970"/>
      <c r="G29" s="971"/>
      <c r="H29" s="972"/>
      <c r="I29" s="972"/>
    </row>
    <row r="30" spans="1:10" s="256" customFormat="1" ht="15" customHeight="1">
      <c r="A30" s="406"/>
      <c r="B30" s="403" t="s">
        <v>416</v>
      </c>
      <c r="C30" s="407">
        <v>3</v>
      </c>
      <c r="D30" s="407">
        <v>3</v>
      </c>
      <c r="E30" s="407">
        <v>0</v>
      </c>
      <c r="F30" s="962" t="s">
        <v>417</v>
      </c>
      <c r="G30" s="964">
        <v>24.964936886395499</v>
      </c>
      <c r="H30" s="966">
        <v>28.751311647429201</v>
      </c>
      <c r="I30" s="966">
        <v>17.3</v>
      </c>
    </row>
    <row r="31" spans="1:10" s="256" customFormat="1" ht="15" customHeight="1" thickBot="1">
      <c r="B31" s="408" t="s">
        <v>418</v>
      </c>
      <c r="C31" s="409">
        <v>5</v>
      </c>
      <c r="D31" s="409">
        <v>2</v>
      </c>
      <c r="E31" s="409">
        <f>C31-D31</f>
        <v>3</v>
      </c>
      <c r="F31" s="963"/>
      <c r="G31" s="965"/>
      <c r="H31" s="967"/>
      <c r="I31" s="967"/>
    </row>
    <row r="32" spans="1:10" s="256" customFormat="1" ht="15" customHeight="1">
      <c r="B32" s="410" t="s">
        <v>419</v>
      </c>
      <c r="C32" s="411"/>
      <c r="D32" s="411"/>
      <c r="E32" s="412"/>
      <c r="G32" s="413"/>
      <c r="H32" s="413"/>
      <c r="I32" s="413"/>
    </row>
    <row r="33" spans="3:9" s="256" customFormat="1" ht="16.5" customHeight="1">
      <c r="C33" s="413"/>
      <c r="D33" s="413"/>
      <c r="E33" s="413"/>
      <c r="G33" s="413"/>
      <c r="H33" s="413"/>
      <c r="I33" s="413"/>
    </row>
    <row r="34" spans="3:9" s="256" customFormat="1" ht="28.5" customHeight="1">
      <c r="C34" s="413"/>
      <c r="D34" s="413"/>
      <c r="E34" s="413"/>
      <c r="G34" s="413"/>
      <c r="H34" s="413"/>
      <c r="I34" s="413"/>
    </row>
    <row r="35" spans="3:9" s="256" customFormat="1">
      <c r="C35" s="413"/>
      <c r="D35" s="413"/>
      <c r="E35" s="413"/>
      <c r="G35" s="413"/>
      <c r="H35" s="413"/>
      <c r="I35" s="413"/>
    </row>
    <row r="36" spans="3:9" s="256" customFormat="1">
      <c r="C36" s="413"/>
      <c r="D36" s="413"/>
      <c r="E36" s="413"/>
      <c r="G36" s="413"/>
      <c r="H36" s="413"/>
      <c r="I36" s="413"/>
    </row>
    <row r="37" spans="3:9" s="256" customFormat="1">
      <c r="C37" s="413"/>
      <c r="D37" s="413"/>
      <c r="E37" s="413"/>
      <c r="G37" s="413"/>
      <c r="H37" s="413"/>
      <c r="I37" s="413"/>
    </row>
    <row r="38" spans="3:9" s="256" customFormat="1">
      <c r="C38" s="413"/>
      <c r="D38" s="413"/>
      <c r="E38" s="413"/>
      <c r="G38" s="413"/>
      <c r="H38" s="413"/>
      <c r="I38" s="413"/>
    </row>
  </sheetData>
  <mergeCells count="10">
    <mergeCell ref="F30:F31"/>
    <mergeCell ref="G30:G31"/>
    <mergeCell ref="H30:H31"/>
    <mergeCell ref="I30:I31"/>
    <mergeCell ref="B1:I1"/>
    <mergeCell ref="B2:G2"/>
    <mergeCell ref="F28:F29"/>
    <mergeCell ref="G28:G29"/>
    <mergeCell ref="H28:H29"/>
    <mergeCell ref="I28:I29"/>
  </mergeCells>
  <phoneticPr fontId="4"/>
  <printOptions horizontalCentered="1"/>
  <pageMargins left="0.51181102362204722" right="0.51181102362204722" top="0.74803149606299213" bottom="0.74803149606299213" header="0.51181102362204722" footer="0.51181102362204722"/>
  <pageSetup paperSize="9" orientation="portrait" r:id="rId1"/>
  <headerFooter alignWithMargins="0"/>
  <colBreaks count="1" manualBreakCount="1">
    <brk id="14" max="1048575" man="1"/>
  </colBreaks>
  <ignoredErrors>
    <ignoredError sqref="B5:B6" numberStoredAsText="1"/>
  </ignoredError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2:Q100"/>
  <sheetViews>
    <sheetView showGridLines="0" view="pageBreakPreview" topLeftCell="A28" zoomScaleNormal="100" zoomScaleSheetLayoutView="100" workbookViewId="0">
      <selection activeCell="M29" sqref="M29"/>
    </sheetView>
  </sheetViews>
  <sheetFormatPr defaultRowHeight="10.5"/>
  <cols>
    <col min="1" max="1" width="2.25" style="429" customWidth="1"/>
    <col min="2" max="2" width="8" style="429" customWidth="1"/>
    <col min="3" max="3" width="10" style="429" customWidth="1"/>
    <col min="4" max="5" width="4.375" style="429" customWidth="1"/>
    <col min="6" max="17" width="5.625" style="429" customWidth="1"/>
    <col min="18" max="18" width="2.125" style="429" customWidth="1"/>
    <col min="19" max="16384" width="9" style="429"/>
  </cols>
  <sheetData>
    <row r="2" spans="2:17" s="415" customFormat="1" ht="28.5" customHeight="1">
      <c r="B2" s="835" t="s">
        <v>420</v>
      </c>
      <c r="C2" s="835"/>
      <c r="D2" s="835"/>
      <c r="E2" s="835"/>
      <c r="F2" s="835"/>
      <c r="G2" s="835"/>
      <c r="H2" s="835"/>
      <c r="I2" s="835"/>
      <c r="J2" s="835"/>
      <c r="K2" s="835"/>
      <c r="L2" s="835"/>
      <c r="M2" s="835"/>
      <c r="N2" s="835"/>
      <c r="O2" s="835"/>
      <c r="P2" s="835"/>
      <c r="Q2" s="835"/>
    </row>
    <row r="3" spans="2:17" s="418" customFormat="1" ht="23.25" customHeight="1" thickBot="1">
      <c r="B3" s="416"/>
      <c r="C3" s="416"/>
      <c r="D3" s="416"/>
      <c r="E3" s="416"/>
      <c r="F3" s="416"/>
      <c r="G3" s="416"/>
      <c r="H3" s="416"/>
      <c r="I3" s="416"/>
      <c r="J3" s="416"/>
      <c r="K3" s="416"/>
      <c r="L3" s="416"/>
      <c r="M3" s="416"/>
      <c r="N3" s="416"/>
      <c r="O3" s="416"/>
      <c r="P3" s="416"/>
      <c r="Q3" s="417" t="s">
        <v>197</v>
      </c>
    </row>
    <row r="4" spans="2:17" s="57" customFormat="1" ht="18" customHeight="1">
      <c r="B4" s="836" t="s">
        <v>421</v>
      </c>
      <c r="C4" s="837"/>
      <c r="D4" s="840" t="s">
        <v>422</v>
      </c>
      <c r="E4" s="656"/>
      <c r="F4" s="844" t="s">
        <v>423</v>
      </c>
      <c r="G4" s="844"/>
      <c r="H4" s="844"/>
      <c r="I4" s="844"/>
      <c r="J4" s="844"/>
      <c r="K4" s="844"/>
      <c r="L4" s="844"/>
      <c r="M4" s="844"/>
      <c r="N4" s="844"/>
      <c r="O4" s="844"/>
      <c r="P4" s="844"/>
      <c r="Q4" s="844"/>
    </row>
    <row r="5" spans="2:17" s="39" customFormat="1" ht="33.75" customHeight="1">
      <c r="B5" s="838"/>
      <c r="C5" s="839"/>
      <c r="D5" s="841"/>
      <c r="E5" s="842"/>
      <c r="F5" s="715" t="s">
        <v>424</v>
      </c>
      <c r="G5" s="715"/>
      <c r="H5" s="696"/>
      <c r="I5" s="845" t="s">
        <v>425</v>
      </c>
      <c r="J5" s="715"/>
      <c r="K5" s="696"/>
      <c r="L5" s="845" t="s">
        <v>426</v>
      </c>
      <c r="M5" s="715"/>
      <c r="N5" s="696"/>
      <c r="O5" s="845" t="s">
        <v>427</v>
      </c>
      <c r="P5" s="715"/>
      <c r="Q5" s="715"/>
    </row>
    <row r="6" spans="2:17" s="39" customFormat="1" ht="18" customHeight="1">
      <c r="B6" s="838"/>
      <c r="C6" s="839"/>
      <c r="D6" s="843"/>
      <c r="E6" s="658"/>
      <c r="F6" s="212" t="s">
        <v>0</v>
      </c>
      <c r="G6" s="61" t="s">
        <v>1</v>
      </c>
      <c r="H6" s="61" t="s">
        <v>2</v>
      </c>
      <c r="I6" s="61" t="s">
        <v>0</v>
      </c>
      <c r="J6" s="61" t="s">
        <v>1</v>
      </c>
      <c r="K6" s="61" t="s">
        <v>2</v>
      </c>
      <c r="L6" s="61" t="s">
        <v>0</v>
      </c>
      <c r="M6" s="61" t="s">
        <v>1</v>
      </c>
      <c r="N6" s="61" t="s">
        <v>2</v>
      </c>
      <c r="O6" s="61" t="s">
        <v>0</v>
      </c>
      <c r="P6" s="61" t="s">
        <v>1</v>
      </c>
      <c r="Q6" s="61" t="s">
        <v>2</v>
      </c>
    </row>
    <row r="7" spans="2:17" s="57" customFormat="1" ht="18" customHeight="1">
      <c r="B7" s="86"/>
      <c r="C7" s="86"/>
      <c r="D7" s="419"/>
      <c r="E7" s="420"/>
      <c r="F7" s="420"/>
      <c r="G7" s="420"/>
      <c r="H7" s="420"/>
      <c r="I7" s="420"/>
      <c r="J7" s="420"/>
      <c r="K7" s="420"/>
      <c r="L7" s="420"/>
      <c r="M7" s="420"/>
      <c r="N7" s="420"/>
      <c r="O7" s="420"/>
      <c r="P7" s="420"/>
      <c r="Q7" s="420"/>
    </row>
    <row r="8" spans="2:17" s="57" customFormat="1" ht="18.75" customHeight="1">
      <c r="B8" s="689" t="s">
        <v>428</v>
      </c>
      <c r="C8" s="689"/>
      <c r="D8" s="847">
        <v>4</v>
      </c>
      <c r="E8" s="848"/>
      <c r="F8" s="67">
        <v>114</v>
      </c>
      <c r="G8" s="67">
        <v>48</v>
      </c>
      <c r="H8" s="67">
        <v>66</v>
      </c>
      <c r="I8" s="421">
        <v>44</v>
      </c>
      <c r="J8" s="421">
        <v>19</v>
      </c>
      <c r="K8" s="421">
        <v>25</v>
      </c>
      <c r="L8" s="67">
        <v>70</v>
      </c>
      <c r="M8" s="67">
        <v>29</v>
      </c>
      <c r="N8" s="67">
        <v>41</v>
      </c>
      <c r="O8" s="67">
        <v>114</v>
      </c>
      <c r="P8" s="67">
        <v>48</v>
      </c>
      <c r="Q8" s="67">
        <v>66</v>
      </c>
    </row>
    <row r="9" spans="2:17" s="57" customFormat="1" ht="18.75" customHeight="1">
      <c r="B9" s="849" t="s">
        <v>429</v>
      </c>
      <c r="C9" s="689"/>
      <c r="D9" s="847">
        <v>4</v>
      </c>
      <c r="E9" s="848"/>
      <c r="F9" s="67">
        <v>116</v>
      </c>
      <c r="G9" s="67">
        <v>50</v>
      </c>
      <c r="H9" s="67">
        <v>66</v>
      </c>
      <c r="I9" s="421">
        <v>47</v>
      </c>
      <c r="J9" s="421">
        <v>22</v>
      </c>
      <c r="K9" s="421">
        <v>25</v>
      </c>
      <c r="L9" s="67">
        <v>69</v>
      </c>
      <c r="M9" s="67">
        <v>28</v>
      </c>
      <c r="N9" s="67">
        <v>41</v>
      </c>
      <c r="O9" s="67">
        <v>116</v>
      </c>
      <c r="P9" s="67">
        <v>50</v>
      </c>
      <c r="Q9" s="67">
        <v>66</v>
      </c>
    </row>
    <row r="10" spans="2:17" s="57" customFormat="1" ht="18.75" customHeight="1">
      <c r="B10" s="849" t="s">
        <v>430</v>
      </c>
      <c r="C10" s="850"/>
      <c r="D10" s="847">
        <v>4</v>
      </c>
      <c r="E10" s="848"/>
      <c r="F10" s="67">
        <v>109</v>
      </c>
      <c r="G10" s="67">
        <v>40</v>
      </c>
      <c r="H10" s="67">
        <v>69</v>
      </c>
      <c r="I10" s="421">
        <v>37</v>
      </c>
      <c r="J10" s="421">
        <v>19</v>
      </c>
      <c r="K10" s="421">
        <v>18</v>
      </c>
      <c r="L10" s="67">
        <v>72</v>
      </c>
      <c r="M10" s="67">
        <v>21</v>
      </c>
      <c r="N10" s="67">
        <v>51</v>
      </c>
      <c r="O10" s="67">
        <v>109</v>
      </c>
      <c r="P10" s="67">
        <v>40</v>
      </c>
      <c r="Q10" s="67">
        <v>69</v>
      </c>
    </row>
    <row r="11" spans="2:17" s="57" customFormat="1" ht="18.75" customHeight="1">
      <c r="B11" s="86"/>
      <c r="C11" s="86"/>
      <c r="D11" s="847"/>
      <c r="E11" s="848"/>
      <c r="F11" s="67"/>
      <c r="G11" s="67"/>
      <c r="H11" s="67"/>
      <c r="I11" s="422"/>
      <c r="J11" s="422"/>
      <c r="K11" s="422"/>
      <c r="L11" s="67"/>
      <c r="M11" s="67"/>
      <c r="N11" s="67"/>
      <c r="O11" s="67"/>
      <c r="P11" s="67"/>
      <c r="Q11" s="67"/>
    </row>
    <row r="12" spans="2:17" s="57" customFormat="1" ht="18.75" customHeight="1">
      <c r="B12" s="86"/>
      <c r="C12" s="86"/>
      <c r="D12" s="423"/>
      <c r="E12" s="424"/>
      <c r="F12" s="67"/>
      <c r="G12" s="67"/>
      <c r="H12" s="67"/>
      <c r="I12" s="67"/>
      <c r="J12" s="67"/>
      <c r="K12" s="67"/>
      <c r="L12" s="67"/>
      <c r="M12" s="67"/>
      <c r="N12" s="67"/>
      <c r="O12" s="67"/>
      <c r="P12" s="67"/>
      <c r="Q12" s="67"/>
    </row>
    <row r="13" spans="2:17" s="57" customFormat="1" ht="18.75" customHeight="1">
      <c r="B13" s="226" t="s">
        <v>431</v>
      </c>
      <c r="C13" s="425" t="s">
        <v>432</v>
      </c>
      <c r="D13" s="851">
        <v>2</v>
      </c>
      <c r="E13" s="852"/>
      <c r="F13" s="67">
        <v>66</v>
      </c>
      <c r="G13" s="67">
        <v>21</v>
      </c>
      <c r="H13" s="67">
        <v>45</v>
      </c>
      <c r="I13" s="421">
        <v>0</v>
      </c>
      <c r="J13" s="421">
        <v>0</v>
      </c>
      <c r="K13" s="421">
        <v>0</v>
      </c>
      <c r="L13" s="67">
        <v>66</v>
      </c>
      <c r="M13" s="67">
        <v>21</v>
      </c>
      <c r="N13" s="67">
        <v>45</v>
      </c>
      <c r="O13" s="67">
        <v>66</v>
      </c>
      <c r="P13" s="67">
        <v>21</v>
      </c>
      <c r="Q13" s="67">
        <v>45</v>
      </c>
    </row>
    <row r="14" spans="2:17" s="57" customFormat="1" ht="18.75" customHeight="1">
      <c r="B14" s="226"/>
      <c r="C14" s="425"/>
      <c r="D14" s="423"/>
      <c r="E14" s="424"/>
      <c r="F14" s="67"/>
      <c r="G14" s="67"/>
      <c r="H14" s="67"/>
      <c r="I14" s="67"/>
      <c r="J14" s="67"/>
      <c r="K14" s="67"/>
      <c r="L14" s="67"/>
      <c r="M14" s="67"/>
      <c r="N14" s="67"/>
      <c r="O14" s="67"/>
      <c r="P14" s="67"/>
      <c r="Q14" s="67"/>
    </row>
    <row r="15" spans="2:17" s="57" customFormat="1" ht="18.75" customHeight="1">
      <c r="B15" s="426" t="s">
        <v>433</v>
      </c>
      <c r="C15" s="425" t="s">
        <v>163</v>
      </c>
      <c r="D15" s="851">
        <v>1</v>
      </c>
      <c r="E15" s="852"/>
      <c r="F15" s="67">
        <v>37</v>
      </c>
      <c r="G15" s="67">
        <v>19</v>
      </c>
      <c r="H15" s="67">
        <v>18</v>
      </c>
      <c r="I15" s="422">
        <v>37</v>
      </c>
      <c r="J15" s="422">
        <v>19</v>
      </c>
      <c r="K15" s="422">
        <v>18</v>
      </c>
      <c r="L15" s="421">
        <v>0</v>
      </c>
      <c r="M15" s="421">
        <v>0</v>
      </c>
      <c r="N15" s="421">
        <v>0</v>
      </c>
      <c r="O15" s="67">
        <v>37</v>
      </c>
      <c r="P15" s="67">
        <v>19</v>
      </c>
      <c r="Q15" s="67">
        <v>18</v>
      </c>
    </row>
    <row r="16" spans="2:17" s="57" customFormat="1" ht="18.75" customHeight="1">
      <c r="B16" s="426"/>
      <c r="C16" s="226"/>
      <c r="D16" s="423"/>
      <c r="E16" s="424"/>
      <c r="F16" s="67"/>
      <c r="G16" s="67"/>
      <c r="H16" s="67"/>
      <c r="I16" s="422"/>
      <c r="J16" s="422"/>
      <c r="K16" s="422"/>
      <c r="L16" s="67"/>
      <c r="M16" s="67"/>
      <c r="N16" s="67"/>
      <c r="O16" s="67"/>
      <c r="P16" s="67"/>
      <c r="Q16" s="67"/>
    </row>
    <row r="17" spans="1:17" s="57" customFormat="1" ht="18.75" customHeight="1" thickBot="1">
      <c r="B17" s="427" t="s">
        <v>434</v>
      </c>
      <c r="C17" s="427" t="s">
        <v>435</v>
      </c>
      <c r="D17" s="853">
        <v>1</v>
      </c>
      <c r="E17" s="854"/>
      <c r="F17" s="74">
        <v>6</v>
      </c>
      <c r="G17" s="74">
        <v>0</v>
      </c>
      <c r="H17" s="74">
        <v>6</v>
      </c>
      <c r="I17" s="428">
        <v>0</v>
      </c>
      <c r="J17" s="428">
        <v>0</v>
      </c>
      <c r="K17" s="428">
        <v>0</v>
      </c>
      <c r="L17" s="74">
        <v>6</v>
      </c>
      <c r="M17" s="74">
        <v>0</v>
      </c>
      <c r="N17" s="74">
        <v>6</v>
      </c>
      <c r="O17" s="74">
        <v>6</v>
      </c>
      <c r="P17" s="74">
        <v>0</v>
      </c>
      <c r="Q17" s="74">
        <v>6</v>
      </c>
    </row>
    <row r="18" spans="1:17" ht="16.5" customHeight="1">
      <c r="B18" s="430" t="s">
        <v>436</v>
      </c>
      <c r="C18" s="430"/>
      <c r="D18" s="430"/>
      <c r="E18" s="430"/>
      <c r="F18" s="430"/>
      <c r="G18" s="430"/>
      <c r="H18" s="42"/>
      <c r="I18" s="42"/>
      <c r="J18" s="42"/>
      <c r="K18" s="42"/>
      <c r="L18" s="42"/>
      <c r="M18" s="42"/>
      <c r="N18" s="42"/>
      <c r="O18" s="42"/>
      <c r="P18" s="42"/>
      <c r="Q18" s="42"/>
    </row>
    <row r="19" spans="1:17" ht="27" customHeight="1">
      <c r="B19" s="431"/>
    </row>
    <row r="20" spans="1:17" ht="27" customHeight="1">
      <c r="B20" s="431"/>
    </row>
    <row r="21" spans="1:17" ht="21" customHeight="1"/>
    <row r="22" spans="1:17" ht="28.5" customHeight="1">
      <c r="B22" s="855" t="s">
        <v>437</v>
      </c>
      <c r="C22" s="855"/>
      <c r="D22" s="855"/>
      <c r="E22" s="855"/>
      <c r="F22" s="855"/>
      <c r="G22" s="855"/>
      <c r="H22" s="855"/>
      <c r="I22" s="855"/>
      <c r="J22" s="855"/>
      <c r="K22" s="855"/>
      <c r="L22" s="855"/>
      <c r="M22" s="855"/>
      <c r="N22" s="855"/>
      <c r="O22" s="855"/>
      <c r="P22" s="855"/>
      <c r="Q22" s="855"/>
    </row>
    <row r="23" spans="1:17" ht="23.25" customHeight="1" thickBot="1">
      <c r="B23" s="846" t="s">
        <v>438</v>
      </c>
      <c r="C23" s="846"/>
      <c r="D23" s="846"/>
      <c r="E23" s="846"/>
      <c r="F23" s="846"/>
      <c r="G23" s="846"/>
      <c r="H23" s="846"/>
      <c r="I23" s="846"/>
      <c r="J23" s="846"/>
      <c r="K23" s="846"/>
      <c r="L23" s="846"/>
      <c r="M23" s="846"/>
      <c r="N23" s="846"/>
      <c r="O23" s="846"/>
      <c r="P23" s="846"/>
      <c r="Q23" s="846"/>
    </row>
    <row r="24" spans="1:17" ht="15" customHeight="1">
      <c r="B24" s="856" t="s">
        <v>7</v>
      </c>
      <c r="C24" s="857"/>
      <c r="D24" s="860" t="s">
        <v>54</v>
      </c>
      <c r="E24" s="856"/>
      <c r="F24" s="856"/>
      <c r="G24" s="857"/>
      <c r="H24" s="860" t="s">
        <v>1</v>
      </c>
      <c r="I24" s="856"/>
      <c r="J24" s="856"/>
      <c r="K24" s="856"/>
      <c r="L24" s="857"/>
      <c r="M24" s="860" t="s">
        <v>2</v>
      </c>
      <c r="N24" s="856"/>
      <c r="O24" s="856"/>
      <c r="P24" s="856"/>
      <c r="Q24" s="856"/>
    </row>
    <row r="25" spans="1:17" ht="15" customHeight="1">
      <c r="B25" s="858"/>
      <c r="C25" s="859"/>
      <c r="D25" s="861"/>
      <c r="E25" s="858"/>
      <c r="F25" s="858"/>
      <c r="G25" s="859"/>
      <c r="H25" s="861"/>
      <c r="I25" s="858"/>
      <c r="J25" s="858"/>
      <c r="K25" s="858"/>
      <c r="L25" s="859"/>
      <c r="M25" s="861"/>
      <c r="N25" s="858"/>
      <c r="O25" s="858"/>
      <c r="P25" s="858"/>
      <c r="Q25" s="858"/>
    </row>
    <row r="26" spans="1:17" ht="20.25" customHeight="1">
      <c r="B26" s="862" t="s">
        <v>439</v>
      </c>
      <c r="C26" s="863"/>
      <c r="D26" s="864">
        <v>65</v>
      </c>
      <c r="E26" s="846"/>
      <c r="F26" s="846"/>
      <c r="G26" s="846"/>
      <c r="H26" s="846">
        <v>21</v>
      </c>
      <c r="I26" s="846"/>
      <c r="J26" s="846"/>
      <c r="K26" s="846"/>
      <c r="L26" s="846"/>
      <c r="M26" s="846">
        <v>44</v>
      </c>
      <c r="N26" s="846"/>
      <c r="O26" s="846"/>
      <c r="P26" s="846"/>
      <c r="Q26" s="846"/>
    </row>
    <row r="27" spans="1:17" ht="20.25" customHeight="1">
      <c r="B27" s="865" t="s">
        <v>440</v>
      </c>
      <c r="C27" s="865"/>
      <c r="D27" s="864">
        <v>66</v>
      </c>
      <c r="E27" s="846"/>
      <c r="F27" s="846"/>
      <c r="G27" s="846"/>
      <c r="H27" s="846">
        <v>29</v>
      </c>
      <c r="I27" s="846"/>
      <c r="J27" s="846"/>
      <c r="K27" s="846"/>
      <c r="L27" s="846"/>
      <c r="M27" s="846">
        <v>37</v>
      </c>
      <c r="N27" s="846"/>
      <c r="O27" s="846"/>
      <c r="P27" s="846"/>
      <c r="Q27" s="846"/>
    </row>
    <row r="28" spans="1:17" ht="20.25" customHeight="1" thickBot="1">
      <c r="B28" s="866" t="s">
        <v>441</v>
      </c>
      <c r="C28" s="867"/>
      <c r="D28" s="868">
        <v>57</v>
      </c>
      <c r="E28" s="869"/>
      <c r="F28" s="869"/>
      <c r="G28" s="869"/>
      <c r="H28" s="846">
        <v>28</v>
      </c>
      <c r="I28" s="846"/>
      <c r="J28" s="846"/>
      <c r="K28" s="846"/>
      <c r="L28" s="846"/>
      <c r="M28" s="846">
        <v>29</v>
      </c>
      <c r="N28" s="846"/>
      <c r="O28" s="846"/>
      <c r="P28" s="846"/>
      <c r="Q28" s="846"/>
    </row>
    <row r="29" spans="1:17" ht="16.5" customHeight="1">
      <c r="B29" s="432" t="s">
        <v>419</v>
      </c>
      <c r="C29" s="432"/>
      <c r="D29" s="432"/>
      <c r="E29" s="432"/>
      <c r="F29" s="433"/>
      <c r="G29" s="433"/>
      <c r="H29" s="434"/>
      <c r="I29" s="434"/>
      <c r="J29" s="434"/>
      <c r="K29" s="434"/>
      <c r="L29" s="434"/>
      <c r="M29" s="434"/>
      <c r="N29" s="434"/>
      <c r="O29" s="434"/>
      <c r="P29" s="434"/>
      <c r="Q29" s="434"/>
    </row>
    <row r="30" spans="1:17" ht="27" customHeight="1"/>
    <row r="31" spans="1:17" ht="27" customHeight="1"/>
    <row r="32" spans="1:17" s="436" customFormat="1" ht="21">
      <c r="A32" s="435"/>
      <c r="B32" s="429"/>
      <c r="C32" s="429"/>
      <c r="D32" s="429"/>
      <c r="E32" s="429"/>
      <c r="F32" s="429"/>
      <c r="G32" s="429"/>
      <c r="H32" s="429"/>
      <c r="I32" s="429"/>
      <c r="J32" s="429"/>
      <c r="K32" s="429"/>
      <c r="L32" s="429"/>
      <c r="M32" s="429"/>
      <c r="N32" s="429"/>
      <c r="O32" s="429"/>
      <c r="P32" s="429"/>
      <c r="Q32" s="429"/>
    </row>
    <row r="33" spans="2:17" s="437" customFormat="1" ht="28.5" customHeight="1">
      <c r="B33" s="855" t="s">
        <v>442</v>
      </c>
      <c r="C33" s="855"/>
      <c r="D33" s="855"/>
      <c r="E33" s="855"/>
      <c r="F33" s="855"/>
      <c r="G33" s="855"/>
      <c r="H33" s="855"/>
      <c r="I33" s="855"/>
      <c r="J33" s="855"/>
      <c r="K33" s="855"/>
      <c r="L33" s="855"/>
      <c r="M33" s="855"/>
      <c r="N33" s="855"/>
      <c r="O33" s="855"/>
      <c r="P33" s="855"/>
      <c r="Q33" s="855"/>
    </row>
    <row r="34" spans="2:17" s="438" customFormat="1" ht="23.25" customHeight="1" thickBot="1">
      <c r="B34" s="846" t="s">
        <v>438</v>
      </c>
      <c r="C34" s="846"/>
      <c r="D34" s="846"/>
      <c r="E34" s="846"/>
      <c r="F34" s="846"/>
      <c r="G34" s="846"/>
      <c r="H34" s="846"/>
      <c r="I34" s="846"/>
      <c r="J34" s="846"/>
      <c r="K34" s="846"/>
      <c r="L34" s="846"/>
      <c r="M34" s="846"/>
      <c r="N34" s="846"/>
      <c r="O34" s="846"/>
      <c r="P34" s="846"/>
      <c r="Q34" s="846"/>
    </row>
    <row r="35" spans="2:17" s="438" customFormat="1" ht="19.5" customHeight="1">
      <c r="B35" s="856" t="s">
        <v>443</v>
      </c>
      <c r="C35" s="856"/>
      <c r="D35" s="856"/>
      <c r="E35" s="856"/>
      <c r="F35" s="870" t="s">
        <v>444</v>
      </c>
      <c r="G35" s="871"/>
      <c r="H35" s="871"/>
      <c r="I35" s="871"/>
      <c r="J35" s="871"/>
      <c r="K35" s="872"/>
      <c r="L35" s="870" t="s">
        <v>445</v>
      </c>
      <c r="M35" s="871"/>
      <c r="N35" s="871"/>
      <c r="O35" s="871"/>
      <c r="P35" s="871"/>
      <c r="Q35" s="871"/>
    </row>
    <row r="36" spans="2:17" s="437" customFormat="1" ht="19.5" customHeight="1">
      <c r="B36" s="858"/>
      <c r="C36" s="858"/>
      <c r="D36" s="858"/>
      <c r="E36" s="858"/>
      <c r="F36" s="873" t="s">
        <v>0</v>
      </c>
      <c r="G36" s="874"/>
      <c r="H36" s="873" t="s">
        <v>1</v>
      </c>
      <c r="I36" s="874"/>
      <c r="J36" s="873" t="s">
        <v>2</v>
      </c>
      <c r="K36" s="874"/>
      <c r="L36" s="873" t="s">
        <v>0</v>
      </c>
      <c r="M36" s="874"/>
      <c r="N36" s="873" t="s">
        <v>1</v>
      </c>
      <c r="O36" s="874"/>
      <c r="P36" s="873" t="s">
        <v>2</v>
      </c>
      <c r="Q36" s="875"/>
    </row>
    <row r="37" spans="2:17" s="437" customFormat="1" ht="20.25" customHeight="1">
      <c r="B37" s="876" t="s">
        <v>446</v>
      </c>
      <c r="C37" s="876"/>
      <c r="D37" s="876"/>
      <c r="E37" s="876"/>
      <c r="F37" s="864">
        <v>12</v>
      </c>
      <c r="G37" s="846"/>
      <c r="H37" s="846">
        <v>2</v>
      </c>
      <c r="I37" s="846"/>
      <c r="J37" s="846">
        <v>10</v>
      </c>
      <c r="K37" s="846"/>
      <c r="L37" s="846">
        <v>5</v>
      </c>
      <c r="M37" s="846"/>
      <c r="N37" s="846">
        <v>1</v>
      </c>
      <c r="O37" s="846"/>
      <c r="P37" s="846">
        <v>4</v>
      </c>
      <c r="Q37" s="846"/>
    </row>
    <row r="38" spans="2:17" s="437" customFormat="1" ht="20.25" customHeight="1">
      <c r="B38" s="879" t="s">
        <v>447</v>
      </c>
      <c r="C38" s="879"/>
      <c r="D38" s="879"/>
      <c r="E38" s="879"/>
      <c r="F38" s="864">
        <v>12</v>
      </c>
      <c r="G38" s="846"/>
      <c r="H38" s="846">
        <v>2</v>
      </c>
      <c r="I38" s="846"/>
      <c r="J38" s="846">
        <v>10</v>
      </c>
      <c r="K38" s="846"/>
      <c r="L38" s="846">
        <v>6</v>
      </c>
      <c r="M38" s="846"/>
      <c r="N38" s="846">
        <v>1</v>
      </c>
      <c r="O38" s="846"/>
      <c r="P38" s="846">
        <v>5</v>
      </c>
      <c r="Q38" s="846"/>
    </row>
    <row r="39" spans="2:17" s="437" customFormat="1" ht="20.25" customHeight="1" thickBot="1">
      <c r="B39" s="877" t="s">
        <v>448</v>
      </c>
      <c r="C39" s="877"/>
      <c r="D39" s="877"/>
      <c r="E39" s="878"/>
      <c r="F39" s="868">
        <v>12</v>
      </c>
      <c r="G39" s="869"/>
      <c r="H39" s="869">
        <v>2</v>
      </c>
      <c r="I39" s="869"/>
      <c r="J39" s="869">
        <v>10</v>
      </c>
      <c r="K39" s="869"/>
      <c r="L39" s="869">
        <v>6</v>
      </c>
      <c r="M39" s="869"/>
      <c r="N39" s="869">
        <v>1</v>
      </c>
      <c r="O39" s="869"/>
      <c r="P39" s="869">
        <v>5</v>
      </c>
      <c r="Q39" s="869"/>
    </row>
    <row r="40" spans="2:17" ht="16.5" customHeight="1">
      <c r="B40" s="432" t="s">
        <v>419</v>
      </c>
      <c r="C40" s="432"/>
      <c r="D40" s="432"/>
      <c r="E40" s="432"/>
      <c r="F40" s="432"/>
      <c r="G40" s="432"/>
      <c r="H40" s="432"/>
      <c r="I40" s="437"/>
      <c r="J40" s="437"/>
      <c r="K40" s="437"/>
      <c r="L40" s="437"/>
      <c r="M40" s="437"/>
      <c r="N40" s="437"/>
      <c r="O40" s="437"/>
      <c r="P40" s="437"/>
      <c r="Q40" s="437"/>
    </row>
    <row r="41" spans="2:17" ht="9.9499999999999993" customHeight="1"/>
    <row r="42" spans="2:17" ht="9.9499999999999993" customHeight="1">
      <c r="F42" s="439"/>
      <c r="G42" s="440"/>
      <c r="H42" s="440"/>
    </row>
    <row r="43" spans="2:17" ht="9.9499999999999993" customHeight="1"/>
    <row r="44" spans="2:17" ht="9.9499999999999993" customHeight="1"/>
    <row r="45" spans="2:17" ht="9.9499999999999993" customHeight="1"/>
    <row r="46" spans="2:17" ht="9.9499999999999993" customHeight="1"/>
    <row r="47" spans="2:17" ht="9.9499999999999993" customHeight="1"/>
    <row r="48" spans="2:17" ht="9.9499999999999993" customHeight="1"/>
    <row r="49" ht="9.9499999999999993" customHeight="1"/>
    <row r="50" ht="9.9499999999999993" customHeight="1"/>
    <row r="51" ht="9.9499999999999993" customHeight="1"/>
    <row r="52" ht="9.9499999999999993" customHeight="1"/>
    <row r="53" ht="9.9499999999999993" customHeight="1"/>
    <row r="54" ht="9.9499999999999993" customHeight="1"/>
    <row r="55" ht="9.9499999999999993" customHeight="1"/>
    <row r="56" ht="9.9499999999999993" customHeight="1"/>
    <row r="57" ht="9.9499999999999993" customHeight="1"/>
    <row r="58" ht="9.9499999999999993" customHeight="1"/>
    <row r="59" ht="9.9499999999999993" customHeight="1"/>
    <row r="60" ht="9.9499999999999993" customHeight="1"/>
    <row r="61" ht="9.9499999999999993" customHeight="1"/>
    <row r="62" ht="9.9499999999999993" customHeight="1"/>
    <row r="63" ht="9.9499999999999993" customHeight="1"/>
    <row r="64" ht="9.9499999999999993" customHeight="1"/>
    <row r="65" ht="9.9499999999999993" customHeight="1"/>
    <row r="66" ht="9.9499999999999993" customHeight="1"/>
    <row r="67" ht="9.9499999999999993" customHeight="1"/>
    <row r="68" ht="9.9499999999999993" customHeight="1"/>
    <row r="69" ht="9.9499999999999993" customHeight="1"/>
    <row r="70" ht="9.9499999999999993" customHeight="1"/>
    <row r="71" ht="9.9499999999999993" customHeight="1"/>
    <row r="72" ht="9.9499999999999993" customHeight="1"/>
    <row r="73" ht="9.9499999999999993" customHeight="1"/>
    <row r="74" ht="9.9499999999999993" customHeight="1"/>
    <row r="75" ht="9.9499999999999993" customHeight="1"/>
    <row r="76" ht="9.9499999999999993" customHeight="1"/>
    <row r="77" ht="9.9499999999999993" customHeight="1"/>
    <row r="78" ht="9.9499999999999993" customHeight="1"/>
    <row r="79" ht="9.9499999999999993" customHeight="1"/>
    <row r="80" ht="9.9499999999999993" customHeight="1"/>
    <row r="81" ht="9.9499999999999993" customHeight="1"/>
    <row r="82" ht="9.9499999999999993" customHeight="1"/>
    <row r="83" ht="9.9499999999999993" customHeight="1"/>
    <row r="84" ht="9.9499999999999993" customHeight="1"/>
    <row r="85" ht="9.9499999999999993" customHeight="1"/>
    <row r="86" ht="9.9499999999999993" customHeight="1"/>
    <row r="87" ht="9.9499999999999993" customHeight="1"/>
    <row r="88" ht="9.9499999999999993" customHeight="1"/>
    <row r="89" ht="9.9499999999999993" customHeight="1"/>
    <row r="90" ht="9.9499999999999993" customHeight="1"/>
    <row r="91" ht="9.9499999999999993" customHeight="1"/>
    <row r="92" ht="9.9499999999999993" customHeight="1"/>
    <row r="93" ht="9.9499999999999993" customHeight="1"/>
    <row r="94" ht="9.9499999999999993" customHeight="1"/>
    <row r="95" ht="9.9499999999999993" customHeight="1"/>
    <row r="96" ht="9.9499999999999993" customHeight="1"/>
    <row r="97" ht="9.9499999999999993" customHeight="1"/>
    <row r="98" ht="9.9499999999999993" customHeight="1"/>
    <row r="99" ht="9.9499999999999993" customHeight="1"/>
    <row r="100" ht="9.9499999999999993" customHeight="1"/>
  </sheetData>
  <mergeCells count="68">
    <mergeCell ref="N37:O37"/>
    <mergeCell ref="P37:Q37"/>
    <mergeCell ref="P38:Q38"/>
    <mergeCell ref="B39:E39"/>
    <mergeCell ref="F39:G39"/>
    <mergeCell ref="H39:I39"/>
    <mergeCell ref="J39:K39"/>
    <mergeCell ref="L39:M39"/>
    <mergeCell ref="N39:O39"/>
    <mergeCell ref="P39:Q39"/>
    <mergeCell ref="B38:E38"/>
    <mergeCell ref="F38:G38"/>
    <mergeCell ref="H38:I38"/>
    <mergeCell ref="J38:K38"/>
    <mergeCell ref="L38:M38"/>
    <mergeCell ref="N38:O38"/>
    <mergeCell ref="B37:E37"/>
    <mergeCell ref="F37:G37"/>
    <mergeCell ref="H37:I37"/>
    <mergeCell ref="J37:K37"/>
    <mergeCell ref="L37:M37"/>
    <mergeCell ref="B33:Q33"/>
    <mergeCell ref="B34:Q34"/>
    <mergeCell ref="B35:E36"/>
    <mergeCell ref="F35:K35"/>
    <mergeCell ref="L35:Q35"/>
    <mergeCell ref="F36:G36"/>
    <mergeCell ref="H36:I36"/>
    <mergeCell ref="J36:K36"/>
    <mergeCell ref="L36:M36"/>
    <mergeCell ref="N36:O36"/>
    <mergeCell ref="P36:Q36"/>
    <mergeCell ref="B27:C27"/>
    <mergeCell ref="D27:G27"/>
    <mergeCell ref="H27:L27"/>
    <mergeCell ref="M27:Q27"/>
    <mergeCell ref="B28:C28"/>
    <mergeCell ref="D28:G28"/>
    <mergeCell ref="H28:L28"/>
    <mergeCell ref="M28:Q28"/>
    <mergeCell ref="B24:C25"/>
    <mergeCell ref="D24:G25"/>
    <mergeCell ref="H24:L25"/>
    <mergeCell ref="M24:Q25"/>
    <mergeCell ref="B26:C26"/>
    <mergeCell ref="D26:G26"/>
    <mergeCell ref="H26:L26"/>
    <mergeCell ref="M26:Q26"/>
    <mergeCell ref="B23:Q23"/>
    <mergeCell ref="B8:C8"/>
    <mergeCell ref="D8:E8"/>
    <mergeCell ref="B9:C9"/>
    <mergeCell ref="D9:E9"/>
    <mergeCell ref="B10:C10"/>
    <mergeCell ref="D10:E10"/>
    <mergeCell ref="D11:E11"/>
    <mergeCell ref="D13:E13"/>
    <mergeCell ref="D15:E15"/>
    <mergeCell ref="D17:E17"/>
    <mergeCell ref="B22:Q22"/>
    <mergeCell ref="B2:Q2"/>
    <mergeCell ref="B4:C6"/>
    <mergeCell ref="D4:E6"/>
    <mergeCell ref="F4:Q4"/>
    <mergeCell ref="F5:H5"/>
    <mergeCell ref="I5:K5"/>
    <mergeCell ref="L5:N5"/>
    <mergeCell ref="O5:Q5"/>
  </mergeCells>
  <phoneticPr fontId="4"/>
  <printOptions horizontalCentered="1"/>
  <pageMargins left="0.51181102362204722" right="0.51181102362204722" top="0.74803149606299213" bottom="0.55118110236220474"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2:L151"/>
  <sheetViews>
    <sheetView showGridLines="0" view="pageBreakPreview" zoomScaleNormal="100" zoomScaleSheetLayoutView="100" workbookViewId="0">
      <pane ySplit="5" topLeftCell="A48" activePane="bottomLeft" state="frozen"/>
      <selection activeCell="B3" sqref="B3:O17"/>
      <selection pane="bottomLeft" activeCell="M36" sqref="M36"/>
    </sheetView>
  </sheetViews>
  <sheetFormatPr defaultColWidth="13.375" defaultRowHeight="13.5"/>
  <cols>
    <col min="1" max="1" width="13.375" style="13"/>
    <col min="2" max="2" width="14.75" style="13" customWidth="1"/>
    <col min="3" max="3" width="7.875" style="13" customWidth="1"/>
    <col min="4" max="7" width="7.625" style="13" customWidth="1"/>
    <col min="8" max="8" width="8.625" style="13" customWidth="1"/>
    <col min="9" max="12" width="7.625" style="13" customWidth="1"/>
    <col min="13" max="16384" width="13.375" style="13"/>
  </cols>
  <sheetData>
    <row r="2" spans="1:12" ht="28.5" customHeight="1">
      <c r="A2" s="14"/>
      <c r="B2" s="590" t="s">
        <v>613</v>
      </c>
      <c r="C2" s="590"/>
      <c r="D2" s="590"/>
      <c r="E2" s="590"/>
      <c r="F2" s="590"/>
      <c r="G2" s="590"/>
      <c r="H2" s="590"/>
      <c r="I2" s="590"/>
      <c r="J2" s="590"/>
      <c r="K2" s="590"/>
      <c r="L2" s="590"/>
    </row>
    <row r="3" spans="1:12" ht="19.5" customHeight="1" thickBot="1">
      <c r="B3" s="1"/>
      <c r="C3" s="1"/>
      <c r="D3" s="1"/>
      <c r="E3" s="1"/>
      <c r="F3" s="1"/>
      <c r="G3" s="1"/>
      <c r="H3" s="1"/>
      <c r="I3" s="1"/>
      <c r="J3" s="1"/>
      <c r="K3" s="1"/>
      <c r="L3" s="16" t="s">
        <v>3</v>
      </c>
    </row>
    <row r="4" spans="1:12" s="15" customFormat="1" ht="15" customHeight="1">
      <c r="B4" s="591" t="s">
        <v>7</v>
      </c>
      <c r="C4" s="592"/>
      <c r="D4" s="2" t="s">
        <v>8</v>
      </c>
      <c r="E4" s="3"/>
      <c r="F4" s="3"/>
      <c r="G4" s="595" t="s">
        <v>4</v>
      </c>
      <c r="H4" s="2" t="s">
        <v>19</v>
      </c>
      <c r="I4" s="3"/>
      <c r="J4" s="3"/>
      <c r="K4" s="4" t="s">
        <v>9</v>
      </c>
      <c r="L4" s="4" t="s">
        <v>10</v>
      </c>
    </row>
    <row r="5" spans="1:12" s="15" customFormat="1" ht="15" customHeight="1">
      <c r="B5" s="593"/>
      <c r="C5" s="594"/>
      <c r="D5" s="5" t="s">
        <v>0</v>
      </c>
      <c r="E5" s="5" t="s">
        <v>5</v>
      </c>
      <c r="F5" s="5" t="s">
        <v>6</v>
      </c>
      <c r="G5" s="596"/>
      <c r="H5" s="5" t="s">
        <v>0</v>
      </c>
      <c r="I5" s="5" t="s">
        <v>1</v>
      </c>
      <c r="J5" s="5" t="s">
        <v>2</v>
      </c>
      <c r="K5" s="5" t="s">
        <v>11</v>
      </c>
      <c r="L5" s="5" t="s">
        <v>11</v>
      </c>
    </row>
    <row r="6" spans="1:12" ht="15.75" customHeight="1">
      <c r="B6" s="19"/>
      <c r="C6" s="6" t="s">
        <v>12</v>
      </c>
      <c r="D6" s="32">
        <v>192</v>
      </c>
      <c r="E6" s="33">
        <v>189</v>
      </c>
      <c r="F6" s="33">
        <v>3</v>
      </c>
      <c r="G6" s="23">
        <v>1935</v>
      </c>
      <c r="H6" s="23">
        <v>35645</v>
      </c>
      <c r="I6" s="34">
        <v>18285</v>
      </c>
      <c r="J6" s="34">
        <v>17360</v>
      </c>
      <c r="K6" s="23">
        <v>3061</v>
      </c>
      <c r="L6" s="23">
        <v>674</v>
      </c>
    </row>
    <row r="7" spans="1:12" ht="15.75" customHeight="1">
      <c r="B7" s="19" t="s">
        <v>20</v>
      </c>
      <c r="C7" s="6" t="s">
        <v>13</v>
      </c>
      <c r="D7" s="20">
        <v>1</v>
      </c>
      <c r="E7" s="21">
        <v>1</v>
      </c>
      <c r="F7" s="22" t="s">
        <v>40</v>
      </c>
      <c r="G7" s="21">
        <v>18</v>
      </c>
      <c r="H7" s="21">
        <v>590</v>
      </c>
      <c r="I7" s="21">
        <v>291</v>
      </c>
      <c r="J7" s="21">
        <v>299</v>
      </c>
      <c r="K7" s="21">
        <v>27</v>
      </c>
      <c r="L7" s="21">
        <v>3</v>
      </c>
    </row>
    <row r="8" spans="1:12" ht="15.75" customHeight="1">
      <c r="B8" s="19"/>
      <c r="C8" s="6" t="s">
        <v>14</v>
      </c>
      <c r="D8" s="20">
        <v>189</v>
      </c>
      <c r="E8" s="21">
        <v>186</v>
      </c>
      <c r="F8" s="21">
        <v>3</v>
      </c>
      <c r="G8" s="21">
        <v>1899</v>
      </c>
      <c r="H8" s="21">
        <v>34613</v>
      </c>
      <c r="I8" s="21">
        <v>17767</v>
      </c>
      <c r="J8" s="21">
        <v>16846</v>
      </c>
      <c r="K8" s="21">
        <v>3003</v>
      </c>
      <c r="L8" s="21">
        <v>657</v>
      </c>
    </row>
    <row r="9" spans="1:12" ht="15.75" customHeight="1">
      <c r="B9" s="19"/>
      <c r="C9" s="6" t="s">
        <v>15</v>
      </c>
      <c r="D9" s="20">
        <v>2</v>
      </c>
      <c r="E9" s="21">
        <v>2</v>
      </c>
      <c r="F9" s="22" t="s">
        <v>40</v>
      </c>
      <c r="G9" s="21">
        <v>18</v>
      </c>
      <c r="H9" s="21">
        <v>442</v>
      </c>
      <c r="I9" s="21">
        <v>227</v>
      </c>
      <c r="J9" s="21">
        <v>215</v>
      </c>
      <c r="K9" s="21">
        <v>31</v>
      </c>
      <c r="L9" s="21">
        <v>14</v>
      </c>
    </row>
    <row r="10" spans="1:12" ht="11.25" customHeight="1">
      <c r="B10" s="19"/>
      <c r="C10" s="6"/>
      <c r="D10" s="20"/>
      <c r="E10" s="21"/>
      <c r="F10" s="21"/>
      <c r="G10" s="21"/>
      <c r="H10" s="21"/>
      <c r="I10" s="21"/>
      <c r="J10" s="21"/>
      <c r="K10" s="21"/>
      <c r="L10" s="21"/>
    </row>
    <row r="11" spans="1:12" ht="15.75" customHeight="1">
      <c r="B11" s="19"/>
      <c r="C11" s="6" t="s">
        <v>12</v>
      </c>
      <c r="D11" s="35">
        <v>89</v>
      </c>
      <c r="E11" s="33">
        <v>86</v>
      </c>
      <c r="F11" s="33">
        <v>3</v>
      </c>
      <c r="G11" s="23">
        <v>825</v>
      </c>
      <c r="H11" s="23">
        <v>18534</v>
      </c>
      <c r="I11" s="23">
        <v>9480</v>
      </c>
      <c r="J11" s="23">
        <v>9054</v>
      </c>
      <c r="K11" s="23">
        <v>1798</v>
      </c>
      <c r="L11" s="23">
        <v>320</v>
      </c>
    </row>
    <row r="12" spans="1:12" ht="15.75" customHeight="1">
      <c r="B12" s="19" t="s">
        <v>21</v>
      </c>
      <c r="C12" s="6" t="s">
        <v>13</v>
      </c>
      <c r="D12" s="20">
        <v>1</v>
      </c>
      <c r="E12" s="24">
        <v>1</v>
      </c>
      <c r="F12" s="22" t="s">
        <v>40</v>
      </c>
      <c r="G12" s="21">
        <v>12</v>
      </c>
      <c r="H12" s="21">
        <v>442</v>
      </c>
      <c r="I12" s="21">
        <v>216</v>
      </c>
      <c r="J12" s="21">
        <v>226</v>
      </c>
      <c r="K12" s="21">
        <v>27</v>
      </c>
      <c r="L12" s="21">
        <v>1</v>
      </c>
    </row>
    <row r="13" spans="1:12" ht="15.75" customHeight="1">
      <c r="B13" s="19"/>
      <c r="C13" s="6" t="s">
        <v>14</v>
      </c>
      <c r="D13" s="20">
        <v>86</v>
      </c>
      <c r="E13" s="21">
        <v>83</v>
      </c>
      <c r="F13" s="21">
        <v>3</v>
      </c>
      <c r="G13" s="21">
        <v>796</v>
      </c>
      <c r="H13" s="21">
        <v>17684</v>
      </c>
      <c r="I13" s="21">
        <v>9046</v>
      </c>
      <c r="J13" s="21">
        <v>8638</v>
      </c>
      <c r="K13" s="21">
        <v>1739</v>
      </c>
      <c r="L13" s="21">
        <v>315</v>
      </c>
    </row>
    <row r="14" spans="1:12" ht="15.75" customHeight="1">
      <c r="B14" s="19"/>
      <c r="C14" s="6" t="s">
        <v>15</v>
      </c>
      <c r="D14" s="20">
        <v>2</v>
      </c>
      <c r="E14" s="21">
        <v>2</v>
      </c>
      <c r="F14" s="22" t="s">
        <v>40</v>
      </c>
      <c r="G14" s="21">
        <v>17</v>
      </c>
      <c r="H14" s="21">
        <v>408</v>
      </c>
      <c r="I14" s="21">
        <v>218</v>
      </c>
      <c r="J14" s="21">
        <v>190</v>
      </c>
      <c r="K14" s="21">
        <v>32</v>
      </c>
      <c r="L14" s="21">
        <v>4</v>
      </c>
    </row>
    <row r="15" spans="1:12" ht="12" customHeight="1">
      <c r="B15" s="19"/>
      <c r="C15" s="6"/>
      <c r="D15" s="20"/>
      <c r="E15" s="21"/>
      <c r="F15" s="21"/>
      <c r="G15" s="21"/>
      <c r="H15" s="21"/>
      <c r="I15" s="21"/>
      <c r="J15" s="21"/>
      <c r="K15" s="21"/>
      <c r="L15" s="21"/>
    </row>
    <row r="16" spans="1:12" ht="15.75" customHeight="1">
      <c r="B16" s="19"/>
      <c r="C16" s="6" t="s">
        <v>12</v>
      </c>
      <c r="D16" s="25">
        <v>39</v>
      </c>
      <c r="E16" s="23">
        <v>34</v>
      </c>
      <c r="F16" s="23">
        <v>5</v>
      </c>
      <c r="G16" s="21" t="s">
        <v>41</v>
      </c>
      <c r="H16" s="23">
        <v>19075</v>
      </c>
      <c r="I16" s="23">
        <v>9440</v>
      </c>
      <c r="J16" s="23">
        <v>9635</v>
      </c>
      <c r="K16" s="23">
        <v>1666</v>
      </c>
      <c r="L16" s="23">
        <v>351</v>
      </c>
    </row>
    <row r="17" spans="2:12" ht="15.75" customHeight="1">
      <c r="B17" s="19" t="s">
        <v>22</v>
      </c>
      <c r="C17" s="6" t="s">
        <v>14</v>
      </c>
      <c r="D17" s="20">
        <v>36</v>
      </c>
      <c r="E17" s="21">
        <v>31</v>
      </c>
      <c r="F17" s="21">
        <v>5</v>
      </c>
      <c r="G17" s="27">
        <v>579</v>
      </c>
      <c r="H17" s="21">
        <v>18213</v>
      </c>
      <c r="I17" s="21">
        <v>8896</v>
      </c>
      <c r="J17" s="21">
        <v>9317</v>
      </c>
      <c r="K17" s="21">
        <v>1605</v>
      </c>
      <c r="L17" s="27">
        <v>340</v>
      </c>
    </row>
    <row r="18" spans="2:12" ht="15.75" customHeight="1">
      <c r="B18" s="19"/>
      <c r="C18" s="6" t="s">
        <v>15</v>
      </c>
      <c r="D18" s="20">
        <v>3</v>
      </c>
      <c r="E18" s="21">
        <v>3</v>
      </c>
      <c r="F18" s="22" t="s">
        <v>40</v>
      </c>
      <c r="G18" s="21" t="s">
        <v>41</v>
      </c>
      <c r="H18" s="21">
        <v>862</v>
      </c>
      <c r="I18" s="21">
        <v>544</v>
      </c>
      <c r="J18" s="21">
        <v>318</v>
      </c>
      <c r="K18" s="21">
        <v>61</v>
      </c>
      <c r="L18" s="27">
        <v>11</v>
      </c>
    </row>
    <row r="19" spans="2:12" ht="10.5" customHeight="1">
      <c r="B19" s="19"/>
      <c r="C19" s="6"/>
      <c r="D19" s="20"/>
      <c r="E19" s="21"/>
      <c r="F19" s="21"/>
      <c r="G19" s="21"/>
      <c r="H19" s="21"/>
      <c r="I19" s="21"/>
      <c r="J19" s="21"/>
      <c r="K19" s="21"/>
      <c r="L19" s="21"/>
    </row>
    <row r="20" spans="2:12" ht="15.75" customHeight="1">
      <c r="B20" s="7" t="s">
        <v>29</v>
      </c>
      <c r="C20" s="6" t="s">
        <v>16</v>
      </c>
      <c r="D20" s="20">
        <v>1</v>
      </c>
      <c r="E20" s="21">
        <v>1</v>
      </c>
      <c r="F20" s="22" t="s">
        <v>40</v>
      </c>
      <c r="G20" s="21" t="s">
        <v>41</v>
      </c>
      <c r="H20" s="21">
        <v>272</v>
      </c>
      <c r="I20" s="21">
        <v>138</v>
      </c>
      <c r="J20" s="21">
        <v>134</v>
      </c>
      <c r="K20" s="21">
        <v>16</v>
      </c>
      <c r="L20" s="21">
        <v>2</v>
      </c>
    </row>
    <row r="21" spans="2:12" ht="10.5" customHeight="1">
      <c r="B21" s="19"/>
      <c r="C21" s="6"/>
      <c r="D21" s="20"/>
      <c r="E21" s="21"/>
      <c r="F21" s="21"/>
      <c r="G21" s="21"/>
      <c r="H21" s="21"/>
      <c r="I21" s="21"/>
      <c r="J21" s="21"/>
      <c r="K21" s="21"/>
      <c r="L21" s="21"/>
    </row>
    <row r="22" spans="2:12" ht="15.75" customHeight="1">
      <c r="B22" s="19"/>
      <c r="C22" s="6" t="s">
        <v>12</v>
      </c>
      <c r="D22" s="20">
        <v>12</v>
      </c>
      <c r="E22" s="24">
        <v>10</v>
      </c>
      <c r="F22" s="24">
        <v>2</v>
      </c>
      <c r="G22" s="24">
        <v>280</v>
      </c>
      <c r="H22" s="21">
        <v>1054</v>
      </c>
      <c r="I22" s="24">
        <v>707</v>
      </c>
      <c r="J22" s="24">
        <v>347</v>
      </c>
      <c r="K22" s="24">
        <v>728</v>
      </c>
      <c r="L22" s="24">
        <v>136</v>
      </c>
    </row>
    <row r="23" spans="2:12" ht="15.75" customHeight="1">
      <c r="B23" s="19" t="s">
        <v>32</v>
      </c>
      <c r="C23" s="6" t="s">
        <v>13</v>
      </c>
      <c r="D23" s="20">
        <v>1</v>
      </c>
      <c r="E23" s="21">
        <v>1</v>
      </c>
      <c r="F23" s="22" t="s">
        <v>40</v>
      </c>
      <c r="G23" s="27">
        <v>9</v>
      </c>
      <c r="H23" s="21">
        <v>59</v>
      </c>
      <c r="I23" s="21">
        <v>36</v>
      </c>
      <c r="J23" s="21">
        <v>23</v>
      </c>
      <c r="K23" s="21">
        <v>32</v>
      </c>
      <c r="L23" s="27">
        <v>4</v>
      </c>
    </row>
    <row r="24" spans="2:12" ht="15.75" customHeight="1">
      <c r="B24" s="19"/>
      <c r="C24" s="6" t="s">
        <v>14</v>
      </c>
      <c r="D24" s="20">
        <v>11</v>
      </c>
      <c r="E24" s="21">
        <v>9</v>
      </c>
      <c r="F24" s="21">
        <v>2</v>
      </c>
      <c r="G24" s="27">
        <v>271</v>
      </c>
      <c r="H24" s="21">
        <v>995</v>
      </c>
      <c r="I24" s="21">
        <v>671</v>
      </c>
      <c r="J24" s="21">
        <v>324</v>
      </c>
      <c r="K24" s="21">
        <v>696</v>
      </c>
      <c r="L24" s="27">
        <v>132</v>
      </c>
    </row>
    <row r="25" spans="2:12" ht="10.5" customHeight="1">
      <c r="B25" s="19"/>
      <c r="C25" s="6"/>
      <c r="D25" s="20"/>
      <c r="E25" s="21"/>
      <c r="F25" s="21"/>
      <c r="G25" s="21"/>
      <c r="H25" s="21"/>
      <c r="I25" s="21"/>
      <c r="J25" s="21"/>
      <c r="K25" s="21"/>
      <c r="L25" s="21"/>
    </row>
    <row r="26" spans="2:12" ht="15.75" customHeight="1">
      <c r="B26" s="19"/>
      <c r="C26" s="6" t="s">
        <v>12</v>
      </c>
      <c r="D26" s="25">
        <v>131</v>
      </c>
      <c r="E26" s="23">
        <v>129</v>
      </c>
      <c r="F26" s="23">
        <v>2</v>
      </c>
      <c r="G26" s="23">
        <v>321</v>
      </c>
      <c r="H26" s="23">
        <v>5802</v>
      </c>
      <c r="I26" s="23">
        <v>2954</v>
      </c>
      <c r="J26" s="23">
        <v>2848</v>
      </c>
      <c r="K26" s="23">
        <v>624</v>
      </c>
      <c r="L26" s="26">
        <v>52</v>
      </c>
    </row>
    <row r="27" spans="2:12" ht="15.75" customHeight="1">
      <c r="B27" s="19" t="s">
        <v>23</v>
      </c>
      <c r="C27" s="6" t="s">
        <v>13</v>
      </c>
      <c r="D27" s="25">
        <v>1</v>
      </c>
      <c r="E27" s="21">
        <v>1</v>
      </c>
      <c r="F27" s="22" t="s">
        <v>40</v>
      </c>
      <c r="G27" s="21">
        <v>5</v>
      </c>
      <c r="H27" s="23">
        <v>130</v>
      </c>
      <c r="I27" s="21">
        <v>65</v>
      </c>
      <c r="J27" s="21">
        <v>65</v>
      </c>
      <c r="K27" s="21">
        <v>7</v>
      </c>
      <c r="L27" s="27">
        <v>1</v>
      </c>
    </row>
    <row r="28" spans="2:12" ht="15.75" customHeight="1">
      <c r="B28" s="19"/>
      <c r="C28" s="6" t="s">
        <v>14</v>
      </c>
      <c r="D28" s="25">
        <v>120</v>
      </c>
      <c r="E28" s="21">
        <v>118</v>
      </c>
      <c r="F28" s="21">
        <v>2</v>
      </c>
      <c r="G28" s="21">
        <v>264</v>
      </c>
      <c r="H28" s="23">
        <v>4746</v>
      </c>
      <c r="I28" s="21">
        <v>2428</v>
      </c>
      <c r="J28" s="21">
        <v>2318</v>
      </c>
      <c r="K28" s="21">
        <v>519</v>
      </c>
      <c r="L28" s="21">
        <v>28</v>
      </c>
    </row>
    <row r="29" spans="2:12" ht="15.75" customHeight="1">
      <c r="B29" s="19"/>
      <c r="C29" s="6" t="s">
        <v>15</v>
      </c>
      <c r="D29" s="25">
        <v>10</v>
      </c>
      <c r="E29" s="21">
        <v>10</v>
      </c>
      <c r="F29" s="22" t="s">
        <v>40</v>
      </c>
      <c r="G29" s="21">
        <v>52</v>
      </c>
      <c r="H29" s="23">
        <v>926</v>
      </c>
      <c r="I29" s="21">
        <v>461</v>
      </c>
      <c r="J29" s="21">
        <v>465</v>
      </c>
      <c r="K29" s="21">
        <v>98</v>
      </c>
      <c r="L29" s="21">
        <v>23</v>
      </c>
    </row>
    <row r="30" spans="2:12" ht="10.5" customHeight="1">
      <c r="B30" s="19"/>
      <c r="C30" s="6"/>
      <c r="D30" s="20"/>
      <c r="E30" s="21"/>
      <c r="F30" s="21"/>
      <c r="G30" s="21"/>
      <c r="H30" s="21"/>
      <c r="I30" s="21"/>
      <c r="J30" s="21"/>
      <c r="K30" s="21"/>
      <c r="L30" s="21"/>
    </row>
    <row r="31" spans="2:12" ht="15.75" customHeight="1">
      <c r="B31" s="19"/>
      <c r="C31" s="6" t="s">
        <v>12</v>
      </c>
      <c r="D31" s="25">
        <v>37</v>
      </c>
      <c r="E31" s="21">
        <v>37</v>
      </c>
      <c r="F31" s="22" t="s">
        <v>40</v>
      </c>
      <c r="G31" s="21">
        <v>149</v>
      </c>
      <c r="H31" s="23">
        <v>4442</v>
      </c>
      <c r="I31" s="23">
        <v>2338</v>
      </c>
      <c r="J31" s="23">
        <v>2104</v>
      </c>
      <c r="K31" s="23">
        <v>856</v>
      </c>
      <c r="L31" s="26">
        <v>159</v>
      </c>
    </row>
    <row r="32" spans="2:12" ht="15.75" customHeight="1">
      <c r="B32" s="597" t="s">
        <v>33</v>
      </c>
      <c r="C32" s="6" t="s">
        <v>13</v>
      </c>
      <c r="D32" s="28" t="s">
        <v>40</v>
      </c>
      <c r="E32" s="22" t="s">
        <v>40</v>
      </c>
      <c r="F32" s="22" t="s">
        <v>40</v>
      </c>
      <c r="G32" s="22" t="s">
        <v>40</v>
      </c>
      <c r="H32" s="22" t="s">
        <v>40</v>
      </c>
      <c r="I32" s="22" t="s">
        <v>40</v>
      </c>
      <c r="J32" s="22" t="s">
        <v>40</v>
      </c>
      <c r="K32" s="22" t="s">
        <v>40</v>
      </c>
      <c r="L32" s="22" t="s">
        <v>40</v>
      </c>
    </row>
    <row r="33" spans="2:12" ht="15.75" customHeight="1">
      <c r="B33" s="598"/>
      <c r="C33" s="6" t="s">
        <v>14</v>
      </c>
      <c r="D33" s="25">
        <v>13</v>
      </c>
      <c r="E33" s="21">
        <v>13</v>
      </c>
      <c r="F33" s="22" t="s">
        <v>40</v>
      </c>
      <c r="G33" s="27">
        <v>55</v>
      </c>
      <c r="H33" s="23">
        <v>1456</v>
      </c>
      <c r="I33" s="21">
        <v>766</v>
      </c>
      <c r="J33" s="21">
        <v>690</v>
      </c>
      <c r="K33" s="21">
        <v>275</v>
      </c>
      <c r="L33" s="27">
        <v>51</v>
      </c>
    </row>
    <row r="34" spans="2:12" ht="15.75" customHeight="1">
      <c r="B34" s="19"/>
      <c r="C34" s="6" t="s">
        <v>15</v>
      </c>
      <c r="D34" s="25">
        <v>24</v>
      </c>
      <c r="E34" s="21">
        <v>24</v>
      </c>
      <c r="F34" s="22" t="s">
        <v>40</v>
      </c>
      <c r="G34" s="27">
        <v>94</v>
      </c>
      <c r="H34" s="23">
        <v>2986</v>
      </c>
      <c r="I34" s="21">
        <v>1572</v>
      </c>
      <c r="J34" s="21">
        <v>1414</v>
      </c>
      <c r="K34" s="21">
        <v>581</v>
      </c>
      <c r="L34" s="27">
        <v>108</v>
      </c>
    </row>
    <row r="35" spans="2:12" ht="10.5" customHeight="1">
      <c r="B35" s="19"/>
      <c r="C35" s="6"/>
      <c r="D35" s="20"/>
      <c r="E35" s="21"/>
      <c r="F35" s="21"/>
      <c r="G35" s="21"/>
      <c r="H35" s="21"/>
      <c r="I35" s="21"/>
      <c r="J35" s="21"/>
      <c r="K35" s="21"/>
      <c r="L35" s="21"/>
    </row>
    <row r="36" spans="2:12" ht="15.75" customHeight="1">
      <c r="B36" s="19"/>
      <c r="C36" s="6" t="s">
        <v>12</v>
      </c>
      <c r="D36" s="25">
        <v>17</v>
      </c>
      <c r="E36" s="23">
        <v>17</v>
      </c>
      <c r="F36" s="22" t="s">
        <v>40</v>
      </c>
      <c r="G36" s="21" t="s">
        <v>41</v>
      </c>
      <c r="H36" s="23">
        <v>2176</v>
      </c>
      <c r="I36" s="23">
        <v>734</v>
      </c>
      <c r="J36" s="23">
        <v>1442</v>
      </c>
      <c r="K36" s="23">
        <v>179</v>
      </c>
      <c r="L36" s="23">
        <v>56</v>
      </c>
    </row>
    <row r="37" spans="2:12" ht="15.75" customHeight="1">
      <c r="B37" s="19" t="s">
        <v>24</v>
      </c>
      <c r="C37" s="6" t="s">
        <v>13</v>
      </c>
      <c r="D37" s="28" t="s">
        <v>40</v>
      </c>
      <c r="E37" s="29" t="s">
        <v>40</v>
      </c>
      <c r="F37" s="29" t="s">
        <v>40</v>
      </c>
      <c r="G37" s="21" t="s">
        <v>28</v>
      </c>
      <c r="H37" s="29" t="s">
        <v>40</v>
      </c>
      <c r="I37" s="29" t="s">
        <v>40</v>
      </c>
      <c r="J37" s="29" t="s">
        <v>40</v>
      </c>
      <c r="K37" s="29" t="s">
        <v>30</v>
      </c>
      <c r="L37" s="29" t="s">
        <v>30</v>
      </c>
    </row>
    <row r="38" spans="2:12" ht="15.75" customHeight="1">
      <c r="B38" s="19"/>
      <c r="C38" s="6" t="s">
        <v>14</v>
      </c>
      <c r="D38" s="20">
        <v>2</v>
      </c>
      <c r="E38" s="21">
        <v>2</v>
      </c>
      <c r="F38" s="29" t="s">
        <v>40</v>
      </c>
      <c r="G38" s="21" t="s">
        <v>41</v>
      </c>
      <c r="H38" s="21">
        <v>518</v>
      </c>
      <c r="I38" s="21">
        <v>130</v>
      </c>
      <c r="J38" s="21">
        <v>388</v>
      </c>
      <c r="K38" s="21">
        <v>47</v>
      </c>
      <c r="L38" s="21">
        <v>14</v>
      </c>
    </row>
    <row r="39" spans="2:12" ht="15.75" customHeight="1">
      <c r="B39" s="19"/>
      <c r="C39" s="6" t="s">
        <v>15</v>
      </c>
      <c r="D39" s="20">
        <v>15</v>
      </c>
      <c r="E39" s="24">
        <v>15</v>
      </c>
      <c r="F39" s="29" t="s">
        <v>40</v>
      </c>
      <c r="G39" s="21" t="s">
        <v>41</v>
      </c>
      <c r="H39" s="24">
        <v>1658</v>
      </c>
      <c r="I39" s="24">
        <v>604</v>
      </c>
      <c r="J39" s="24">
        <v>1054</v>
      </c>
      <c r="K39" s="21">
        <v>132</v>
      </c>
      <c r="L39" s="21">
        <v>42</v>
      </c>
    </row>
    <row r="40" spans="2:12" ht="10.5" customHeight="1">
      <c r="B40" s="19"/>
      <c r="C40" s="6"/>
      <c r="D40" s="20"/>
      <c r="E40" s="21"/>
      <c r="F40" s="21"/>
      <c r="G40" s="21"/>
      <c r="H40" s="21"/>
      <c r="I40" s="21"/>
      <c r="J40" s="21"/>
      <c r="K40" s="21"/>
      <c r="L40" s="21"/>
    </row>
    <row r="41" spans="2:12" ht="15.75" customHeight="1">
      <c r="B41" s="19" t="s">
        <v>25</v>
      </c>
      <c r="C41" s="6" t="s">
        <v>17</v>
      </c>
      <c r="D41" s="25">
        <v>4</v>
      </c>
      <c r="E41" s="23">
        <v>4</v>
      </c>
      <c r="F41" s="29" t="s">
        <v>30</v>
      </c>
      <c r="G41" s="21" t="s">
        <v>31</v>
      </c>
      <c r="H41" s="23">
        <v>109</v>
      </c>
      <c r="I41" s="23">
        <v>40</v>
      </c>
      <c r="J41" s="23">
        <v>69</v>
      </c>
      <c r="K41" s="23">
        <v>12</v>
      </c>
      <c r="L41" s="23">
        <v>6</v>
      </c>
    </row>
    <row r="42" spans="2:12" ht="10.5" customHeight="1">
      <c r="B42" s="19"/>
      <c r="C42" s="6"/>
      <c r="D42" s="20"/>
      <c r="E42" s="21"/>
      <c r="F42" s="21"/>
      <c r="G42" s="21"/>
      <c r="H42" s="21"/>
      <c r="I42" s="21"/>
      <c r="J42" s="21"/>
      <c r="K42" s="21"/>
      <c r="L42" s="21"/>
    </row>
    <row r="43" spans="2:12" ht="15.75" customHeight="1">
      <c r="B43" s="19"/>
      <c r="C43" s="6" t="s">
        <v>12</v>
      </c>
      <c r="D43" s="20">
        <v>4</v>
      </c>
      <c r="E43" s="24">
        <v>4</v>
      </c>
      <c r="F43" s="29" t="s">
        <v>30</v>
      </c>
      <c r="G43" s="21" t="s">
        <v>31</v>
      </c>
      <c r="H43" s="24">
        <v>14210</v>
      </c>
      <c r="I43" s="24">
        <v>7507</v>
      </c>
      <c r="J43" s="24">
        <v>6703</v>
      </c>
      <c r="K43" s="24">
        <v>1606</v>
      </c>
      <c r="L43" s="24">
        <v>1786</v>
      </c>
    </row>
    <row r="44" spans="2:12" ht="15.75" customHeight="1">
      <c r="B44" s="19" t="s">
        <v>26</v>
      </c>
      <c r="C44" s="6" t="s">
        <v>13</v>
      </c>
      <c r="D44" s="20">
        <v>2</v>
      </c>
      <c r="E44" s="21">
        <v>2</v>
      </c>
      <c r="F44" s="29" t="s">
        <v>30</v>
      </c>
      <c r="G44" s="21" t="s">
        <v>31</v>
      </c>
      <c r="H44" s="21">
        <v>8785</v>
      </c>
      <c r="I44" s="21">
        <v>5536</v>
      </c>
      <c r="J44" s="21">
        <v>3249</v>
      </c>
      <c r="K44" s="21">
        <v>1120</v>
      </c>
      <c r="L44" s="21">
        <v>1557</v>
      </c>
    </row>
    <row r="45" spans="2:12" ht="15.75" customHeight="1">
      <c r="B45" s="19"/>
      <c r="C45" s="6" t="s">
        <v>15</v>
      </c>
      <c r="D45" s="20">
        <v>2</v>
      </c>
      <c r="E45" s="21">
        <v>2</v>
      </c>
      <c r="F45" s="29" t="s">
        <v>30</v>
      </c>
      <c r="G45" s="21" t="s">
        <v>31</v>
      </c>
      <c r="H45" s="21">
        <v>5425</v>
      </c>
      <c r="I45" s="21">
        <v>1971</v>
      </c>
      <c r="J45" s="21">
        <v>3454</v>
      </c>
      <c r="K45" s="21">
        <v>486</v>
      </c>
      <c r="L45" s="21">
        <v>229</v>
      </c>
    </row>
    <row r="46" spans="2:12" ht="10.5" customHeight="1">
      <c r="B46" s="19"/>
      <c r="C46" s="6"/>
      <c r="D46" s="20"/>
      <c r="E46" s="21"/>
      <c r="F46" s="21"/>
      <c r="G46" s="21"/>
      <c r="H46" s="21"/>
      <c r="I46" s="21"/>
      <c r="J46" s="21"/>
      <c r="K46" s="21"/>
      <c r="L46" s="21"/>
    </row>
    <row r="47" spans="2:12" ht="15.75" customHeight="1">
      <c r="B47" s="19"/>
      <c r="C47" s="6" t="s">
        <v>12</v>
      </c>
      <c r="D47" s="20">
        <v>3</v>
      </c>
      <c r="E47" s="29">
        <v>3</v>
      </c>
      <c r="F47" s="29" t="s">
        <v>30</v>
      </c>
      <c r="G47" s="21" t="s">
        <v>31</v>
      </c>
      <c r="H47" s="24">
        <v>735</v>
      </c>
      <c r="I47" s="24">
        <v>221</v>
      </c>
      <c r="J47" s="24">
        <v>514</v>
      </c>
      <c r="K47" s="24">
        <v>98</v>
      </c>
      <c r="L47" s="24">
        <v>47</v>
      </c>
    </row>
    <row r="48" spans="2:12" ht="15.75" customHeight="1">
      <c r="B48" s="19" t="s">
        <v>27</v>
      </c>
      <c r="C48" s="6" t="s">
        <v>13</v>
      </c>
      <c r="D48" s="28" t="s">
        <v>30</v>
      </c>
      <c r="E48" s="29" t="s">
        <v>30</v>
      </c>
      <c r="F48" s="29" t="s">
        <v>30</v>
      </c>
      <c r="G48" s="29" t="s">
        <v>30</v>
      </c>
      <c r="H48" s="29" t="s">
        <v>30</v>
      </c>
      <c r="I48" s="29" t="s">
        <v>30</v>
      </c>
      <c r="J48" s="29" t="s">
        <v>30</v>
      </c>
      <c r="K48" s="29" t="s">
        <v>30</v>
      </c>
      <c r="L48" s="29" t="s">
        <v>30</v>
      </c>
    </row>
    <row r="49" spans="2:12" ht="15.75" customHeight="1">
      <c r="B49" s="19"/>
      <c r="C49" s="6" t="s">
        <v>15</v>
      </c>
      <c r="D49" s="20">
        <v>3</v>
      </c>
      <c r="E49" s="21">
        <v>3</v>
      </c>
      <c r="F49" s="29" t="s">
        <v>30</v>
      </c>
      <c r="G49" s="21" t="s">
        <v>31</v>
      </c>
      <c r="H49" s="24">
        <v>735</v>
      </c>
      <c r="I49" s="24">
        <v>221</v>
      </c>
      <c r="J49" s="24">
        <v>514</v>
      </c>
      <c r="K49" s="24">
        <v>98</v>
      </c>
      <c r="L49" s="24">
        <v>47</v>
      </c>
    </row>
    <row r="50" spans="2:12" ht="10.5" customHeight="1">
      <c r="B50" s="19"/>
      <c r="C50" s="6"/>
      <c r="D50" s="20"/>
      <c r="E50" s="21"/>
      <c r="F50" s="21"/>
      <c r="G50" s="21"/>
      <c r="H50" s="21"/>
      <c r="I50" s="21"/>
      <c r="J50" s="21"/>
      <c r="K50" s="21"/>
      <c r="L50" s="21"/>
    </row>
    <row r="51" spans="2:12" ht="15.75" customHeight="1" thickBot="1">
      <c r="B51" s="599" t="s">
        <v>18</v>
      </c>
      <c r="C51" s="600"/>
      <c r="D51" s="30">
        <v>1</v>
      </c>
      <c r="E51" s="31">
        <v>1</v>
      </c>
      <c r="F51" s="36" t="s">
        <v>30</v>
      </c>
      <c r="G51" s="31" t="s">
        <v>31</v>
      </c>
      <c r="H51" s="31">
        <v>852</v>
      </c>
      <c r="I51" s="31">
        <v>686</v>
      </c>
      <c r="J51" s="31">
        <v>166</v>
      </c>
      <c r="K51" s="31">
        <v>67</v>
      </c>
      <c r="L51" s="36" t="s">
        <v>30</v>
      </c>
    </row>
    <row r="52" spans="2:12" s="9" customFormat="1" ht="15" customHeight="1">
      <c r="B52" s="8" t="s">
        <v>35</v>
      </c>
      <c r="D52" s="10"/>
    </row>
    <row r="53" spans="2:12" ht="15" customHeight="1">
      <c r="B53" s="12" t="s">
        <v>34</v>
      </c>
      <c r="C53" s="12"/>
      <c r="D53" s="12"/>
      <c r="E53" s="12"/>
      <c r="F53" s="12"/>
      <c r="G53" s="12"/>
      <c r="H53" s="12"/>
      <c r="I53" s="12"/>
      <c r="J53" s="12"/>
      <c r="K53" s="12"/>
      <c r="L53" s="12"/>
    </row>
    <row r="54" spans="2:12" ht="15" customHeight="1">
      <c r="B54" s="18" t="s">
        <v>618</v>
      </c>
      <c r="C54" s="12"/>
      <c r="D54" s="12"/>
      <c r="E54" s="12"/>
      <c r="F54" s="12"/>
      <c r="G54" s="12"/>
      <c r="H54" s="12"/>
      <c r="I54" s="12"/>
      <c r="J54" s="12"/>
      <c r="K54" s="12"/>
      <c r="L54" s="12"/>
    </row>
    <row r="55" spans="2:12" ht="15" customHeight="1">
      <c r="B55" s="18" t="s">
        <v>42</v>
      </c>
    </row>
    <row r="56" spans="2:12" ht="15" customHeight="1">
      <c r="B56" s="589" t="s">
        <v>37</v>
      </c>
      <c r="C56" s="589"/>
      <c r="D56" s="589"/>
      <c r="E56" s="589"/>
      <c r="F56" s="589"/>
      <c r="G56" s="589"/>
      <c r="H56" s="589"/>
      <c r="I56" s="589"/>
      <c r="J56" s="18"/>
      <c r="K56" s="18"/>
      <c r="L56" s="18"/>
    </row>
    <row r="57" spans="2:12" ht="13.5" customHeight="1"/>
    <row r="151" spans="6:6">
      <c r="F151" s="13">
        <v>1082</v>
      </c>
    </row>
  </sheetData>
  <mergeCells count="6">
    <mergeCell ref="B56:I56"/>
    <mergeCell ref="B2:L2"/>
    <mergeCell ref="B4:C5"/>
    <mergeCell ref="G4:G5"/>
    <mergeCell ref="B32:B33"/>
    <mergeCell ref="B51:C51"/>
  </mergeCells>
  <phoneticPr fontId="4"/>
  <conditionalFormatting sqref="D6">
    <cfRule type="cellIs" dxfId="1" priority="2" stopIfTrue="1" operator="notEqual">
      <formula>SUM(E6:F6)</formula>
    </cfRule>
  </conditionalFormatting>
  <conditionalFormatting sqref="D11">
    <cfRule type="cellIs" dxfId="0" priority="1" stopIfTrue="1" operator="notEqual">
      <formula>SUM(E11:F11)</formula>
    </cfRule>
  </conditionalFormatting>
  <printOptions horizontalCentered="1"/>
  <pageMargins left="0.51181102362204722" right="0.51181102362204722" top="0.74803149606299213" bottom="0.55118110236220474" header="0.51181102362204722" footer="0.51181102362204722"/>
  <pageSetup paperSize="9" orientation="portrait" r:id="rId1"/>
  <headerFooter alignWithMargins="0"/>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2:S103"/>
  <sheetViews>
    <sheetView showGridLines="0" view="pageBreakPreview" topLeftCell="A16" zoomScaleNormal="100" zoomScaleSheetLayoutView="100" workbookViewId="0">
      <selection activeCell="B3" sqref="B3:O17"/>
    </sheetView>
  </sheetViews>
  <sheetFormatPr defaultColWidth="14.625" defaultRowHeight="13.5"/>
  <cols>
    <col min="1" max="1" width="14.625" style="386"/>
    <col min="2" max="2" width="12.75" style="386" customWidth="1"/>
    <col min="3" max="12" width="8" style="386" customWidth="1"/>
    <col min="13" max="13" width="7.875" style="386" customWidth="1"/>
    <col min="14" max="14" width="7.625" style="386" customWidth="1"/>
    <col min="15" max="15" width="5.125" style="386" customWidth="1"/>
    <col min="16" max="16" width="7" style="386" customWidth="1"/>
    <col min="17" max="17" width="6" style="386" customWidth="1"/>
    <col min="18" max="18" width="4.5" style="386" bestFit="1" customWidth="1"/>
    <col min="19" max="19" width="14.625" style="445"/>
    <col min="20" max="16384" width="14.625" style="386"/>
  </cols>
  <sheetData>
    <row r="2" spans="1:19" s="443" customFormat="1" ht="21">
      <c r="A2" s="441"/>
      <c r="B2" s="880" t="s">
        <v>449</v>
      </c>
      <c r="C2" s="880"/>
      <c r="D2" s="880"/>
      <c r="E2" s="880"/>
      <c r="F2" s="880"/>
      <c r="G2" s="880"/>
      <c r="H2" s="880"/>
      <c r="I2" s="880"/>
      <c r="J2" s="880"/>
      <c r="K2" s="880"/>
      <c r="L2" s="880"/>
      <c r="M2" s="442"/>
      <c r="N2" s="442"/>
      <c r="O2" s="442"/>
      <c r="P2" s="442"/>
      <c r="S2" s="444"/>
    </row>
    <row r="3" spans="1:19" ht="15" customHeight="1" thickBot="1">
      <c r="B3" s="367"/>
      <c r="C3" s="367"/>
      <c r="D3" s="367"/>
      <c r="E3" s="367"/>
      <c r="F3" s="367"/>
      <c r="G3" s="367"/>
      <c r="H3" s="367"/>
      <c r="I3" s="367"/>
      <c r="J3" s="367"/>
      <c r="K3" s="367"/>
      <c r="L3" s="263" t="s">
        <v>143</v>
      </c>
      <c r="M3" s="445"/>
      <c r="S3" s="386"/>
    </row>
    <row r="4" spans="1:19" s="446" customFormat="1">
      <c r="B4" s="881" t="s">
        <v>443</v>
      </c>
      <c r="C4" s="882" t="s">
        <v>0</v>
      </c>
      <c r="D4" s="884" t="s">
        <v>450</v>
      </c>
      <c r="E4" s="884" t="s">
        <v>451</v>
      </c>
      <c r="F4" s="885" t="s">
        <v>452</v>
      </c>
      <c r="G4" s="447"/>
      <c r="H4" s="447"/>
      <c r="I4" s="447"/>
      <c r="J4" s="447"/>
      <c r="K4" s="447"/>
      <c r="L4" s="447"/>
      <c r="M4" s="448"/>
    </row>
    <row r="5" spans="1:19" s="446" customFormat="1">
      <c r="B5" s="729"/>
      <c r="C5" s="883"/>
      <c r="D5" s="883"/>
      <c r="E5" s="883"/>
      <c r="F5" s="886"/>
      <c r="G5" s="449" t="s">
        <v>453</v>
      </c>
      <c r="H5" s="450" t="s">
        <v>454</v>
      </c>
      <c r="I5" s="449" t="s">
        <v>455</v>
      </c>
      <c r="J5" s="449" t="s">
        <v>456</v>
      </c>
      <c r="K5" s="450" t="s">
        <v>457</v>
      </c>
      <c r="L5" s="449" t="s">
        <v>458</v>
      </c>
      <c r="M5" s="448"/>
    </row>
    <row r="6" spans="1:19">
      <c r="B6" s="451" t="s">
        <v>459</v>
      </c>
      <c r="C6" s="452">
        <v>18</v>
      </c>
      <c r="D6" s="453">
        <v>0</v>
      </c>
      <c r="E6" s="454">
        <v>2</v>
      </c>
      <c r="F6" s="454">
        <v>16</v>
      </c>
      <c r="G6" s="453">
        <v>0</v>
      </c>
      <c r="H6" s="455">
        <v>7</v>
      </c>
      <c r="I6" s="455">
        <v>2</v>
      </c>
      <c r="J6" s="455">
        <v>1</v>
      </c>
      <c r="K6" s="455">
        <v>4</v>
      </c>
      <c r="L6" s="455">
        <v>2</v>
      </c>
      <c r="M6" s="445"/>
      <c r="S6" s="386"/>
    </row>
    <row r="7" spans="1:19">
      <c r="B7" s="456" t="s">
        <v>460</v>
      </c>
      <c r="C7" s="457">
        <v>17</v>
      </c>
      <c r="D7" s="458">
        <v>0</v>
      </c>
      <c r="E7" s="458">
        <v>2</v>
      </c>
      <c r="F7" s="458">
        <v>15</v>
      </c>
      <c r="G7" s="458">
        <v>0</v>
      </c>
      <c r="H7" s="458">
        <v>7</v>
      </c>
      <c r="I7" s="458">
        <v>2</v>
      </c>
      <c r="J7" s="458">
        <v>1</v>
      </c>
      <c r="K7" s="458">
        <v>4</v>
      </c>
      <c r="L7" s="458">
        <v>1</v>
      </c>
      <c r="M7" s="445"/>
      <c r="S7" s="386"/>
    </row>
    <row r="8" spans="1:19" ht="14.25" thickBot="1">
      <c r="B8" s="459" t="s">
        <v>461</v>
      </c>
      <c r="C8" s="460">
        <v>17</v>
      </c>
      <c r="D8" s="461">
        <v>0</v>
      </c>
      <c r="E8" s="461">
        <v>2</v>
      </c>
      <c r="F8" s="461">
        <v>15</v>
      </c>
      <c r="G8" s="461">
        <v>0</v>
      </c>
      <c r="H8" s="461">
        <v>7</v>
      </c>
      <c r="I8" s="461">
        <v>2</v>
      </c>
      <c r="J8" s="461">
        <v>1</v>
      </c>
      <c r="K8" s="461">
        <v>4</v>
      </c>
      <c r="L8" s="461">
        <v>1</v>
      </c>
      <c r="M8" s="445"/>
      <c r="S8" s="386"/>
    </row>
    <row r="9" spans="1:19" ht="16.5" customHeight="1">
      <c r="B9" s="462" t="s">
        <v>419</v>
      </c>
      <c r="C9" s="463"/>
      <c r="D9" s="463"/>
      <c r="E9" s="463"/>
      <c r="F9" s="256"/>
      <c r="G9" s="256"/>
      <c r="H9" s="256"/>
      <c r="I9" s="256"/>
      <c r="J9" s="256"/>
      <c r="K9" s="256"/>
      <c r="L9" s="256"/>
      <c r="N9" s="445"/>
      <c r="S9" s="386"/>
    </row>
    <row r="10" spans="1:19" ht="9.9499999999999993" customHeight="1">
      <c r="B10" s="256"/>
      <c r="C10" s="256"/>
      <c r="D10" s="256"/>
      <c r="E10" s="256"/>
      <c r="F10" s="256"/>
      <c r="G10" s="256"/>
      <c r="H10" s="256"/>
      <c r="I10" s="256"/>
      <c r="J10" s="256"/>
      <c r="K10" s="256"/>
      <c r="L10" s="256"/>
    </row>
    <row r="11" spans="1:19" ht="9.9499999999999993" customHeight="1"/>
    <row r="12" spans="1:19" ht="9.9499999999999993" customHeight="1"/>
    <row r="13" spans="1:19" ht="9.9499999999999993" customHeight="1"/>
    <row r="14" spans="1:19" ht="9.9499999999999993" customHeight="1"/>
    <row r="15" spans="1:19" ht="9.9499999999999993" customHeight="1"/>
    <row r="16" spans="1:19" ht="9.9499999999999993" customHeight="1"/>
    <row r="17" ht="9.9499999999999993" customHeight="1"/>
    <row r="18" ht="9.9499999999999993" customHeight="1"/>
    <row r="19" ht="9.9499999999999993" customHeight="1"/>
    <row r="20" ht="9.9499999999999993" customHeight="1"/>
    <row r="21" ht="9.9499999999999993" customHeight="1"/>
    <row r="22" ht="9.9499999999999993" customHeight="1"/>
    <row r="23" ht="9.9499999999999993" customHeight="1"/>
    <row r="24" ht="9.9499999999999993" customHeight="1"/>
    <row r="25" ht="9.9499999999999993" customHeight="1"/>
    <row r="26" ht="9.9499999999999993" customHeight="1"/>
    <row r="27" ht="9.9499999999999993" customHeight="1"/>
    <row r="28" ht="9.9499999999999993" customHeight="1"/>
    <row r="29" ht="9.9499999999999993" customHeight="1"/>
    <row r="30" ht="9.9499999999999993" customHeight="1"/>
    <row r="31" ht="9.9499999999999993" customHeight="1"/>
    <row r="32" ht="9.9499999999999993" customHeight="1"/>
    <row r="33" ht="9.9499999999999993" customHeight="1"/>
    <row r="34" ht="9.9499999999999993" customHeight="1"/>
    <row r="35" ht="9.9499999999999993" customHeight="1"/>
    <row r="36" ht="9.9499999999999993" customHeight="1"/>
    <row r="37" ht="9.9499999999999993" customHeight="1"/>
    <row r="38" ht="9.9499999999999993" customHeight="1"/>
    <row r="39" ht="9.9499999999999993" customHeight="1"/>
    <row r="40" ht="9.9499999999999993" customHeight="1"/>
    <row r="41" ht="9.9499999999999993" customHeight="1"/>
    <row r="42" ht="9.9499999999999993" customHeight="1"/>
    <row r="43" ht="9.9499999999999993" customHeight="1"/>
    <row r="44" ht="9.9499999999999993" customHeight="1"/>
    <row r="45" ht="9.9499999999999993" customHeight="1"/>
    <row r="46" ht="9.9499999999999993" customHeight="1"/>
    <row r="47" ht="9.9499999999999993" customHeight="1"/>
    <row r="48" ht="9.9499999999999993" customHeight="1"/>
    <row r="49" ht="9.9499999999999993" customHeight="1"/>
    <row r="50" ht="9.9499999999999993" customHeight="1"/>
    <row r="51" ht="9.9499999999999993" customHeight="1"/>
    <row r="52" ht="9.9499999999999993" customHeight="1"/>
    <row r="53" ht="9.9499999999999993" customHeight="1"/>
    <row r="54" ht="9.9499999999999993" customHeight="1"/>
    <row r="55" ht="9.9499999999999993" customHeight="1"/>
    <row r="56" ht="9.9499999999999993" customHeight="1"/>
    <row r="57" ht="9.9499999999999993" customHeight="1"/>
    <row r="58" ht="9.9499999999999993" customHeight="1"/>
    <row r="59" ht="9.9499999999999993" customHeight="1"/>
    <row r="60" ht="9.9499999999999993" customHeight="1"/>
    <row r="61" ht="9.9499999999999993" customHeight="1"/>
    <row r="62" ht="9.9499999999999993" customHeight="1"/>
    <row r="63" ht="9.9499999999999993" customHeight="1"/>
    <row r="64" ht="9.9499999999999993" customHeight="1"/>
    <row r="65" ht="9.9499999999999993" customHeight="1"/>
    <row r="66" ht="9.9499999999999993" customHeight="1"/>
    <row r="67" ht="9.9499999999999993" customHeight="1"/>
    <row r="68" ht="9.9499999999999993" customHeight="1"/>
    <row r="69" ht="9.9499999999999993" customHeight="1"/>
    <row r="70" ht="9.9499999999999993" customHeight="1"/>
    <row r="71" ht="9.9499999999999993" customHeight="1"/>
    <row r="72" ht="9.9499999999999993" customHeight="1"/>
    <row r="73" ht="9.9499999999999993" customHeight="1"/>
    <row r="74" ht="9.9499999999999993" customHeight="1"/>
    <row r="75" ht="9.9499999999999993" customHeight="1"/>
    <row r="76" ht="9.9499999999999993" customHeight="1"/>
    <row r="77" ht="9.9499999999999993" customHeight="1"/>
    <row r="78" ht="9.9499999999999993" customHeight="1"/>
    <row r="79" ht="18" customHeight="1"/>
    <row r="80" ht="9.9499999999999993" customHeight="1"/>
    <row r="81" ht="9.9499999999999993" customHeight="1"/>
    <row r="82" ht="9.9499999999999993" customHeight="1"/>
    <row r="83" ht="9.9499999999999993" customHeight="1"/>
    <row r="84" ht="9.9499999999999993" customHeight="1"/>
    <row r="85" ht="9.9499999999999993" customHeight="1"/>
    <row r="86" ht="9.9499999999999993" customHeight="1"/>
    <row r="87" ht="9.9499999999999993" customHeight="1"/>
    <row r="88" ht="9.9499999999999993" customHeight="1"/>
    <row r="89" ht="9.9499999999999993" customHeight="1"/>
    <row r="90" ht="9.9499999999999993" customHeight="1"/>
    <row r="91" ht="9.9499999999999993" customHeight="1"/>
    <row r="92" ht="9.9499999999999993" customHeight="1"/>
    <row r="93" ht="9.9499999999999993" customHeight="1"/>
    <row r="94" ht="9.9499999999999993" customHeight="1"/>
    <row r="95" ht="9.9499999999999993" customHeight="1"/>
    <row r="96" ht="9.9499999999999993" customHeight="1"/>
    <row r="97" ht="9.9499999999999993" customHeight="1"/>
    <row r="98" ht="9.9499999999999993" customHeight="1"/>
    <row r="99" ht="9.9499999999999993" customHeight="1"/>
    <row r="100" ht="9.9499999999999993" customHeight="1"/>
    <row r="101" ht="9.9499999999999993" customHeight="1"/>
    <row r="102" ht="9.9499999999999993" customHeight="1"/>
    <row r="103" ht="9.9499999999999993" customHeight="1"/>
  </sheetData>
  <mergeCells count="6">
    <mergeCell ref="B2:L2"/>
    <mergeCell ref="B4:B5"/>
    <mergeCell ref="C4:C5"/>
    <mergeCell ref="D4:D5"/>
    <mergeCell ref="E4:E5"/>
    <mergeCell ref="F4:F5"/>
  </mergeCells>
  <phoneticPr fontId="4"/>
  <printOptions horizontalCentered="1"/>
  <pageMargins left="0.51181102362204722" right="0.51181102362204722" top="0.74803149606299213" bottom="0.55118110236220474" header="0.51181102362204722" footer="0.51181102362204722"/>
  <pageSetup paperSize="9" orientation="portrait" r:id="rId1"/>
  <headerFooter alignWithMargins="0"/>
  <colBreaks count="1" manualBreakCount="1">
    <brk id="24" max="1048575" man="1"/>
  </col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2:O13"/>
  <sheetViews>
    <sheetView showGridLines="0" zoomScaleNormal="100" zoomScaleSheetLayoutView="100" workbookViewId="0">
      <selection activeCell="O15" sqref="O15"/>
    </sheetView>
  </sheetViews>
  <sheetFormatPr defaultColWidth="14.625" defaultRowHeight="13.5"/>
  <cols>
    <col min="1" max="1" width="14.625" style="386"/>
    <col min="2" max="2" width="11.875" style="386" customWidth="1"/>
    <col min="3" max="14" width="6.375" style="386" customWidth="1"/>
    <col min="15" max="15" width="14.625" style="445"/>
    <col min="16" max="16384" width="14.625" style="386"/>
  </cols>
  <sheetData>
    <row r="2" spans="1:15" s="443" customFormat="1" ht="21">
      <c r="B2" s="880" t="s">
        <v>462</v>
      </c>
      <c r="C2" s="880"/>
      <c r="D2" s="880"/>
      <c r="E2" s="880"/>
      <c r="F2" s="880"/>
      <c r="G2" s="880"/>
      <c r="H2" s="880"/>
      <c r="I2" s="880"/>
      <c r="J2" s="880"/>
      <c r="K2" s="880"/>
      <c r="L2" s="880"/>
      <c r="M2" s="880"/>
      <c r="N2" s="880"/>
    </row>
    <row r="3" spans="1:15" ht="15" customHeight="1" thickBot="1">
      <c r="B3" s="246"/>
      <c r="C3" s="246"/>
      <c r="D3" s="246"/>
      <c r="E3" s="246"/>
      <c r="F3" s="246"/>
      <c r="G3" s="246"/>
      <c r="H3" s="246"/>
      <c r="I3" s="246"/>
      <c r="J3" s="246"/>
      <c r="K3" s="246"/>
      <c r="L3" s="246"/>
      <c r="M3" s="246"/>
      <c r="N3" s="263" t="s">
        <v>463</v>
      </c>
      <c r="O3" s="386"/>
    </row>
    <row r="4" spans="1:15" s="446" customFormat="1">
      <c r="B4" s="881" t="s">
        <v>128</v>
      </c>
      <c r="C4" s="886" t="s">
        <v>0</v>
      </c>
      <c r="D4" s="888"/>
      <c r="E4" s="729"/>
      <c r="F4" s="886" t="s">
        <v>464</v>
      </c>
      <c r="G4" s="888"/>
      <c r="H4" s="729"/>
      <c r="I4" s="973" t="s">
        <v>465</v>
      </c>
      <c r="J4" s="887"/>
      <c r="K4" s="974"/>
      <c r="L4" s="975" t="s">
        <v>466</v>
      </c>
      <c r="M4" s="890"/>
      <c r="N4" s="890"/>
    </row>
    <row r="5" spans="1:15" s="446" customFormat="1">
      <c r="B5" s="729"/>
      <c r="C5" s="250" t="s">
        <v>0</v>
      </c>
      <c r="D5" s="250" t="s">
        <v>1</v>
      </c>
      <c r="E5" s="250" t="s">
        <v>2</v>
      </c>
      <c r="F5" s="250" t="s">
        <v>0</v>
      </c>
      <c r="G5" s="250" t="s">
        <v>1</v>
      </c>
      <c r="H5" s="250" t="s">
        <v>2</v>
      </c>
      <c r="I5" s="464" t="s">
        <v>0</v>
      </c>
      <c r="J5" s="464" t="s">
        <v>1</v>
      </c>
      <c r="K5" s="465" t="s">
        <v>2</v>
      </c>
      <c r="L5" s="466" t="s">
        <v>0</v>
      </c>
      <c r="M5" s="466" t="s">
        <v>1</v>
      </c>
      <c r="N5" s="466" t="s">
        <v>2</v>
      </c>
    </row>
    <row r="6" spans="1:15">
      <c r="B6" s="451" t="s">
        <v>467</v>
      </c>
      <c r="C6" s="467">
        <v>2271</v>
      </c>
      <c r="D6" s="468">
        <v>783</v>
      </c>
      <c r="E6" s="468">
        <v>1488</v>
      </c>
      <c r="F6" s="469" t="s">
        <v>28</v>
      </c>
      <c r="G6" s="469" t="s">
        <v>28</v>
      </c>
      <c r="H6" s="469" t="s">
        <v>28</v>
      </c>
      <c r="I6" s="468">
        <v>519</v>
      </c>
      <c r="J6" s="468">
        <v>140</v>
      </c>
      <c r="K6" s="468">
        <v>379</v>
      </c>
      <c r="L6" s="468">
        <v>1752</v>
      </c>
      <c r="M6" s="468">
        <v>643</v>
      </c>
      <c r="N6" s="468">
        <v>1109</v>
      </c>
      <c r="O6" s="386"/>
    </row>
    <row r="7" spans="1:15">
      <c r="B7" s="456" t="s">
        <v>468</v>
      </c>
      <c r="C7" s="467">
        <v>2208</v>
      </c>
      <c r="D7" s="468">
        <v>770</v>
      </c>
      <c r="E7" s="468">
        <v>1438</v>
      </c>
      <c r="F7" s="469" t="s">
        <v>28</v>
      </c>
      <c r="G7" s="469" t="s">
        <v>28</v>
      </c>
      <c r="H7" s="469" t="s">
        <v>28</v>
      </c>
      <c r="I7" s="470">
        <v>534</v>
      </c>
      <c r="J7" s="470">
        <v>147</v>
      </c>
      <c r="K7" s="470">
        <v>387</v>
      </c>
      <c r="L7" s="470">
        <v>1674</v>
      </c>
      <c r="M7" s="470">
        <v>623</v>
      </c>
      <c r="N7" s="470">
        <v>1051</v>
      </c>
      <c r="O7" s="386"/>
    </row>
    <row r="8" spans="1:15">
      <c r="B8" s="456" t="s">
        <v>469</v>
      </c>
      <c r="C8" s="467">
        <v>2176</v>
      </c>
      <c r="D8" s="468">
        <v>734</v>
      </c>
      <c r="E8" s="468">
        <v>1442</v>
      </c>
      <c r="F8" s="469" t="s">
        <v>28</v>
      </c>
      <c r="G8" s="469" t="s">
        <v>28</v>
      </c>
      <c r="H8" s="469" t="s">
        <v>28</v>
      </c>
      <c r="I8" s="470">
        <v>518</v>
      </c>
      <c r="J8" s="470">
        <v>130</v>
      </c>
      <c r="K8" s="470">
        <v>388</v>
      </c>
      <c r="L8" s="470">
        <v>1658</v>
      </c>
      <c r="M8" s="470">
        <v>604</v>
      </c>
      <c r="N8" s="470">
        <v>1054</v>
      </c>
      <c r="O8" s="386"/>
    </row>
    <row r="9" spans="1:15">
      <c r="B9" s="471" t="s">
        <v>470</v>
      </c>
      <c r="C9" s="467">
        <v>223</v>
      </c>
      <c r="D9" s="468">
        <v>69</v>
      </c>
      <c r="E9" s="468">
        <v>154</v>
      </c>
      <c r="F9" s="469" t="s">
        <v>28</v>
      </c>
      <c r="G9" s="469" t="s">
        <v>28</v>
      </c>
      <c r="H9" s="469" t="s">
        <v>28</v>
      </c>
      <c r="I9" s="468">
        <v>152</v>
      </c>
      <c r="J9" s="468">
        <v>36</v>
      </c>
      <c r="K9" s="468">
        <v>116</v>
      </c>
      <c r="L9" s="468">
        <v>71</v>
      </c>
      <c r="M9" s="468">
        <v>33</v>
      </c>
      <c r="N9" s="468">
        <v>38</v>
      </c>
      <c r="O9" s="386"/>
    </row>
    <row r="10" spans="1:15">
      <c r="B10" s="472" t="s">
        <v>471</v>
      </c>
      <c r="C10" s="467">
        <v>1953</v>
      </c>
      <c r="D10" s="468">
        <v>665</v>
      </c>
      <c r="E10" s="468">
        <v>1288</v>
      </c>
      <c r="F10" s="469" t="s">
        <v>28</v>
      </c>
      <c r="G10" s="469" t="s">
        <v>28</v>
      </c>
      <c r="H10" s="469" t="s">
        <v>28</v>
      </c>
      <c r="I10" s="468">
        <v>366</v>
      </c>
      <c r="J10" s="468">
        <v>94</v>
      </c>
      <c r="K10" s="468">
        <v>272</v>
      </c>
      <c r="L10" s="468">
        <v>1587</v>
      </c>
      <c r="M10" s="468">
        <v>571</v>
      </c>
      <c r="N10" s="468">
        <v>1016</v>
      </c>
      <c r="O10" s="386"/>
    </row>
    <row r="11" spans="1:15" ht="14.25" thickBot="1">
      <c r="B11" s="473" t="s">
        <v>472</v>
      </c>
      <c r="C11" s="474" t="s">
        <v>28</v>
      </c>
      <c r="D11" s="475" t="s">
        <v>28</v>
      </c>
      <c r="E11" s="475" t="s">
        <v>28</v>
      </c>
      <c r="F11" s="475" t="s">
        <v>28</v>
      </c>
      <c r="G11" s="475" t="s">
        <v>28</v>
      </c>
      <c r="H11" s="475" t="s">
        <v>28</v>
      </c>
      <c r="I11" s="475" t="s">
        <v>28</v>
      </c>
      <c r="J11" s="475" t="s">
        <v>28</v>
      </c>
      <c r="K11" s="475" t="s">
        <v>28</v>
      </c>
      <c r="L11" s="475" t="s">
        <v>28</v>
      </c>
      <c r="M11" s="475" t="s">
        <v>28</v>
      </c>
      <c r="N11" s="475" t="s">
        <v>28</v>
      </c>
      <c r="O11" s="386"/>
    </row>
    <row r="12" spans="1:15">
      <c r="A12" s="414"/>
      <c r="B12" s="476" t="s">
        <v>473</v>
      </c>
      <c r="C12" s="394"/>
      <c r="D12" s="394"/>
      <c r="E12" s="394"/>
      <c r="F12" s="394"/>
      <c r="G12" s="394"/>
      <c r="H12" s="394"/>
      <c r="I12" s="394"/>
      <c r="J12" s="394"/>
      <c r="K12" s="394"/>
      <c r="L12" s="394"/>
      <c r="M12" s="394"/>
      <c r="N12" s="394"/>
      <c r="O12" s="386"/>
    </row>
    <row r="13" spans="1:15" ht="16.5" customHeight="1">
      <c r="B13" s="462" t="s">
        <v>419</v>
      </c>
      <c r="C13" s="410"/>
      <c r="D13" s="410"/>
      <c r="E13" s="410"/>
      <c r="F13" s="477"/>
      <c r="G13" s="410"/>
      <c r="H13" s="410"/>
      <c r="I13" s="410"/>
      <c r="J13" s="410"/>
      <c r="K13" s="410"/>
      <c r="L13" s="410"/>
      <c r="M13" s="410"/>
      <c r="N13" s="410"/>
      <c r="O13" s="386"/>
    </row>
  </sheetData>
  <mergeCells count="6">
    <mergeCell ref="B2:N2"/>
    <mergeCell ref="B4:B5"/>
    <mergeCell ref="C4:E4"/>
    <mergeCell ref="F4:H4"/>
    <mergeCell ref="I4:K4"/>
    <mergeCell ref="L4:N4"/>
  </mergeCells>
  <phoneticPr fontId="4"/>
  <printOptions horizontalCentered="1"/>
  <pageMargins left="0.51181102362204722" right="0.51181102362204722" top="0.74803149606299213" bottom="0.74803149606299213" header="0.51181102362204722" footer="0.51181102362204722"/>
  <pageSetup paperSize="9" orientation="portrait" r:id="rId1"/>
  <headerFooter alignWithMargins="0"/>
  <colBreaks count="1" manualBreakCount="1">
    <brk id="20" max="1048575" man="1"/>
  </colBreaks>
  <ignoredErrors>
    <ignoredError sqref="B7:B8" numberStoredAsText="1"/>
  </ignoredError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A2:S9"/>
  <sheetViews>
    <sheetView showGridLines="0" zoomScaleNormal="100" zoomScaleSheetLayoutView="100" workbookViewId="0">
      <selection activeCell="B2" sqref="B2:R13"/>
    </sheetView>
  </sheetViews>
  <sheetFormatPr defaultColWidth="14.625" defaultRowHeight="13.5"/>
  <cols>
    <col min="1" max="1" width="14.625" style="386"/>
    <col min="2" max="2" width="12.75" style="386" customWidth="1"/>
    <col min="3" max="14" width="6.625" style="386" customWidth="1"/>
    <col min="15" max="15" width="5.125" style="386" customWidth="1"/>
    <col min="16" max="16" width="7" style="386" customWidth="1"/>
    <col min="17" max="17" width="6" style="386" customWidth="1"/>
    <col min="18" max="18" width="4.5" style="386" bestFit="1" customWidth="1"/>
    <col min="19" max="19" width="14.625" style="445"/>
    <col min="20" max="16384" width="14.625" style="386"/>
  </cols>
  <sheetData>
    <row r="2" spans="1:19" s="443" customFormat="1" ht="21">
      <c r="A2" s="441"/>
      <c r="B2" s="976" t="s">
        <v>474</v>
      </c>
      <c r="C2" s="976"/>
      <c r="D2" s="976"/>
      <c r="E2" s="976"/>
      <c r="F2" s="976"/>
      <c r="G2" s="976"/>
      <c r="H2" s="976"/>
      <c r="I2" s="976"/>
      <c r="J2" s="976"/>
      <c r="K2" s="976"/>
      <c r="L2" s="976"/>
      <c r="M2" s="976"/>
      <c r="N2" s="976"/>
      <c r="O2" s="444"/>
    </row>
    <row r="3" spans="1:19" ht="15" customHeight="1" thickBot="1">
      <c r="B3" s="367"/>
      <c r="C3" s="367"/>
      <c r="D3" s="367"/>
      <c r="E3" s="367"/>
      <c r="F3" s="367"/>
      <c r="G3" s="367"/>
      <c r="H3" s="367"/>
      <c r="I3" s="367"/>
      <c r="J3" s="367"/>
      <c r="K3" s="246"/>
      <c r="L3" s="246"/>
      <c r="M3" s="246"/>
      <c r="N3" s="263" t="s">
        <v>475</v>
      </c>
      <c r="O3" s="445"/>
      <c r="S3" s="386"/>
    </row>
    <row r="4" spans="1:19" s="446" customFormat="1">
      <c r="B4" s="881" t="s">
        <v>128</v>
      </c>
      <c r="C4" s="886" t="s">
        <v>0</v>
      </c>
      <c r="D4" s="888"/>
      <c r="E4" s="729"/>
      <c r="F4" s="886" t="s">
        <v>464</v>
      </c>
      <c r="G4" s="888"/>
      <c r="H4" s="729"/>
      <c r="I4" s="973" t="s">
        <v>465</v>
      </c>
      <c r="J4" s="887"/>
      <c r="K4" s="974"/>
      <c r="L4" s="975" t="s">
        <v>466</v>
      </c>
      <c r="M4" s="890"/>
      <c r="N4" s="890"/>
    </row>
    <row r="5" spans="1:19" s="446" customFormat="1">
      <c r="B5" s="729"/>
      <c r="C5" s="250" t="s">
        <v>0</v>
      </c>
      <c r="D5" s="250" t="s">
        <v>1</v>
      </c>
      <c r="E5" s="250" t="s">
        <v>2</v>
      </c>
      <c r="F5" s="250" t="s">
        <v>0</v>
      </c>
      <c r="G5" s="250" t="s">
        <v>1</v>
      </c>
      <c r="H5" s="250" t="s">
        <v>2</v>
      </c>
      <c r="I5" s="464" t="s">
        <v>0</v>
      </c>
      <c r="J5" s="464" t="s">
        <v>1</v>
      </c>
      <c r="K5" s="465" t="s">
        <v>2</v>
      </c>
      <c r="L5" s="466" t="s">
        <v>0</v>
      </c>
      <c r="M5" s="466" t="s">
        <v>1</v>
      </c>
      <c r="N5" s="466" t="s">
        <v>2</v>
      </c>
    </row>
    <row r="6" spans="1:19">
      <c r="B6" s="451" t="s">
        <v>476</v>
      </c>
      <c r="C6" s="478">
        <v>809</v>
      </c>
      <c r="D6" s="454">
        <v>278</v>
      </c>
      <c r="E6" s="454">
        <v>531</v>
      </c>
      <c r="F6" s="453">
        <v>0</v>
      </c>
      <c r="G6" s="453">
        <v>0</v>
      </c>
      <c r="H6" s="453">
        <v>0</v>
      </c>
      <c r="I6" s="454">
        <v>196</v>
      </c>
      <c r="J6" s="454">
        <v>56</v>
      </c>
      <c r="K6" s="455">
        <v>140</v>
      </c>
      <c r="L6" s="455">
        <v>613</v>
      </c>
      <c r="M6" s="455">
        <v>222</v>
      </c>
      <c r="N6" s="455">
        <v>391</v>
      </c>
      <c r="S6" s="386"/>
    </row>
    <row r="7" spans="1:19">
      <c r="B7" s="456" t="s">
        <v>477</v>
      </c>
      <c r="C7" s="479">
        <v>833</v>
      </c>
      <c r="D7" s="480">
        <v>285</v>
      </c>
      <c r="E7" s="480">
        <v>548</v>
      </c>
      <c r="F7" s="480">
        <v>0</v>
      </c>
      <c r="G7" s="480">
        <v>0</v>
      </c>
      <c r="H7" s="480">
        <v>0</v>
      </c>
      <c r="I7" s="480">
        <v>177</v>
      </c>
      <c r="J7" s="480">
        <v>51</v>
      </c>
      <c r="K7" s="480">
        <v>126</v>
      </c>
      <c r="L7" s="480">
        <v>656</v>
      </c>
      <c r="M7" s="480">
        <v>234</v>
      </c>
      <c r="N7" s="480">
        <v>422</v>
      </c>
      <c r="S7" s="386"/>
    </row>
    <row r="8" spans="1:19" ht="14.25" thickBot="1">
      <c r="B8" s="481" t="s">
        <v>478</v>
      </c>
      <c r="C8" s="482">
        <v>807</v>
      </c>
      <c r="D8" s="482">
        <v>260</v>
      </c>
      <c r="E8" s="482">
        <v>547</v>
      </c>
      <c r="F8" s="482">
        <v>0</v>
      </c>
      <c r="G8" s="482">
        <v>0</v>
      </c>
      <c r="H8" s="482">
        <v>0</v>
      </c>
      <c r="I8" s="482">
        <v>201</v>
      </c>
      <c r="J8" s="482">
        <v>59</v>
      </c>
      <c r="K8" s="482">
        <v>142</v>
      </c>
      <c r="L8" s="482">
        <v>606</v>
      </c>
      <c r="M8" s="482">
        <v>201</v>
      </c>
      <c r="N8" s="482">
        <v>405</v>
      </c>
      <c r="S8" s="386"/>
    </row>
    <row r="9" spans="1:19" ht="16.5" customHeight="1">
      <c r="B9" s="462" t="s">
        <v>419</v>
      </c>
      <c r="C9" s="410"/>
      <c r="D9" s="410"/>
      <c r="E9" s="410"/>
      <c r="F9" s="477"/>
      <c r="G9" s="483"/>
      <c r="H9" s="483"/>
      <c r="I9" s="483"/>
      <c r="J9" s="483"/>
      <c r="K9" s="410"/>
      <c r="L9" s="410"/>
      <c r="M9" s="410"/>
      <c r="N9" s="410"/>
      <c r="O9" s="445"/>
      <c r="S9" s="386"/>
    </row>
  </sheetData>
  <mergeCells count="6">
    <mergeCell ref="B2:N2"/>
    <mergeCell ref="B4:B5"/>
    <mergeCell ref="C4:E4"/>
    <mergeCell ref="F4:H4"/>
    <mergeCell ref="I4:K4"/>
    <mergeCell ref="L4:N4"/>
  </mergeCells>
  <phoneticPr fontId="4"/>
  <printOptions horizontalCentered="1"/>
  <pageMargins left="0.51181102362204722" right="0.51181102362204722" top="0.74803149606299213" bottom="0.74803149606299213" header="0.51181102362204722" footer="0.51181102362204722"/>
  <pageSetup paperSize="9" orientation="portrait" r:id="rId1"/>
  <headerFooter alignWithMargins="0"/>
  <colBreaks count="1" manualBreakCount="1">
    <brk id="24" max="1048575" man="1"/>
  </colBreaks>
  <ignoredErrors>
    <ignoredError sqref="B7:B8" numberStoredAsText="1"/>
  </ignoredError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S11"/>
  <sheetViews>
    <sheetView showGridLines="0" zoomScaleNormal="100" zoomScaleSheetLayoutView="100" workbookViewId="0">
      <selection activeCell="Q22" sqref="Q22"/>
    </sheetView>
  </sheetViews>
  <sheetFormatPr defaultColWidth="14.625" defaultRowHeight="13.5"/>
  <cols>
    <col min="1" max="1" width="14.625" style="386"/>
    <col min="2" max="2" width="14.125" style="386" customWidth="1"/>
    <col min="3" max="18" width="5" style="386" customWidth="1"/>
    <col min="19" max="19" width="14.625" style="445"/>
    <col min="20" max="16384" width="14.625" style="386"/>
  </cols>
  <sheetData>
    <row r="2" spans="1:19" s="443" customFormat="1" ht="21">
      <c r="A2" s="441"/>
      <c r="B2" s="880" t="s">
        <v>479</v>
      </c>
      <c r="C2" s="880"/>
      <c r="D2" s="880"/>
      <c r="E2" s="880"/>
      <c r="F2" s="880"/>
      <c r="G2" s="880"/>
      <c r="H2" s="880"/>
      <c r="I2" s="880"/>
      <c r="J2" s="880"/>
      <c r="K2" s="880"/>
      <c r="L2" s="880"/>
      <c r="M2" s="880"/>
      <c r="N2" s="880"/>
      <c r="O2" s="880"/>
      <c r="P2" s="880"/>
      <c r="Q2" s="880"/>
      <c r="R2" s="880"/>
      <c r="S2" s="444"/>
    </row>
    <row r="3" spans="1:19" ht="15" customHeight="1" thickBot="1">
      <c r="B3" s="484"/>
      <c r="C3" s="484"/>
      <c r="D3" s="484"/>
      <c r="E3" s="484"/>
      <c r="F3" s="484"/>
      <c r="G3" s="484"/>
      <c r="H3" s="484"/>
      <c r="I3" s="484"/>
      <c r="J3" s="484"/>
      <c r="K3" s="484"/>
      <c r="L3" s="484"/>
      <c r="M3" s="484"/>
      <c r="N3" s="484"/>
      <c r="O3" s="484"/>
      <c r="P3" s="484" t="s">
        <v>480</v>
      </c>
      <c r="Q3" s="485"/>
      <c r="R3" s="486"/>
    </row>
    <row r="4" spans="1:19" s="446" customFormat="1">
      <c r="B4" s="881" t="s">
        <v>443</v>
      </c>
      <c r="C4" s="886" t="s">
        <v>444</v>
      </c>
      <c r="D4" s="888"/>
      <c r="E4" s="888"/>
      <c r="F4" s="888"/>
      <c r="G4" s="888"/>
      <c r="H4" s="888"/>
      <c r="I4" s="888"/>
      <c r="J4" s="729"/>
      <c r="K4" s="886" t="s">
        <v>445</v>
      </c>
      <c r="L4" s="888"/>
      <c r="M4" s="888"/>
      <c r="N4" s="888"/>
      <c r="O4" s="888"/>
      <c r="P4" s="888"/>
      <c r="Q4" s="888"/>
      <c r="R4" s="888"/>
      <c r="S4" s="448"/>
    </row>
    <row r="5" spans="1:19" s="446" customFormat="1">
      <c r="B5" s="881"/>
      <c r="C5" s="977" t="s">
        <v>147</v>
      </c>
      <c r="D5" s="250" t="s">
        <v>464</v>
      </c>
      <c r="E5" s="978" t="s">
        <v>465</v>
      </c>
      <c r="F5" s="979"/>
      <c r="G5" s="980"/>
      <c r="H5" s="978" t="s">
        <v>466</v>
      </c>
      <c r="I5" s="979"/>
      <c r="J5" s="980"/>
      <c r="K5" s="977" t="s">
        <v>147</v>
      </c>
      <c r="L5" s="250" t="s">
        <v>464</v>
      </c>
      <c r="M5" s="978" t="s">
        <v>465</v>
      </c>
      <c r="N5" s="979"/>
      <c r="O5" s="980"/>
      <c r="P5" s="978" t="s">
        <v>466</v>
      </c>
      <c r="Q5" s="979"/>
      <c r="R5" s="979"/>
      <c r="S5" s="448"/>
    </row>
    <row r="6" spans="1:19" s="446" customFormat="1">
      <c r="B6" s="729"/>
      <c r="C6" s="883"/>
      <c r="D6" s="250" t="s">
        <v>54</v>
      </c>
      <c r="E6" s="250" t="s">
        <v>0</v>
      </c>
      <c r="F6" s="250" t="s">
        <v>1</v>
      </c>
      <c r="G6" s="250" t="s">
        <v>2</v>
      </c>
      <c r="H6" s="250" t="s">
        <v>0</v>
      </c>
      <c r="I6" s="250" t="s">
        <v>1</v>
      </c>
      <c r="J6" s="250" t="s">
        <v>2</v>
      </c>
      <c r="K6" s="883"/>
      <c r="L6" s="250" t="s">
        <v>54</v>
      </c>
      <c r="M6" s="250" t="s">
        <v>0</v>
      </c>
      <c r="N6" s="250" t="s">
        <v>1</v>
      </c>
      <c r="O6" s="250" t="s">
        <v>2</v>
      </c>
      <c r="P6" s="250" t="s">
        <v>0</v>
      </c>
      <c r="Q6" s="250" t="s">
        <v>1</v>
      </c>
      <c r="R6" s="250" t="s">
        <v>2</v>
      </c>
      <c r="S6" s="448"/>
    </row>
    <row r="7" spans="1:19">
      <c r="B7" s="451" t="s">
        <v>481</v>
      </c>
      <c r="C7" s="487">
        <v>188</v>
      </c>
      <c r="D7" s="394" t="s">
        <v>28</v>
      </c>
      <c r="E7" s="410">
        <v>48</v>
      </c>
      <c r="F7" s="394">
        <v>13</v>
      </c>
      <c r="G7" s="410">
        <v>35</v>
      </c>
      <c r="H7" s="410">
        <v>140</v>
      </c>
      <c r="I7" s="410">
        <v>55</v>
      </c>
      <c r="J7" s="410">
        <v>85</v>
      </c>
      <c r="K7" s="410">
        <v>65</v>
      </c>
      <c r="L7" s="394" t="s">
        <v>28</v>
      </c>
      <c r="M7" s="410">
        <v>14</v>
      </c>
      <c r="N7" s="410">
        <v>6</v>
      </c>
      <c r="O7" s="410">
        <v>8</v>
      </c>
      <c r="P7" s="410">
        <v>51</v>
      </c>
      <c r="Q7" s="410">
        <v>22</v>
      </c>
      <c r="R7" s="410">
        <v>29</v>
      </c>
    </row>
    <row r="8" spans="1:19">
      <c r="B8" s="488" t="s">
        <v>482</v>
      </c>
      <c r="C8" s="487">
        <v>185</v>
      </c>
      <c r="D8" s="394" t="s">
        <v>28</v>
      </c>
      <c r="E8" s="410">
        <v>48</v>
      </c>
      <c r="F8" s="394">
        <v>13</v>
      </c>
      <c r="G8" s="410">
        <v>35</v>
      </c>
      <c r="H8" s="410">
        <v>137</v>
      </c>
      <c r="I8" s="410">
        <v>53</v>
      </c>
      <c r="J8" s="410">
        <v>84</v>
      </c>
      <c r="K8" s="410">
        <v>62</v>
      </c>
      <c r="L8" s="394" t="s">
        <v>28</v>
      </c>
      <c r="M8" s="410">
        <v>14</v>
      </c>
      <c r="N8" s="410">
        <v>7</v>
      </c>
      <c r="O8" s="410">
        <v>7</v>
      </c>
      <c r="P8" s="410">
        <v>48</v>
      </c>
      <c r="Q8" s="410">
        <v>20</v>
      </c>
      <c r="R8" s="410">
        <v>28</v>
      </c>
    </row>
    <row r="9" spans="1:19" ht="14.25" thickBot="1">
      <c r="B9" s="489" t="s">
        <v>483</v>
      </c>
      <c r="C9" s="490">
        <v>179</v>
      </c>
      <c r="D9" s="248" t="s">
        <v>28</v>
      </c>
      <c r="E9" s="484">
        <v>47</v>
      </c>
      <c r="F9" s="248">
        <v>13</v>
      </c>
      <c r="G9" s="484">
        <v>34</v>
      </c>
      <c r="H9" s="484">
        <v>132</v>
      </c>
      <c r="I9" s="484">
        <v>53</v>
      </c>
      <c r="J9" s="484">
        <v>79</v>
      </c>
      <c r="K9" s="484">
        <v>56</v>
      </c>
      <c r="L9" s="248" t="s">
        <v>28</v>
      </c>
      <c r="M9" s="484">
        <v>14</v>
      </c>
      <c r="N9" s="484">
        <v>6</v>
      </c>
      <c r="O9" s="484">
        <v>8</v>
      </c>
      <c r="P9" s="484">
        <v>42</v>
      </c>
      <c r="Q9" s="484">
        <v>16</v>
      </c>
      <c r="R9" s="484">
        <v>26</v>
      </c>
    </row>
    <row r="10" spans="1:19">
      <c r="B10" s="491" t="s">
        <v>484</v>
      </c>
      <c r="C10" s="410"/>
      <c r="D10" s="394"/>
      <c r="E10" s="410"/>
      <c r="F10" s="394"/>
      <c r="G10" s="410"/>
      <c r="H10" s="410"/>
      <c r="I10" s="410"/>
      <c r="J10" s="410"/>
      <c r="K10" s="410"/>
      <c r="L10" s="394"/>
      <c r="M10" s="410"/>
      <c r="N10" s="410"/>
      <c r="O10" s="410"/>
      <c r="P10" s="410"/>
      <c r="Q10" s="410"/>
      <c r="R10" s="410"/>
    </row>
    <row r="11" spans="1:19" ht="16.5" customHeight="1">
      <c r="B11" s="462" t="s">
        <v>485</v>
      </c>
      <c r="C11" s="410"/>
      <c r="D11" s="410"/>
      <c r="E11" s="410"/>
      <c r="F11" s="410"/>
      <c r="G11" s="410"/>
      <c r="H11" s="410"/>
      <c r="I11" s="410"/>
      <c r="J11" s="410"/>
      <c r="K11" s="410"/>
      <c r="L11" s="410"/>
      <c r="M11" s="410"/>
      <c r="N11" s="410"/>
      <c r="O11" s="410"/>
      <c r="P11" s="410"/>
      <c r="Q11" s="410"/>
      <c r="R11" s="410"/>
    </row>
  </sheetData>
  <mergeCells count="10">
    <mergeCell ref="B2:R2"/>
    <mergeCell ref="B4:B6"/>
    <mergeCell ref="C4:J4"/>
    <mergeCell ref="K4:R4"/>
    <mergeCell ref="C5:C6"/>
    <mergeCell ref="E5:G5"/>
    <mergeCell ref="H5:J5"/>
    <mergeCell ref="K5:K6"/>
    <mergeCell ref="M5:O5"/>
    <mergeCell ref="P5:R5"/>
  </mergeCells>
  <phoneticPr fontId="4"/>
  <printOptions horizontalCentered="1"/>
  <pageMargins left="0.51181102362204722" right="0.51181102362204722" top="0.74803149606299213" bottom="0.74803149606299213" header="0.51181102362204722" footer="0.51181102362204722"/>
  <pageSetup paperSize="9" orientation="portrait" r:id="rId1"/>
  <headerFooter alignWithMargins="0"/>
  <colBreaks count="1" manualBreakCount="1">
    <brk id="24" max="1048575" man="1"/>
  </colBreaks>
  <ignoredErrors>
    <ignoredError sqref="B8:B9" numberStoredAsText="1"/>
  </ignoredError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S14"/>
  <sheetViews>
    <sheetView showGridLines="0" zoomScaleNormal="100" zoomScaleSheetLayoutView="100" workbookViewId="0">
      <selection activeCell="B2" sqref="B2:R13"/>
    </sheetView>
  </sheetViews>
  <sheetFormatPr defaultColWidth="14.625" defaultRowHeight="13.5"/>
  <cols>
    <col min="1" max="1" width="14.625" style="386"/>
    <col min="2" max="2" width="12.25" style="386" customWidth="1"/>
    <col min="3" max="3" width="6.125" style="386" customWidth="1"/>
    <col min="4" max="5" width="5.125" style="386" customWidth="1"/>
    <col min="6" max="6" width="6.125" style="386" customWidth="1"/>
    <col min="7" max="8" width="5.125" style="386" customWidth="1"/>
    <col min="9" max="9" width="6.125" style="386" customWidth="1"/>
    <col min="10" max="17" width="5.125" style="386" customWidth="1"/>
    <col min="18" max="18" width="4.5" style="386" bestFit="1" customWidth="1"/>
    <col min="19" max="19" width="14.625" style="445"/>
    <col min="20" max="16384" width="14.625" style="386"/>
  </cols>
  <sheetData>
    <row r="2" spans="1:19" s="443" customFormat="1" ht="21">
      <c r="A2" s="441"/>
      <c r="B2" s="976" t="s">
        <v>486</v>
      </c>
      <c r="C2" s="976"/>
      <c r="D2" s="976"/>
      <c r="E2" s="976"/>
      <c r="F2" s="976"/>
      <c r="G2" s="976"/>
      <c r="H2" s="976"/>
      <c r="I2" s="976"/>
      <c r="J2" s="976"/>
      <c r="K2" s="976"/>
      <c r="L2" s="976"/>
      <c r="M2" s="976"/>
      <c r="N2" s="976"/>
      <c r="O2" s="976"/>
      <c r="P2" s="976"/>
      <c r="Q2" s="976"/>
      <c r="S2" s="444"/>
    </row>
    <row r="3" spans="1:19" ht="15" customHeight="1" thickBot="1">
      <c r="B3" s="367"/>
      <c r="C3" s="367"/>
      <c r="D3" s="367"/>
      <c r="E3" s="367"/>
      <c r="F3" s="367"/>
      <c r="G3" s="367"/>
      <c r="H3" s="367"/>
      <c r="I3" s="367"/>
      <c r="J3" s="367"/>
      <c r="K3" s="367"/>
      <c r="L3" s="367"/>
      <c r="M3" s="367"/>
      <c r="N3" s="367"/>
      <c r="O3" s="486"/>
      <c r="P3" s="246"/>
      <c r="Q3" s="263" t="s">
        <v>487</v>
      </c>
      <c r="R3" s="445"/>
      <c r="S3" s="386"/>
    </row>
    <row r="4" spans="1:19" s="446" customFormat="1" ht="8.25" customHeight="1">
      <c r="B4" s="881" t="s">
        <v>443</v>
      </c>
      <c r="C4" s="973" t="s">
        <v>488</v>
      </c>
      <c r="D4" s="887"/>
      <c r="E4" s="887"/>
      <c r="F4" s="492"/>
      <c r="G4" s="492"/>
      <c r="H4" s="492"/>
      <c r="I4" s="492"/>
      <c r="J4" s="492"/>
      <c r="K4" s="492"/>
      <c r="L4" s="973" t="s">
        <v>319</v>
      </c>
      <c r="M4" s="887"/>
      <c r="N4" s="881"/>
      <c r="O4" s="981" t="s">
        <v>489</v>
      </c>
      <c r="P4" s="982"/>
      <c r="Q4" s="982"/>
      <c r="R4" s="448"/>
    </row>
    <row r="5" spans="1:19" s="446" customFormat="1" ht="24.75" customHeight="1">
      <c r="B5" s="881"/>
      <c r="C5" s="886"/>
      <c r="D5" s="888"/>
      <c r="E5" s="888"/>
      <c r="F5" s="985" t="s">
        <v>490</v>
      </c>
      <c r="G5" s="986"/>
      <c r="H5" s="987"/>
      <c r="I5" s="985" t="s">
        <v>491</v>
      </c>
      <c r="J5" s="986"/>
      <c r="K5" s="987"/>
      <c r="L5" s="886"/>
      <c r="M5" s="888"/>
      <c r="N5" s="729"/>
      <c r="O5" s="983"/>
      <c r="P5" s="984"/>
      <c r="Q5" s="984"/>
      <c r="R5" s="448"/>
    </row>
    <row r="6" spans="1:19" s="446" customFormat="1" ht="18" customHeight="1">
      <c r="B6" s="729"/>
      <c r="C6" s="250" t="s">
        <v>0</v>
      </c>
      <c r="D6" s="250" t="s">
        <v>1</v>
      </c>
      <c r="E6" s="250" t="s">
        <v>2</v>
      </c>
      <c r="F6" s="250" t="s">
        <v>0</v>
      </c>
      <c r="G6" s="250" t="s">
        <v>1</v>
      </c>
      <c r="H6" s="250" t="s">
        <v>2</v>
      </c>
      <c r="I6" s="250" t="s">
        <v>0</v>
      </c>
      <c r="J6" s="250" t="s">
        <v>1</v>
      </c>
      <c r="K6" s="250" t="s">
        <v>2</v>
      </c>
      <c r="L6" s="250" t="s">
        <v>0</v>
      </c>
      <c r="M6" s="250" t="s">
        <v>1</v>
      </c>
      <c r="N6" s="250" t="s">
        <v>2</v>
      </c>
      <c r="O6" s="250" t="s">
        <v>0</v>
      </c>
      <c r="P6" s="250" t="s">
        <v>1</v>
      </c>
      <c r="Q6" s="466" t="s">
        <v>2</v>
      </c>
      <c r="R6" s="448"/>
    </row>
    <row r="7" spans="1:19">
      <c r="B7" s="493" t="s">
        <v>492</v>
      </c>
      <c r="C7" s="494">
        <v>14388</v>
      </c>
      <c r="D7" s="494">
        <v>7717</v>
      </c>
      <c r="E7" s="494">
        <v>6671</v>
      </c>
      <c r="F7" s="494">
        <v>11946</v>
      </c>
      <c r="G7" s="494">
        <v>6125</v>
      </c>
      <c r="H7" s="494">
        <v>5821</v>
      </c>
      <c r="I7" s="494">
        <v>2279</v>
      </c>
      <c r="J7" s="494">
        <v>1504</v>
      </c>
      <c r="K7" s="494">
        <v>775</v>
      </c>
      <c r="L7" s="494">
        <v>714</v>
      </c>
      <c r="M7" s="494">
        <v>222</v>
      </c>
      <c r="N7" s="494">
        <v>492</v>
      </c>
      <c r="O7" s="494">
        <v>810</v>
      </c>
      <c r="P7" s="494">
        <v>653</v>
      </c>
      <c r="Q7" s="495">
        <v>157</v>
      </c>
      <c r="R7" s="445"/>
      <c r="S7" s="386"/>
    </row>
    <row r="8" spans="1:19">
      <c r="B8" s="496" t="s">
        <v>493</v>
      </c>
      <c r="C8" s="494">
        <v>14166</v>
      </c>
      <c r="D8" s="494">
        <v>7546</v>
      </c>
      <c r="E8" s="494">
        <v>6620</v>
      </c>
      <c r="F8" s="494">
        <v>11781</v>
      </c>
      <c r="G8" s="494">
        <v>6011</v>
      </c>
      <c r="H8" s="494">
        <v>5770</v>
      </c>
      <c r="I8" s="494">
        <v>2205</v>
      </c>
      <c r="J8" s="494">
        <v>1443</v>
      </c>
      <c r="K8" s="494">
        <v>762</v>
      </c>
      <c r="L8" s="494">
        <v>739</v>
      </c>
      <c r="M8" s="494">
        <v>212</v>
      </c>
      <c r="N8" s="494">
        <v>527</v>
      </c>
      <c r="O8" s="494">
        <v>835</v>
      </c>
      <c r="P8" s="494">
        <v>677</v>
      </c>
      <c r="Q8" s="494">
        <v>158</v>
      </c>
      <c r="R8" s="445"/>
      <c r="S8" s="386"/>
    </row>
    <row r="9" spans="1:19">
      <c r="B9" s="496" t="s">
        <v>494</v>
      </c>
      <c r="C9" s="494">
        <v>14210</v>
      </c>
      <c r="D9" s="494">
        <v>7507</v>
      </c>
      <c r="E9" s="494">
        <v>6703</v>
      </c>
      <c r="F9" s="494">
        <v>11784</v>
      </c>
      <c r="G9" s="494">
        <v>5963</v>
      </c>
      <c r="H9" s="494">
        <v>5821</v>
      </c>
      <c r="I9" s="494">
        <v>2241</v>
      </c>
      <c r="J9" s="494">
        <v>1459</v>
      </c>
      <c r="K9" s="494">
        <v>782</v>
      </c>
      <c r="L9" s="494">
        <v>735</v>
      </c>
      <c r="M9" s="494">
        <v>221</v>
      </c>
      <c r="N9" s="494">
        <v>514</v>
      </c>
      <c r="O9" s="494">
        <v>852</v>
      </c>
      <c r="P9" s="494">
        <v>686</v>
      </c>
      <c r="Q9" s="494">
        <v>166</v>
      </c>
      <c r="R9" s="445"/>
      <c r="S9" s="386"/>
    </row>
    <row r="10" spans="1:19">
      <c r="B10" s="497" t="s">
        <v>495</v>
      </c>
      <c r="C10" s="498">
        <v>8785</v>
      </c>
      <c r="D10" s="494">
        <v>5536</v>
      </c>
      <c r="E10" s="494">
        <v>3249</v>
      </c>
      <c r="F10" s="494">
        <v>6498</v>
      </c>
      <c r="G10" s="494">
        <v>4035</v>
      </c>
      <c r="H10" s="494">
        <v>2463</v>
      </c>
      <c r="I10" s="494">
        <v>2147</v>
      </c>
      <c r="J10" s="494">
        <v>1423</v>
      </c>
      <c r="K10" s="494">
        <v>724</v>
      </c>
      <c r="L10" s="499">
        <f>SUM(M10:N10)</f>
        <v>0</v>
      </c>
      <c r="M10" s="453">
        <v>0</v>
      </c>
      <c r="N10" s="453">
        <v>0</v>
      </c>
      <c r="O10" s="494">
        <v>852</v>
      </c>
      <c r="P10" s="494">
        <v>686</v>
      </c>
      <c r="Q10" s="494">
        <v>166</v>
      </c>
      <c r="R10" s="445"/>
      <c r="S10" s="386"/>
    </row>
    <row r="11" spans="1:19" ht="14.25" thickBot="1">
      <c r="B11" s="500" t="s">
        <v>496</v>
      </c>
      <c r="C11" s="501">
        <v>5425</v>
      </c>
      <c r="D11" s="501">
        <v>1971</v>
      </c>
      <c r="E11" s="501">
        <v>3454</v>
      </c>
      <c r="F11" s="501">
        <v>5286</v>
      </c>
      <c r="G11" s="501">
        <v>1928</v>
      </c>
      <c r="H11" s="501">
        <v>3358</v>
      </c>
      <c r="I11" s="501">
        <v>94</v>
      </c>
      <c r="J11" s="501">
        <v>36</v>
      </c>
      <c r="K11" s="501">
        <v>58</v>
      </c>
      <c r="L11" s="501">
        <v>735</v>
      </c>
      <c r="M11" s="501">
        <v>221</v>
      </c>
      <c r="N11" s="501">
        <v>514</v>
      </c>
      <c r="O11" s="502">
        <f>SUM(P11:Q11)</f>
        <v>0</v>
      </c>
      <c r="P11" s="475">
        <v>0</v>
      </c>
      <c r="Q11" s="475">
        <v>0</v>
      </c>
      <c r="R11" s="445"/>
      <c r="S11" s="386"/>
    </row>
    <row r="12" spans="1:19" ht="16.5" customHeight="1">
      <c r="B12" s="462" t="s">
        <v>497</v>
      </c>
      <c r="C12" s="410"/>
      <c r="D12" s="410"/>
      <c r="E12" s="410"/>
      <c r="F12" s="410"/>
      <c r="G12" s="410"/>
      <c r="H12" s="410"/>
      <c r="I12" s="410"/>
      <c r="J12" s="410"/>
      <c r="K12" s="477"/>
      <c r="L12" s="477"/>
      <c r="M12" s="477"/>
      <c r="N12" s="477"/>
      <c r="O12" s="477"/>
      <c r="P12" s="477"/>
      <c r="Q12" s="477"/>
      <c r="R12" s="445"/>
      <c r="S12" s="386"/>
    </row>
    <row r="13" spans="1:19" ht="16.5" customHeight="1">
      <c r="B13" s="503" t="s">
        <v>498</v>
      </c>
      <c r="C13" s="504"/>
      <c r="D13" s="504"/>
      <c r="E13" s="504"/>
      <c r="F13" s="504"/>
      <c r="G13" s="504"/>
      <c r="H13" s="504"/>
      <c r="I13" s="504"/>
      <c r="J13" s="504"/>
      <c r="K13" s="505"/>
      <c r="L13" s="505"/>
      <c r="M13" s="505"/>
      <c r="N13" s="505"/>
      <c r="O13" s="505"/>
      <c r="P13" s="505"/>
      <c r="Q13" s="505"/>
    </row>
    <row r="14" spans="1:19" ht="16.5" customHeight="1">
      <c r="B14" s="503" t="s">
        <v>499</v>
      </c>
      <c r="C14" s="504"/>
      <c r="D14" s="504"/>
      <c r="E14" s="504"/>
      <c r="F14" s="504"/>
      <c r="G14" s="504"/>
      <c r="H14" s="504"/>
      <c r="I14" s="504"/>
      <c r="J14" s="504"/>
      <c r="K14" s="506"/>
      <c r="L14" s="506"/>
      <c r="M14" s="506"/>
      <c r="N14" s="506"/>
      <c r="O14" s="506"/>
      <c r="P14" s="506"/>
      <c r="Q14" s="506"/>
    </row>
  </sheetData>
  <mergeCells count="7">
    <mergeCell ref="B2:Q2"/>
    <mergeCell ref="B4:B6"/>
    <mergeCell ref="C4:E5"/>
    <mergeCell ref="L4:N5"/>
    <mergeCell ref="O4:Q5"/>
    <mergeCell ref="F5:H5"/>
    <mergeCell ref="I5:K5"/>
  </mergeCells>
  <phoneticPr fontId="4"/>
  <printOptions horizontalCentered="1"/>
  <pageMargins left="0.51181102362204722" right="0.51181102362204722" top="0.74803149606299213" bottom="0.74803149606299213" header="0.51181102362204722" footer="0.51181102362204722"/>
  <pageSetup paperSize="9" orientation="portrait" r:id="rId1"/>
  <headerFooter alignWithMargins="0"/>
  <colBreaks count="1" manualBreakCount="1">
    <brk id="24" max="1048575" man="1"/>
  </colBreaks>
  <ignoredErrors>
    <ignoredError sqref="B8:B9" numberStoredAsText="1"/>
  </ignoredError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Q103"/>
  <sheetViews>
    <sheetView showGridLines="0" view="pageBreakPreview" topLeftCell="A7" zoomScaleNormal="100" zoomScaleSheetLayoutView="100" workbookViewId="0">
      <selection activeCell="F12" sqref="F12"/>
    </sheetView>
  </sheetViews>
  <sheetFormatPr defaultColWidth="14.625" defaultRowHeight="13.5"/>
  <cols>
    <col min="1" max="1" width="14.125" style="386" bestFit="1" customWidth="1"/>
    <col min="2" max="2" width="14.875" style="386" customWidth="1"/>
    <col min="3" max="3" width="13.375" style="386" customWidth="1"/>
    <col min="4" max="9" width="10.625" style="386" customWidth="1"/>
    <col min="10" max="16" width="14.625" style="386"/>
    <col min="17" max="17" width="14.625" style="445"/>
    <col min="18" max="16384" width="14.625" style="386"/>
  </cols>
  <sheetData>
    <row r="2" spans="1:17" ht="21" customHeight="1">
      <c r="A2" s="384"/>
      <c r="B2" s="727" t="s">
        <v>617</v>
      </c>
      <c r="C2" s="727"/>
      <c r="D2" s="727"/>
      <c r="E2" s="727"/>
      <c r="F2" s="727"/>
      <c r="G2" s="727"/>
      <c r="H2" s="727"/>
      <c r="I2" s="727"/>
    </row>
    <row r="3" spans="1:17" ht="14.25" customHeight="1" thickBot="1">
      <c r="B3" s="246"/>
      <c r="C3" s="246"/>
      <c r="D3" s="246"/>
      <c r="E3" s="246"/>
      <c r="F3" s="246"/>
      <c r="G3" s="246"/>
      <c r="H3" s="246"/>
      <c r="I3" s="263" t="s">
        <v>169</v>
      </c>
      <c r="N3" s="445"/>
      <c r="Q3" s="386"/>
    </row>
    <row r="4" spans="1:17">
      <c r="B4" s="887" t="s">
        <v>500</v>
      </c>
      <c r="C4" s="881"/>
      <c r="D4" s="886" t="s">
        <v>444</v>
      </c>
      <c r="E4" s="888"/>
      <c r="F4" s="729"/>
      <c r="G4" s="889" t="s">
        <v>445</v>
      </c>
      <c r="H4" s="890"/>
      <c r="I4" s="890"/>
      <c r="N4" s="445"/>
      <c r="Q4" s="386"/>
    </row>
    <row r="5" spans="1:17">
      <c r="B5" s="888"/>
      <c r="C5" s="729"/>
      <c r="D5" s="250" t="s">
        <v>0</v>
      </c>
      <c r="E5" s="250" t="s">
        <v>1</v>
      </c>
      <c r="F5" s="250" t="s">
        <v>2</v>
      </c>
      <c r="G5" s="250" t="s">
        <v>0</v>
      </c>
      <c r="H5" s="250" t="s">
        <v>1</v>
      </c>
      <c r="I5" s="466" t="s">
        <v>2</v>
      </c>
      <c r="N5" s="445"/>
      <c r="Q5" s="386"/>
    </row>
    <row r="6" spans="1:17">
      <c r="B6" s="504"/>
      <c r="C6" s="507" t="s">
        <v>0</v>
      </c>
      <c r="D6" s="504">
        <v>1606</v>
      </c>
      <c r="E6" s="504">
        <v>1224</v>
      </c>
      <c r="F6" s="504">
        <v>382</v>
      </c>
      <c r="G6" s="504">
        <v>1786</v>
      </c>
      <c r="H6" s="504">
        <v>529</v>
      </c>
      <c r="I6" s="504">
        <v>1257</v>
      </c>
      <c r="N6" s="445"/>
      <c r="Q6" s="386"/>
    </row>
    <row r="7" spans="1:17">
      <c r="B7" s="472" t="s">
        <v>501</v>
      </c>
      <c r="C7" s="472" t="s">
        <v>464</v>
      </c>
      <c r="D7" s="508">
        <v>1120</v>
      </c>
      <c r="E7" s="504">
        <v>901</v>
      </c>
      <c r="F7" s="504">
        <v>219</v>
      </c>
      <c r="G7" s="504">
        <v>1557</v>
      </c>
      <c r="H7" s="504">
        <v>446</v>
      </c>
      <c r="I7" s="504">
        <v>1111</v>
      </c>
      <c r="N7" s="445"/>
      <c r="Q7" s="386"/>
    </row>
    <row r="8" spans="1:17">
      <c r="B8" s="504"/>
      <c r="C8" s="472" t="s">
        <v>466</v>
      </c>
      <c r="D8" s="508">
        <v>486</v>
      </c>
      <c r="E8" s="504">
        <v>323</v>
      </c>
      <c r="F8" s="504">
        <v>163</v>
      </c>
      <c r="G8" s="504">
        <v>229</v>
      </c>
      <c r="H8" s="504">
        <v>83</v>
      </c>
      <c r="I8" s="504">
        <v>146</v>
      </c>
      <c r="N8" s="445"/>
      <c r="Q8" s="386"/>
    </row>
    <row r="9" spans="1:17" ht="6" customHeight="1">
      <c r="B9" s="504"/>
      <c r="C9" s="504"/>
      <c r="D9" s="508"/>
      <c r="E9" s="504"/>
      <c r="F9" s="504"/>
      <c r="G9" s="504"/>
      <c r="H9" s="504"/>
      <c r="I9" s="504"/>
      <c r="N9" s="445"/>
      <c r="Q9" s="386"/>
    </row>
    <row r="10" spans="1:17">
      <c r="B10" s="504"/>
      <c r="C10" s="472" t="s">
        <v>0</v>
      </c>
      <c r="D10" s="508">
        <v>98</v>
      </c>
      <c r="E10" s="410">
        <v>63</v>
      </c>
      <c r="F10" s="410">
        <v>35</v>
      </c>
      <c r="G10" s="410">
        <v>47</v>
      </c>
      <c r="H10" s="410">
        <v>15</v>
      </c>
      <c r="I10" s="410">
        <v>32</v>
      </c>
      <c r="N10" s="445"/>
      <c r="Q10" s="386"/>
    </row>
    <row r="11" spans="1:17">
      <c r="B11" s="472" t="s">
        <v>319</v>
      </c>
      <c r="C11" s="472" t="s">
        <v>464</v>
      </c>
      <c r="D11" s="509" t="s">
        <v>502</v>
      </c>
      <c r="E11" s="510" t="s">
        <v>503</v>
      </c>
      <c r="F11" s="510" t="s">
        <v>502</v>
      </c>
      <c r="G11" s="510" t="s">
        <v>504</v>
      </c>
      <c r="H11" s="510" t="s">
        <v>503</v>
      </c>
      <c r="I11" s="510" t="s">
        <v>505</v>
      </c>
      <c r="N11" s="445"/>
      <c r="Q11" s="386"/>
    </row>
    <row r="12" spans="1:17">
      <c r="B12" s="504"/>
      <c r="C12" s="472" t="s">
        <v>466</v>
      </c>
      <c r="D12" s="508">
        <v>98</v>
      </c>
      <c r="E12" s="410">
        <v>63</v>
      </c>
      <c r="F12" s="410">
        <v>35</v>
      </c>
      <c r="G12" s="504">
        <v>47</v>
      </c>
      <c r="H12" s="504">
        <v>15</v>
      </c>
      <c r="I12" s="504">
        <v>32</v>
      </c>
      <c r="N12" s="445"/>
      <c r="Q12" s="386"/>
    </row>
    <row r="13" spans="1:17" ht="6" customHeight="1">
      <c r="B13" s="410"/>
      <c r="C13" s="410"/>
      <c r="D13" s="508"/>
      <c r="E13" s="410"/>
      <c r="F13" s="410"/>
      <c r="G13" s="410"/>
      <c r="H13" s="410"/>
      <c r="I13" s="410"/>
      <c r="N13" s="445"/>
      <c r="Q13" s="386"/>
    </row>
    <row r="14" spans="1:17" ht="14.25" thickBot="1">
      <c r="B14" s="473" t="s">
        <v>489</v>
      </c>
      <c r="C14" s="473" t="s">
        <v>506</v>
      </c>
      <c r="D14" s="511">
        <v>67</v>
      </c>
      <c r="E14" s="484">
        <v>60</v>
      </c>
      <c r="F14" s="484">
        <v>7</v>
      </c>
      <c r="G14" s="248" t="s">
        <v>507</v>
      </c>
      <c r="H14" s="248" t="s">
        <v>508</v>
      </c>
      <c r="I14" s="248" t="s">
        <v>509</v>
      </c>
      <c r="N14" s="445"/>
      <c r="Q14" s="386"/>
    </row>
    <row r="15" spans="1:17" ht="12" customHeight="1">
      <c r="B15" s="462" t="s">
        <v>510</v>
      </c>
      <c r="C15" s="410"/>
      <c r="D15" s="504"/>
      <c r="E15" s="504"/>
      <c r="F15" s="504"/>
      <c r="G15" s="504"/>
      <c r="H15" s="504"/>
      <c r="I15" s="504"/>
      <c r="N15" s="445"/>
      <c r="Q15" s="386"/>
    </row>
    <row r="16" spans="1:17" ht="8.1" customHeight="1">
      <c r="B16" s="256"/>
      <c r="C16" s="256"/>
      <c r="D16" s="256"/>
      <c r="E16" s="256"/>
      <c r="F16" s="256"/>
      <c r="G16" s="256"/>
      <c r="H16" s="256"/>
      <c r="I16" s="256"/>
    </row>
    <row r="17" ht="8.1" customHeight="1"/>
    <row r="18" ht="8.1" customHeight="1"/>
    <row r="19" ht="8.1" customHeight="1"/>
    <row r="20" ht="8.1" customHeight="1"/>
    <row r="21" ht="8.1" customHeight="1"/>
    <row r="22" ht="8.1" customHeight="1"/>
    <row r="23" ht="8.1" customHeight="1"/>
    <row r="24" ht="8.1" customHeight="1"/>
    <row r="25" ht="8.1" customHeight="1"/>
    <row r="26" ht="8.1" customHeight="1"/>
    <row r="27" ht="8.1" customHeight="1"/>
    <row r="28" ht="8.1" customHeight="1"/>
    <row r="29" ht="8.1" customHeight="1"/>
    <row r="30" ht="8.1" customHeight="1"/>
    <row r="31" ht="8.1" customHeight="1"/>
    <row r="32" ht="8.1" customHeight="1"/>
    <row r="33" ht="8.1" customHeight="1"/>
    <row r="34" ht="8.1" customHeight="1"/>
    <row r="35" ht="8.1" customHeight="1"/>
    <row r="36" ht="8.1" customHeight="1"/>
    <row r="37" ht="8.1" customHeight="1"/>
    <row r="38" ht="8.1" customHeight="1"/>
    <row r="39" ht="8.1" customHeight="1"/>
    <row r="40" ht="8.1" customHeight="1"/>
    <row r="41" ht="8.1" customHeight="1"/>
    <row r="42" ht="8.1" customHeight="1"/>
    <row r="43" ht="8.1" customHeight="1"/>
    <row r="44" ht="8.1" customHeight="1"/>
    <row r="45" ht="8.1" customHeight="1"/>
    <row r="46" ht="8.1" customHeight="1"/>
    <row r="47" ht="8.1" customHeight="1"/>
    <row r="48" ht="8.1" customHeight="1"/>
    <row r="49" ht="8.1" customHeight="1"/>
    <row r="50" ht="8.1" customHeight="1"/>
    <row r="51" ht="8.1" customHeight="1"/>
    <row r="52" ht="8.1" customHeight="1"/>
    <row r="53" ht="8.1" customHeight="1"/>
    <row r="54" ht="8.1" customHeight="1"/>
    <row r="55" ht="8.1" customHeight="1"/>
    <row r="56" ht="8.1" customHeight="1"/>
    <row r="57" ht="8.1" customHeight="1"/>
    <row r="58" ht="8.1" customHeight="1"/>
    <row r="59" ht="8.1" customHeight="1"/>
    <row r="60" ht="8.1" customHeight="1"/>
    <row r="61" ht="8.1" customHeight="1"/>
    <row r="62" ht="8.1" customHeight="1"/>
    <row r="63" ht="8.1" customHeight="1"/>
    <row r="64" ht="8.1" customHeight="1"/>
    <row r="65" ht="8.1" customHeight="1"/>
    <row r="66" ht="8.1" customHeight="1"/>
    <row r="67" ht="8.1" customHeight="1"/>
    <row r="68" ht="8.1" customHeight="1"/>
    <row r="69" ht="8.1" customHeight="1"/>
    <row r="70" ht="8.1" customHeight="1"/>
    <row r="71" ht="8.1" customHeight="1"/>
    <row r="72" ht="8.1" customHeight="1"/>
    <row r="73" ht="8.1" customHeight="1"/>
    <row r="74" ht="8.1" customHeight="1"/>
    <row r="75" ht="8.1" customHeight="1"/>
    <row r="76" ht="8.1" customHeight="1"/>
    <row r="77" ht="8.1" customHeight="1"/>
    <row r="78" ht="8.1" customHeight="1"/>
    <row r="79" ht="8.1" customHeight="1"/>
    <row r="80" ht="8.1" customHeight="1"/>
    <row r="81" ht="8.1" customHeight="1"/>
    <row r="82" ht="8.1" customHeight="1"/>
    <row r="83" ht="8.1" customHeight="1"/>
    <row r="84" ht="8.1" customHeight="1"/>
    <row r="85" ht="8.1" customHeight="1"/>
    <row r="86" ht="8.1" customHeight="1"/>
    <row r="87" ht="8.1" customHeight="1"/>
    <row r="88" ht="8.1" customHeight="1"/>
    <row r="89" ht="8.1" customHeight="1"/>
    <row r="90" ht="8.1" customHeight="1"/>
    <row r="91" ht="8.1" customHeight="1"/>
    <row r="92" ht="8.1" customHeight="1"/>
    <row r="93" ht="8.1" customHeight="1"/>
    <row r="94" ht="8.1" customHeight="1"/>
    <row r="95" ht="8.1" customHeight="1"/>
    <row r="96" ht="8.1" customHeight="1"/>
    <row r="97" ht="8.1" customHeight="1"/>
    <row r="98" ht="8.1" customHeight="1"/>
    <row r="99" ht="8.1" customHeight="1"/>
    <row r="100" ht="8.1" customHeight="1"/>
    <row r="101" ht="8.1" customHeight="1"/>
    <row r="102" ht="8.1" customHeight="1"/>
    <row r="103" ht="8.1" customHeight="1"/>
  </sheetData>
  <mergeCells count="4">
    <mergeCell ref="B2:I2"/>
    <mergeCell ref="B4:C5"/>
    <mergeCell ref="D4:F4"/>
    <mergeCell ref="G4:I4"/>
  </mergeCells>
  <phoneticPr fontId="4"/>
  <printOptions horizontalCentered="1"/>
  <pageMargins left="0.51181102362204722" right="0.51181102362204722" top="0.74803149606299213" bottom="0.55118110236220474" header="0.51181102362204722" footer="0.51181102362204722"/>
  <pageSetup paperSize="9" scale="99" orientation="portrait" r:id="rId1"/>
  <headerFooter alignWithMargins="0"/>
  <rowBreaks count="1" manualBreakCount="1">
    <brk id="112" min="1" max="8" man="1"/>
  </rowBreaks>
  <colBreaks count="1" manualBreakCount="1">
    <brk id="22" max="1048575" man="1"/>
  </colBreaks>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T35"/>
  <sheetViews>
    <sheetView showGridLines="0" topLeftCell="A4" zoomScaleNormal="100" zoomScaleSheetLayoutView="100" workbookViewId="0">
      <selection activeCell="C8" sqref="C8:C31"/>
    </sheetView>
  </sheetViews>
  <sheetFormatPr defaultColWidth="14.625" defaultRowHeight="13.5"/>
  <cols>
    <col min="1" max="1" width="14.125" style="386" bestFit="1" customWidth="1"/>
    <col min="2" max="2" width="10.375" style="386" customWidth="1"/>
    <col min="3" max="3" width="11.125" style="386" customWidth="1"/>
    <col min="4" max="8" width="7.5" style="386" customWidth="1"/>
    <col min="9" max="11" width="8.125" style="386" customWidth="1"/>
    <col min="12" max="12" width="8.625" style="386" customWidth="1"/>
    <col min="13" max="19" width="14.625" style="386"/>
    <col min="20" max="20" width="14.625" style="445"/>
    <col min="21" max="16384" width="14.625" style="386"/>
  </cols>
  <sheetData>
    <row r="2" spans="1:20" s="443" customFormat="1" ht="21">
      <c r="A2" s="441"/>
      <c r="B2" s="880" t="s">
        <v>511</v>
      </c>
      <c r="C2" s="880"/>
      <c r="D2" s="880"/>
      <c r="E2" s="880"/>
      <c r="F2" s="880"/>
      <c r="G2" s="880"/>
      <c r="H2" s="880"/>
      <c r="I2" s="880"/>
      <c r="J2" s="880"/>
      <c r="K2" s="880"/>
      <c r="L2" s="880"/>
      <c r="T2" s="444"/>
    </row>
    <row r="3" spans="1:20" ht="14.25" customHeight="1" thickBot="1">
      <c r="B3" s="367"/>
      <c r="C3" s="367"/>
      <c r="D3" s="367"/>
      <c r="E3" s="367"/>
      <c r="F3" s="367"/>
      <c r="G3" s="367"/>
      <c r="H3" s="367"/>
      <c r="I3" s="367"/>
      <c r="J3" s="367"/>
      <c r="K3" s="367"/>
      <c r="L3" s="263" t="s">
        <v>512</v>
      </c>
    </row>
    <row r="4" spans="1:20" s="446" customFormat="1" ht="36" customHeight="1">
      <c r="B4" s="512" t="s">
        <v>513</v>
      </c>
      <c r="C4" s="512"/>
      <c r="D4" s="250" t="s">
        <v>0</v>
      </c>
      <c r="E4" s="250" t="s">
        <v>296</v>
      </c>
      <c r="F4" s="250" t="s">
        <v>284</v>
      </c>
      <c r="G4" s="513" t="s">
        <v>514</v>
      </c>
      <c r="H4" s="513" t="s">
        <v>515</v>
      </c>
      <c r="I4" s="514" t="s">
        <v>516</v>
      </c>
      <c r="J4" s="515" t="s">
        <v>517</v>
      </c>
      <c r="K4" s="515" t="s">
        <v>518</v>
      </c>
      <c r="L4" s="514" t="s">
        <v>519</v>
      </c>
      <c r="T4" s="448"/>
    </row>
    <row r="5" spans="1:20" ht="12" customHeight="1">
      <c r="B5" s="506" t="s">
        <v>520</v>
      </c>
      <c r="C5" s="506"/>
      <c r="D5" s="516"/>
      <c r="E5" s="506"/>
      <c r="F5" s="506"/>
      <c r="G5" s="506"/>
      <c r="H5" s="506"/>
      <c r="I5" s="506"/>
      <c r="J5" s="506"/>
      <c r="K5" s="506"/>
      <c r="L5" s="510"/>
    </row>
    <row r="6" spans="1:20" ht="6" customHeight="1">
      <c r="B6" s="990" t="s">
        <v>521</v>
      </c>
      <c r="C6" s="506"/>
      <c r="D6" s="516"/>
      <c r="E6" s="506"/>
      <c r="F6" s="506"/>
      <c r="G6" s="506"/>
      <c r="H6" s="506"/>
      <c r="I6" s="506"/>
      <c r="J6" s="506"/>
      <c r="K6" s="506"/>
      <c r="L6" s="510"/>
    </row>
    <row r="7" spans="1:20" ht="12" customHeight="1">
      <c r="B7" s="990"/>
      <c r="C7" s="497" t="s">
        <v>523</v>
      </c>
      <c r="D7" s="506">
        <v>2514</v>
      </c>
      <c r="E7" s="506">
        <v>496</v>
      </c>
      <c r="F7" s="506">
        <v>1638</v>
      </c>
      <c r="G7" s="506">
        <v>121</v>
      </c>
      <c r="H7" s="506">
        <v>15</v>
      </c>
      <c r="I7" s="506">
        <v>9</v>
      </c>
      <c r="J7" s="506">
        <v>234</v>
      </c>
      <c r="K7" s="510">
        <v>1</v>
      </c>
      <c r="L7" s="510" t="s">
        <v>28</v>
      </c>
    </row>
    <row r="8" spans="1:20" ht="12" customHeight="1">
      <c r="B8" s="990"/>
      <c r="C8" s="496" t="s">
        <v>524</v>
      </c>
      <c r="D8" s="506">
        <v>2571</v>
      </c>
      <c r="E8" s="506">
        <v>526</v>
      </c>
      <c r="F8" s="506">
        <v>1699</v>
      </c>
      <c r="G8" s="506">
        <v>139</v>
      </c>
      <c r="H8" s="506">
        <v>18</v>
      </c>
      <c r="I8" s="506">
        <v>19</v>
      </c>
      <c r="J8" s="510">
        <v>170</v>
      </c>
      <c r="K8" s="510" t="s">
        <v>525</v>
      </c>
      <c r="L8" s="510" t="s">
        <v>28</v>
      </c>
    </row>
    <row r="9" spans="1:20" ht="12" customHeight="1">
      <c r="B9" s="990"/>
      <c r="C9" s="456" t="s">
        <v>526</v>
      </c>
      <c r="D9" s="517">
        <v>2534</v>
      </c>
      <c r="E9" s="506">
        <v>513</v>
      </c>
      <c r="F9" s="506">
        <v>1665</v>
      </c>
      <c r="G9" s="506">
        <v>135</v>
      </c>
      <c r="H9" s="506">
        <v>14</v>
      </c>
      <c r="I9" s="506">
        <v>18</v>
      </c>
      <c r="J9" s="510">
        <v>184</v>
      </c>
      <c r="K9" s="510">
        <v>5</v>
      </c>
      <c r="L9" s="510" t="s">
        <v>28</v>
      </c>
    </row>
    <row r="10" spans="1:20" ht="6" customHeight="1">
      <c r="B10" s="990" t="s">
        <v>527</v>
      </c>
      <c r="C10" s="506"/>
      <c r="D10" s="516"/>
      <c r="E10" s="506"/>
      <c r="F10" s="506"/>
      <c r="G10" s="506"/>
      <c r="H10" s="506"/>
      <c r="I10" s="506"/>
      <c r="J10" s="506"/>
      <c r="K10" s="506"/>
      <c r="L10" s="510"/>
    </row>
    <row r="11" spans="1:20" ht="12" customHeight="1">
      <c r="B11" s="990"/>
      <c r="C11" s="497" t="s">
        <v>523</v>
      </c>
      <c r="D11" s="506">
        <v>349</v>
      </c>
      <c r="E11" s="506">
        <v>19</v>
      </c>
      <c r="F11" s="506">
        <v>292</v>
      </c>
      <c r="G11" s="510" t="s">
        <v>28</v>
      </c>
      <c r="H11" s="510">
        <v>3</v>
      </c>
      <c r="I11" s="506">
        <v>4</v>
      </c>
      <c r="J11" s="506">
        <v>31</v>
      </c>
      <c r="K11" s="510" t="s">
        <v>28</v>
      </c>
      <c r="L11" s="518" t="s">
        <v>28</v>
      </c>
    </row>
    <row r="12" spans="1:20" ht="12" customHeight="1">
      <c r="B12" s="990"/>
      <c r="C12" s="496" t="s">
        <v>524</v>
      </c>
      <c r="D12" s="506">
        <v>308</v>
      </c>
      <c r="E12" s="506">
        <v>29</v>
      </c>
      <c r="F12" s="506">
        <v>245</v>
      </c>
      <c r="G12" s="510" t="s">
        <v>28</v>
      </c>
      <c r="H12" s="510">
        <v>2</v>
      </c>
      <c r="I12" s="506">
        <v>9</v>
      </c>
      <c r="J12" s="506">
        <v>23</v>
      </c>
      <c r="K12" s="510" t="s">
        <v>28</v>
      </c>
      <c r="L12" s="518" t="s">
        <v>28</v>
      </c>
    </row>
    <row r="13" spans="1:20" ht="12" customHeight="1">
      <c r="B13" s="990"/>
      <c r="C13" s="456" t="s">
        <v>526</v>
      </c>
      <c r="D13" s="517">
        <v>327</v>
      </c>
      <c r="E13" s="506">
        <v>19</v>
      </c>
      <c r="F13" s="506">
        <v>292</v>
      </c>
      <c r="G13" s="510" t="s">
        <v>28</v>
      </c>
      <c r="H13" s="510" t="s">
        <v>28</v>
      </c>
      <c r="I13" s="510">
        <v>1</v>
      </c>
      <c r="J13" s="506">
        <v>14</v>
      </c>
      <c r="K13" s="510">
        <v>1</v>
      </c>
      <c r="L13" s="510" t="s">
        <v>28</v>
      </c>
    </row>
    <row r="14" spans="1:20">
      <c r="B14" s="506" t="s">
        <v>529</v>
      </c>
      <c r="C14" s="506"/>
      <c r="D14" s="516"/>
      <c r="E14" s="506"/>
      <c r="F14" s="506"/>
      <c r="G14" s="506"/>
      <c r="H14" s="506"/>
      <c r="I14" s="506"/>
      <c r="J14" s="506"/>
      <c r="K14" s="506"/>
      <c r="L14" s="510"/>
    </row>
    <row r="15" spans="1:20" ht="6" customHeight="1">
      <c r="B15" s="990" t="s">
        <v>530</v>
      </c>
      <c r="C15" s="506"/>
      <c r="D15" s="516"/>
      <c r="E15" s="506"/>
      <c r="F15" s="506"/>
      <c r="G15" s="506"/>
      <c r="H15" s="506"/>
      <c r="I15" s="506"/>
      <c r="J15" s="506"/>
      <c r="K15" s="506"/>
      <c r="L15" s="510"/>
    </row>
    <row r="16" spans="1:20" ht="12" customHeight="1">
      <c r="B16" s="990"/>
      <c r="C16" s="497" t="s">
        <v>523</v>
      </c>
      <c r="D16" s="506">
        <v>1224</v>
      </c>
      <c r="E16" s="506">
        <v>371</v>
      </c>
      <c r="F16" s="506">
        <v>637</v>
      </c>
      <c r="G16" s="506">
        <v>74</v>
      </c>
      <c r="H16" s="506">
        <v>9</v>
      </c>
      <c r="I16" s="506">
        <v>7</v>
      </c>
      <c r="J16" s="506">
        <v>125</v>
      </c>
      <c r="K16" s="510">
        <v>1</v>
      </c>
      <c r="L16" s="510" t="s">
        <v>525</v>
      </c>
    </row>
    <row r="17" spans="1:20" ht="12" customHeight="1">
      <c r="B17" s="990"/>
      <c r="C17" s="519" t="s">
        <v>524</v>
      </c>
      <c r="D17" s="506">
        <v>1280</v>
      </c>
      <c r="E17" s="506">
        <v>395</v>
      </c>
      <c r="F17" s="506">
        <v>687</v>
      </c>
      <c r="G17" s="520">
        <v>92</v>
      </c>
      <c r="H17" s="520">
        <v>7</v>
      </c>
      <c r="I17" s="520">
        <v>7</v>
      </c>
      <c r="J17" s="520">
        <v>92</v>
      </c>
      <c r="K17" s="510" t="s">
        <v>28</v>
      </c>
      <c r="L17" s="510" t="s">
        <v>525</v>
      </c>
    </row>
    <row r="18" spans="1:20" ht="12" customHeight="1">
      <c r="B18" s="990"/>
      <c r="C18" s="519" t="s">
        <v>528</v>
      </c>
      <c r="D18" s="506">
        <v>1263</v>
      </c>
      <c r="E18" s="506">
        <v>386</v>
      </c>
      <c r="F18" s="506">
        <v>679</v>
      </c>
      <c r="G18" s="520">
        <v>79</v>
      </c>
      <c r="H18" s="520">
        <v>5</v>
      </c>
      <c r="I18" s="520">
        <v>5</v>
      </c>
      <c r="J18" s="520">
        <v>105</v>
      </c>
      <c r="K18" s="510">
        <v>4</v>
      </c>
      <c r="L18" s="510" t="s">
        <v>525</v>
      </c>
    </row>
    <row r="19" spans="1:20" ht="6" customHeight="1">
      <c r="B19" s="990" t="s">
        <v>531</v>
      </c>
      <c r="C19" s="506"/>
      <c r="D19" s="516"/>
      <c r="E19" s="506"/>
      <c r="F19" s="506"/>
      <c r="G19" s="506"/>
      <c r="H19" s="506"/>
      <c r="I19" s="506"/>
      <c r="J19" s="506"/>
      <c r="K19" s="506"/>
      <c r="L19" s="510"/>
    </row>
    <row r="20" spans="1:20" ht="12" customHeight="1">
      <c r="B20" s="990"/>
      <c r="C20" s="497" t="s">
        <v>522</v>
      </c>
      <c r="D20" s="506">
        <f t="shared" ref="D20:F21" si="0">D11-D29</f>
        <v>98</v>
      </c>
      <c r="E20" s="506">
        <f t="shared" si="0"/>
        <v>13</v>
      </c>
      <c r="F20" s="506">
        <f t="shared" si="0"/>
        <v>76</v>
      </c>
      <c r="G20" s="510" t="s">
        <v>28</v>
      </c>
      <c r="H20" s="506">
        <f>H11-H29</f>
        <v>1</v>
      </c>
      <c r="I20" s="510" t="s">
        <v>28</v>
      </c>
      <c r="J20" s="506">
        <f>J11-J29</f>
        <v>8</v>
      </c>
      <c r="K20" s="510" t="s">
        <v>28</v>
      </c>
      <c r="L20" s="518" t="s">
        <v>28</v>
      </c>
    </row>
    <row r="21" spans="1:20" ht="12" customHeight="1">
      <c r="B21" s="990"/>
      <c r="C21" s="496" t="s">
        <v>524</v>
      </c>
      <c r="D21" s="506">
        <f t="shared" si="0"/>
        <v>99</v>
      </c>
      <c r="E21" s="506">
        <f t="shared" si="0"/>
        <v>17</v>
      </c>
      <c r="F21" s="506">
        <f t="shared" si="0"/>
        <v>72</v>
      </c>
      <c r="G21" s="510" t="s">
        <v>28</v>
      </c>
      <c r="H21" s="506">
        <f>H12-H30</f>
        <v>1</v>
      </c>
      <c r="I21" s="506">
        <f>I12-I30</f>
        <v>2</v>
      </c>
      <c r="J21" s="506">
        <f>J12-J30</f>
        <v>7</v>
      </c>
      <c r="K21" s="510" t="s">
        <v>28</v>
      </c>
      <c r="L21" s="518" t="s">
        <v>28</v>
      </c>
    </row>
    <row r="22" spans="1:20" ht="12" customHeight="1">
      <c r="B22" s="990"/>
      <c r="C22" s="456" t="s">
        <v>526</v>
      </c>
      <c r="D22" s="517">
        <v>84</v>
      </c>
      <c r="E22" s="506">
        <v>11</v>
      </c>
      <c r="F22" s="506">
        <v>67</v>
      </c>
      <c r="G22" s="510" t="s">
        <v>28</v>
      </c>
      <c r="H22" s="510" t="s">
        <v>28</v>
      </c>
      <c r="I22" s="510" t="s">
        <v>28</v>
      </c>
      <c r="J22" s="506">
        <v>5</v>
      </c>
      <c r="K22" s="510">
        <v>1</v>
      </c>
      <c r="L22" s="518" t="s">
        <v>28</v>
      </c>
    </row>
    <row r="23" spans="1:20">
      <c r="B23" s="506" t="s">
        <v>532</v>
      </c>
      <c r="C23" s="506"/>
      <c r="D23" s="516"/>
      <c r="E23" s="506"/>
      <c r="F23" s="506"/>
      <c r="G23" s="506"/>
      <c r="H23" s="506"/>
      <c r="I23" s="506"/>
      <c r="J23" s="506"/>
      <c r="K23" s="506"/>
      <c r="L23" s="510"/>
    </row>
    <row r="24" spans="1:20" ht="6" customHeight="1">
      <c r="B24" s="990" t="s">
        <v>530</v>
      </c>
      <c r="C24" s="506"/>
      <c r="D24" s="516"/>
      <c r="E24" s="506"/>
      <c r="F24" s="506"/>
      <c r="G24" s="506"/>
      <c r="H24" s="506"/>
      <c r="I24" s="506"/>
      <c r="J24" s="506"/>
      <c r="K24" s="506"/>
      <c r="L24" s="510"/>
    </row>
    <row r="25" spans="1:20" ht="12" customHeight="1">
      <c r="B25" s="990"/>
      <c r="C25" s="497" t="s">
        <v>523</v>
      </c>
      <c r="D25" s="506">
        <v>1290</v>
      </c>
      <c r="E25" s="506">
        <v>125</v>
      </c>
      <c r="F25" s="506">
        <v>1001</v>
      </c>
      <c r="G25" s="506">
        <v>47</v>
      </c>
      <c r="H25" s="506">
        <v>6</v>
      </c>
      <c r="I25" s="506">
        <v>2</v>
      </c>
      <c r="J25" s="506">
        <v>109</v>
      </c>
      <c r="K25" s="510" t="s">
        <v>28</v>
      </c>
      <c r="L25" s="510" t="s">
        <v>28</v>
      </c>
    </row>
    <row r="26" spans="1:20" ht="12" customHeight="1">
      <c r="B26" s="990"/>
      <c r="C26" s="496" t="s">
        <v>533</v>
      </c>
      <c r="D26" s="506">
        <v>1291</v>
      </c>
      <c r="E26" s="506">
        <v>131</v>
      </c>
      <c r="F26" s="506">
        <v>1012</v>
      </c>
      <c r="G26" s="506">
        <v>47</v>
      </c>
      <c r="H26" s="506">
        <v>11</v>
      </c>
      <c r="I26" s="506">
        <v>12</v>
      </c>
      <c r="J26" s="506">
        <v>78</v>
      </c>
      <c r="K26" s="510" t="s">
        <v>525</v>
      </c>
      <c r="L26" s="510" t="s">
        <v>525</v>
      </c>
    </row>
    <row r="27" spans="1:20" ht="12" customHeight="1">
      <c r="B27" s="990"/>
      <c r="C27" s="456" t="s">
        <v>526</v>
      </c>
      <c r="D27" s="517">
        <v>1271</v>
      </c>
      <c r="E27" s="506">
        <v>127</v>
      </c>
      <c r="F27" s="506">
        <v>986</v>
      </c>
      <c r="G27" s="506">
        <v>56</v>
      </c>
      <c r="H27" s="506">
        <v>9</v>
      </c>
      <c r="I27" s="506">
        <v>13</v>
      </c>
      <c r="J27" s="506">
        <v>79</v>
      </c>
      <c r="K27" s="510">
        <v>1</v>
      </c>
      <c r="L27" s="510" t="s">
        <v>525</v>
      </c>
    </row>
    <row r="28" spans="1:20" ht="6" customHeight="1">
      <c r="B28" s="988" t="s">
        <v>531</v>
      </c>
      <c r="C28" s="506"/>
      <c r="D28" s="516"/>
      <c r="E28" s="506"/>
      <c r="F28" s="506"/>
      <c r="G28" s="506"/>
      <c r="H28" s="506"/>
      <c r="I28" s="506"/>
      <c r="J28" s="506"/>
      <c r="K28" s="506"/>
      <c r="L28" s="510"/>
    </row>
    <row r="29" spans="1:20" ht="12" customHeight="1">
      <c r="B29" s="988"/>
      <c r="C29" s="497" t="s">
        <v>523</v>
      </c>
      <c r="D29" s="516">
        <v>251</v>
      </c>
      <c r="E29" s="483">
        <v>6</v>
      </c>
      <c r="F29" s="483">
        <v>216</v>
      </c>
      <c r="G29" s="394" t="s">
        <v>28</v>
      </c>
      <c r="H29" s="394">
        <v>2</v>
      </c>
      <c r="I29" s="483">
        <v>4</v>
      </c>
      <c r="J29" s="483">
        <v>23</v>
      </c>
      <c r="K29" s="394" t="s">
        <v>28</v>
      </c>
      <c r="L29" s="521" t="s">
        <v>28</v>
      </c>
    </row>
    <row r="30" spans="1:20" ht="12" customHeight="1">
      <c r="A30" s="445"/>
      <c r="B30" s="988"/>
      <c r="C30" s="496" t="s">
        <v>533</v>
      </c>
      <c r="D30" s="516">
        <v>209</v>
      </c>
      <c r="E30" s="483">
        <v>12</v>
      </c>
      <c r="F30" s="483">
        <v>173</v>
      </c>
      <c r="G30" s="394" t="s">
        <v>28</v>
      </c>
      <c r="H30" s="394">
        <v>1</v>
      </c>
      <c r="I30" s="483">
        <v>7</v>
      </c>
      <c r="J30" s="483">
        <v>16</v>
      </c>
      <c r="K30" s="394" t="s">
        <v>28</v>
      </c>
      <c r="L30" s="394" t="s">
        <v>28</v>
      </c>
    </row>
    <row r="31" spans="1:20" ht="12" customHeight="1" thickBot="1">
      <c r="B31" s="989"/>
      <c r="C31" s="459" t="s">
        <v>526</v>
      </c>
      <c r="D31" s="522">
        <v>243</v>
      </c>
      <c r="E31" s="523">
        <v>8</v>
      </c>
      <c r="F31" s="523">
        <v>225</v>
      </c>
      <c r="G31" s="248" t="s">
        <v>28</v>
      </c>
      <c r="H31" s="248" t="s">
        <v>28</v>
      </c>
      <c r="I31" s="248">
        <v>1</v>
      </c>
      <c r="J31" s="523">
        <v>9</v>
      </c>
      <c r="K31" s="248" t="s">
        <v>28</v>
      </c>
      <c r="L31" s="248" t="s">
        <v>28</v>
      </c>
    </row>
    <row r="32" spans="1:20" s="524" customFormat="1" ht="12">
      <c r="B32" s="462" t="s">
        <v>534</v>
      </c>
      <c r="C32" s="410"/>
      <c r="D32" s="410"/>
      <c r="E32" s="410"/>
      <c r="F32" s="410"/>
      <c r="G32" s="410"/>
      <c r="H32" s="410"/>
      <c r="I32" s="410"/>
      <c r="J32" s="410"/>
      <c r="K32" s="525"/>
      <c r="L32" s="525"/>
      <c r="T32" s="526"/>
    </row>
    <row r="33" spans="2:20" s="524" customFormat="1" ht="12">
      <c r="B33" s="503" t="s">
        <v>535</v>
      </c>
      <c r="C33" s="504"/>
      <c r="D33" s="504"/>
      <c r="E33" s="504"/>
      <c r="F33" s="504"/>
      <c r="G33" s="504"/>
      <c r="H33" s="504"/>
      <c r="I33" s="504"/>
      <c r="J33" s="504"/>
      <c r="K33" s="506"/>
      <c r="L33" s="506"/>
      <c r="T33" s="526"/>
    </row>
    <row r="34" spans="2:20" s="524" customFormat="1" ht="12">
      <c r="B34" s="503" t="s">
        <v>536</v>
      </c>
      <c r="C34" s="504"/>
      <c r="D34" s="504"/>
      <c r="E34" s="504"/>
      <c r="F34" s="504"/>
      <c r="G34" s="504"/>
      <c r="H34" s="504"/>
      <c r="I34" s="504"/>
      <c r="J34" s="504"/>
      <c r="K34" s="506"/>
      <c r="L34" s="506"/>
      <c r="T34" s="526"/>
    </row>
    <row r="35" spans="2:20" s="524" customFormat="1" ht="12">
      <c r="B35" s="503" t="s">
        <v>510</v>
      </c>
      <c r="C35" s="504"/>
      <c r="D35" s="504"/>
      <c r="E35" s="504"/>
      <c r="F35" s="504"/>
      <c r="G35" s="504"/>
      <c r="H35" s="504"/>
      <c r="I35" s="504"/>
      <c r="J35" s="504"/>
      <c r="K35" s="506"/>
      <c r="L35" s="506"/>
      <c r="T35" s="526"/>
    </row>
  </sheetData>
  <mergeCells count="7">
    <mergeCell ref="B28:B31"/>
    <mergeCell ref="B2:L2"/>
    <mergeCell ref="B6:B9"/>
    <mergeCell ref="B10:B13"/>
    <mergeCell ref="B15:B18"/>
    <mergeCell ref="B19:B22"/>
    <mergeCell ref="B24:B27"/>
  </mergeCells>
  <phoneticPr fontId="4"/>
  <printOptions horizontalCentered="1"/>
  <pageMargins left="0.51181102362204722" right="0.51181102362204722" top="0.74803149606299213" bottom="0.74803149606299213" header="0.51181102362204722" footer="0.51181102362204722"/>
  <pageSetup paperSize="9" orientation="portrait" r:id="rId1"/>
  <headerFooter alignWithMargins="0"/>
  <colBreaks count="1" manualBreakCount="1">
    <brk id="25" max="1048575" man="1"/>
  </colBreaks>
  <ignoredErrors>
    <ignoredError sqref="C8:C31" numberStoredAsText="1"/>
  </ignoredError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V11"/>
  <sheetViews>
    <sheetView showGridLines="0" zoomScaleNormal="100" zoomScaleSheetLayoutView="100" workbookViewId="0">
      <selection activeCell="H16" sqref="H16"/>
    </sheetView>
  </sheetViews>
  <sheetFormatPr defaultColWidth="14.625" defaultRowHeight="13.5"/>
  <cols>
    <col min="1" max="1" width="14.125" style="386" bestFit="1" customWidth="1"/>
    <col min="2" max="2" width="14.25" style="386" customWidth="1"/>
    <col min="3" max="14" width="6.875" style="386" customWidth="1"/>
    <col min="15" max="21" width="14.625" style="386"/>
    <col min="22" max="22" width="14.625" style="445"/>
    <col min="23" max="16384" width="14.625" style="386"/>
  </cols>
  <sheetData>
    <row r="2" spans="1:22" s="443" customFormat="1" ht="21">
      <c r="A2" s="441"/>
      <c r="B2" s="727" t="s">
        <v>537</v>
      </c>
      <c r="C2" s="727"/>
      <c r="D2" s="727"/>
      <c r="E2" s="727"/>
      <c r="F2" s="727"/>
      <c r="G2" s="727"/>
      <c r="H2" s="727"/>
      <c r="I2" s="727"/>
      <c r="J2" s="727"/>
      <c r="K2" s="727"/>
      <c r="L2" s="727"/>
      <c r="M2" s="727"/>
      <c r="N2" s="727"/>
      <c r="O2" s="442"/>
      <c r="V2" s="444"/>
    </row>
    <row r="3" spans="1:22" ht="14.25" thickBot="1">
      <c r="B3" s="523"/>
      <c r="C3" s="523"/>
      <c r="D3" s="523"/>
      <c r="E3" s="523"/>
      <c r="F3" s="523"/>
      <c r="G3" s="523"/>
      <c r="H3" s="523"/>
      <c r="I3" s="523"/>
      <c r="J3" s="523"/>
      <c r="K3" s="523"/>
      <c r="L3" s="523"/>
      <c r="M3" s="523"/>
      <c r="N3" s="263" t="s">
        <v>169</v>
      </c>
    </row>
    <row r="4" spans="1:22" s="446" customFormat="1" ht="12" customHeight="1">
      <c r="B4" s="728" t="s">
        <v>443</v>
      </c>
      <c r="C4" s="885" t="s">
        <v>538</v>
      </c>
      <c r="D4" s="991"/>
      <c r="E4" s="991"/>
      <c r="F4" s="991"/>
      <c r="G4" s="991"/>
      <c r="H4" s="991"/>
      <c r="I4" s="991"/>
      <c r="J4" s="991"/>
      <c r="K4" s="728"/>
      <c r="L4" s="973" t="s">
        <v>539</v>
      </c>
      <c r="M4" s="887"/>
      <c r="N4" s="887"/>
      <c r="V4" s="448"/>
    </row>
    <row r="5" spans="1:22" s="446" customFormat="1" ht="12" customHeight="1">
      <c r="B5" s="881"/>
      <c r="C5" s="978" t="s">
        <v>540</v>
      </c>
      <c r="D5" s="979"/>
      <c r="E5" s="980"/>
      <c r="F5" s="978" t="s">
        <v>541</v>
      </c>
      <c r="G5" s="979"/>
      <c r="H5" s="979"/>
      <c r="I5" s="992" t="s">
        <v>542</v>
      </c>
      <c r="J5" s="993"/>
      <c r="K5" s="994"/>
      <c r="L5" s="888"/>
      <c r="M5" s="888"/>
      <c r="N5" s="888"/>
      <c r="V5" s="448"/>
    </row>
    <row r="6" spans="1:22" s="446" customFormat="1" ht="12" customHeight="1">
      <c r="B6" s="729"/>
      <c r="C6" s="250" t="s">
        <v>0</v>
      </c>
      <c r="D6" s="250" t="s">
        <v>1</v>
      </c>
      <c r="E6" s="250" t="s">
        <v>2</v>
      </c>
      <c r="F6" s="250" t="s">
        <v>0</v>
      </c>
      <c r="G6" s="250" t="s">
        <v>1</v>
      </c>
      <c r="H6" s="250" t="s">
        <v>2</v>
      </c>
      <c r="I6" s="250" t="s">
        <v>0</v>
      </c>
      <c r="J6" s="250" t="s">
        <v>1</v>
      </c>
      <c r="K6" s="250" t="s">
        <v>2</v>
      </c>
      <c r="L6" s="250" t="s">
        <v>0</v>
      </c>
      <c r="M6" s="250" t="s">
        <v>1</v>
      </c>
      <c r="N6" s="250" t="s">
        <v>2</v>
      </c>
      <c r="V6" s="448"/>
    </row>
    <row r="7" spans="1:22" ht="12" customHeight="1">
      <c r="B7" s="527" t="s">
        <v>543</v>
      </c>
      <c r="C7" s="516">
        <v>685</v>
      </c>
      <c r="D7" s="483">
        <v>466</v>
      </c>
      <c r="E7" s="483">
        <v>219</v>
      </c>
      <c r="F7" s="483">
        <v>123</v>
      </c>
      <c r="G7" s="483">
        <v>89</v>
      </c>
      <c r="H7" s="483">
        <v>34</v>
      </c>
      <c r="I7" s="483">
        <v>39</v>
      </c>
      <c r="J7" s="483">
        <v>15</v>
      </c>
      <c r="K7" s="483">
        <v>24</v>
      </c>
      <c r="L7" s="483">
        <v>143</v>
      </c>
      <c r="M7" s="483">
        <v>121</v>
      </c>
      <c r="N7" s="483">
        <v>22</v>
      </c>
    </row>
    <row r="8" spans="1:22" ht="12" customHeight="1">
      <c r="B8" s="496" t="s">
        <v>544</v>
      </c>
      <c r="C8" s="516">
        <v>716</v>
      </c>
      <c r="D8" s="483">
        <v>494</v>
      </c>
      <c r="E8" s="483">
        <v>222</v>
      </c>
      <c r="F8" s="483">
        <v>147</v>
      </c>
      <c r="G8" s="483">
        <v>90</v>
      </c>
      <c r="H8" s="483">
        <v>57</v>
      </c>
      <c r="I8" s="483">
        <v>54</v>
      </c>
      <c r="J8" s="483">
        <v>34</v>
      </c>
      <c r="K8" s="483">
        <v>20</v>
      </c>
      <c r="L8" s="483">
        <v>148</v>
      </c>
      <c r="M8" s="483">
        <v>123</v>
      </c>
      <c r="N8" s="483">
        <v>25</v>
      </c>
    </row>
    <row r="9" spans="1:22" ht="12" customHeight="1" thickBot="1">
      <c r="B9" s="459" t="s">
        <v>545</v>
      </c>
      <c r="C9" s="522">
        <v>642</v>
      </c>
      <c r="D9" s="523">
        <v>435</v>
      </c>
      <c r="E9" s="523">
        <v>207</v>
      </c>
      <c r="F9" s="523">
        <v>108</v>
      </c>
      <c r="G9" s="523">
        <v>68</v>
      </c>
      <c r="H9" s="523">
        <v>40</v>
      </c>
      <c r="I9" s="523">
        <v>42</v>
      </c>
      <c r="J9" s="523">
        <v>24</v>
      </c>
      <c r="K9" s="523">
        <v>18</v>
      </c>
      <c r="L9" s="523">
        <v>151</v>
      </c>
      <c r="M9" s="523">
        <v>122</v>
      </c>
      <c r="N9" s="523">
        <v>29</v>
      </c>
    </row>
    <row r="10" spans="1:22" ht="12" customHeight="1">
      <c r="B10" s="462" t="s">
        <v>546</v>
      </c>
      <c r="C10" s="410"/>
      <c r="D10" s="410"/>
      <c r="E10" s="410"/>
      <c r="F10" s="410"/>
      <c r="G10" s="410"/>
      <c r="H10" s="410"/>
      <c r="I10" s="410"/>
      <c r="J10" s="410"/>
      <c r="K10" s="410"/>
      <c r="L10" s="410"/>
      <c r="M10" s="410"/>
      <c r="N10" s="525"/>
    </row>
    <row r="11" spans="1:22" ht="12" customHeight="1">
      <c r="B11" s="503" t="s">
        <v>510</v>
      </c>
      <c r="C11" s="504"/>
      <c r="D11" s="504"/>
      <c r="E11" s="504"/>
      <c r="F11" s="504"/>
      <c r="G11" s="504"/>
      <c r="H11" s="504"/>
      <c r="I11" s="504"/>
      <c r="J11" s="504"/>
      <c r="K11" s="504"/>
      <c r="L11" s="504"/>
      <c r="M11" s="504"/>
      <c r="N11" s="506"/>
    </row>
  </sheetData>
  <mergeCells count="7">
    <mergeCell ref="B2:N2"/>
    <mergeCell ref="B4:B6"/>
    <mergeCell ref="C4:K4"/>
    <mergeCell ref="L4:N5"/>
    <mergeCell ref="C5:E5"/>
    <mergeCell ref="F5:H5"/>
    <mergeCell ref="I5:K5"/>
  </mergeCells>
  <phoneticPr fontId="4"/>
  <printOptions horizontalCentered="1"/>
  <pageMargins left="0.51181102362204722" right="0.51181102362204722" top="0.74803149606299213" bottom="0.74803149606299213" header="0.51181102362204722" footer="0.51181102362204722"/>
  <pageSetup paperSize="9" scale="97" orientation="portrait" r:id="rId1"/>
  <headerFooter alignWithMargins="0"/>
  <colBreaks count="1" manualBreakCount="1">
    <brk id="27" max="1048575" man="1"/>
  </colBreaks>
  <ignoredErrors>
    <ignoredError sqref="B8:B9" numberStoredAsText="1"/>
  </ignoredError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S113"/>
  <sheetViews>
    <sheetView showGridLines="0" tabSelected="1" view="pageBreakPreview" zoomScaleNormal="100" zoomScaleSheetLayoutView="100" workbookViewId="0">
      <selection activeCell="O60" sqref="O60"/>
    </sheetView>
  </sheetViews>
  <sheetFormatPr defaultColWidth="14.625" defaultRowHeight="12"/>
  <cols>
    <col min="1" max="1" width="14.625" style="506"/>
    <col min="2" max="5" width="2.125" style="506" customWidth="1"/>
    <col min="6" max="6" width="17.25" style="506" customWidth="1"/>
    <col min="7" max="8" width="9.75" style="506" customWidth="1"/>
    <col min="9" max="9" width="10.5" style="506" customWidth="1"/>
    <col min="10" max="12" width="9.5" style="506" customWidth="1"/>
    <col min="13" max="13" width="9.75" style="506" customWidth="1"/>
    <col min="14" max="18" width="14.625" style="506"/>
    <col min="19" max="19" width="14.625" style="483"/>
    <col min="20" max="16384" width="14.625" style="506"/>
  </cols>
  <sheetData>
    <row r="2" spans="1:19" s="529" customFormat="1" ht="28.5" customHeight="1">
      <c r="A2" s="528"/>
      <c r="B2" s="893" t="s">
        <v>547</v>
      </c>
      <c r="C2" s="893"/>
      <c r="D2" s="893"/>
      <c r="E2" s="893"/>
      <c r="F2" s="893"/>
      <c r="G2" s="893"/>
      <c r="H2" s="893"/>
      <c r="I2" s="893"/>
      <c r="J2" s="893"/>
      <c r="K2" s="893"/>
      <c r="L2" s="893"/>
      <c r="M2" s="893"/>
      <c r="S2" s="530"/>
    </row>
    <row r="3" spans="1:19" ht="19.5" customHeight="1" thickBot="1">
      <c r="B3" s="531"/>
      <c r="C3" s="531"/>
      <c r="D3" s="531"/>
      <c r="E3" s="531"/>
      <c r="F3" s="531"/>
      <c r="G3" s="531"/>
      <c r="H3" s="531"/>
      <c r="I3" s="531"/>
      <c r="J3" s="531"/>
      <c r="K3" s="531"/>
      <c r="L3" s="531"/>
      <c r="M3" s="532" t="s">
        <v>548</v>
      </c>
    </row>
    <row r="4" spans="1:19" s="533" customFormat="1" ht="12.75" customHeight="1">
      <c r="B4" s="894" t="s">
        <v>500</v>
      </c>
      <c r="C4" s="894"/>
      <c r="D4" s="894"/>
      <c r="E4" s="894"/>
      <c r="F4" s="895"/>
      <c r="G4" s="900" t="s">
        <v>549</v>
      </c>
      <c r="H4" s="903" t="s">
        <v>550</v>
      </c>
      <c r="I4" s="904"/>
      <c r="J4" s="905"/>
      <c r="K4" s="905"/>
      <c r="L4" s="905"/>
      <c r="M4" s="905"/>
      <c r="S4" s="534"/>
    </row>
    <row r="5" spans="1:19" s="533" customFormat="1" ht="12.75" customHeight="1">
      <c r="B5" s="896"/>
      <c r="C5" s="896"/>
      <c r="D5" s="896"/>
      <c r="E5" s="896"/>
      <c r="F5" s="897"/>
      <c r="G5" s="901"/>
      <c r="H5" s="906" t="s">
        <v>551</v>
      </c>
      <c r="I5" s="907" t="s">
        <v>552</v>
      </c>
      <c r="J5" s="906" t="s">
        <v>553</v>
      </c>
      <c r="K5" s="906" t="s">
        <v>554</v>
      </c>
      <c r="L5" s="906" t="s">
        <v>555</v>
      </c>
      <c r="M5" s="908" t="s">
        <v>556</v>
      </c>
      <c r="S5" s="534"/>
    </row>
    <row r="6" spans="1:19" ht="12.75" customHeight="1">
      <c r="B6" s="898"/>
      <c r="C6" s="898"/>
      <c r="D6" s="898"/>
      <c r="E6" s="898"/>
      <c r="F6" s="899"/>
      <c r="G6" s="902"/>
      <c r="H6" s="902"/>
      <c r="I6" s="902"/>
      <c r="J6" s="902"/>
      <c r="K6" s="902"/>
      <c r="L6" s="902"/>
      <c r="M6" s="909"/>
    </row>
    <row r="7" spans="1:19" ht="13.5" customHeight="1">
      <c r="B7" s="891" t="s">
        <v>557</v>
      </c>
      <c r="C7" s="891"/>
      <c r="D7" s="891"/>
      <c r="E7" s="891"/>
      <c r="F7" s="891"/>
      <c r="G7" s="535"/>
      <c r="H7" s="536"/>
      <c r="I7" s="536"/>
      <c r="J7" s="536"/>
      <c r="K7" s="536"/>
      <c r="L7" s="536"/>
      <c r="M7" s="537"/>
    </row>
    <row r="8" spans="1:19" ht="13.5" customHeight="1">
      <c r="B8" s="536"/>
      <c r="C8" s="536"/>
      <c r="D8" s="910" t="s">
        <v>558</v>
      </c>
      <c r="E8" s="910"/>
      <c r="F8" s="911"/>
      <c r="G8" s="536">
        <v>129472861</v>
      </c>
      <c r="H8" s="536">
        <v>109941134</v>
      </c>
      <c r="I8" s="536">
        <v>1507955</v>
      </c>
      <c r="J8" s="536">
        <v>4802181</v>
      </c>
      <c r="K8" s="536">
        <v>42377720</v>
      </c>
      <c r="L8" s="536">
        <f>27792774+575113</f>
        <v>28367887</v>
      </c>
      <c r="M8" s="536">
        <v>7646107</v>
      </c>
    </row>
    <row r="9" spans="1:19" ht="13.5" customHeight="1">
      <c r="B9" s="536"/>
      <c r="C9" s="536"/>
      <c r="D9" s="912" t="s">
        <v>559</v>
      </c>
      <c r="E9" s="913"/>
      <c r="F9" s="914"/>
      <c r="G9" s="536">
        <v>124412141</v>
      </c>
      <c r="H9" s="536">
        <v>105120855</v>
      </c>
      <c r="I9" s="536">
        <v>1931470</v>
      </c>
      <c r="J9" s="536">
        <v>4764843</v>
      </c>
      <c r="K9" s="536">
        <v>41481996</v>
      </c>
      <c r="L9" s="536">
        <v>23781335</v>
      </c>
      <c r="M9" s="536">
        <v>7591433</v>
      </c>
    </row>
    <row r="10" spans="1:19" ht="13.5" customHeight="1">
      <c r="B10" s="536"/>
      <c r="C10" s="536"/>
      <c r="D10" s="912" t="s">
        <v>560</v>
      </c>
      <c r="E10" s="913"/>
      <c r="F10" s="914"/>
      <c r="G10" s="536">
        <v>130017316</v>
      </c>
      <c r="H10" s="536">
        <v>110195218</v>
      </c>
      <c r="I10" s="536">
        <v>3036017</v>
      </c>
      <c r="J10" s="536">
        <v>4998653</v>
      </c>
      <c r="K10" s="536">
        <v>41194794</v>
      </c>
      <c r="L10" s="536">
        <v>25688802</v>
      </c>
      <c r="M10" s="536">
        <v>7733233</v>
      </c>
    </row>
    <row r="11" spans="1:19" ht="12.75" customHeight="1">
      <c r="B11" s="891" t="s">
        <v>561</v>
      </c>
      <c r="C11" s="891"/>
      <c r="D11" s="891"/>
      <c r="E11" s="891"/>
      <c r="F11" s="891"/>
      <c r="G11" s="535"/>
      <c r="H11" s="536"/>
      <c r="I11" s="536"/>
      <c r="J11" s="536"/>
      <c r="K11" s="536"/>
      <c r="L11" s="536"/>
      <c r="M11" s="536"/>
    </row>
    <row r="12" spans="1:19" ht="12.75" customHeight="1">
      <c r="B12" s="536"/>
      <c r="C12" s="891" t="s">
        <v>562</v>
      </c>
      <c r="D12" s="891"/>
      <c r="E12" s="891"/>
      <c r="F12" s="892"/>
      <c r="G12" s="536">
        <v>118053531</v>
      </c>
      <c r="H12" s="536">
        <v>99586161</v>
      </c>
      <c r="I12" s="536">
        <v>2052717</v>
      </c>
      <c r="J12" s="536">
        <v>4447104</v>
      </c>
      <c r="K12" s="536">
        <v>37734474</v>
      </c>
      <c r="L12" s="536">
        <v>23119874</v>
      </c>
      <c r="M12" s="536">
        <v>7417278</v>
      </c>
    </row>
    <row r="13" spans="1:19" ht="12.75" customHeight="1">
      <c r="B13" s="536"/>
      <c r="C13" s="536"/>
      <c r="D13" s="891" t="s">
        <v>563</v>
      </c>
      <c r="E13" s="891"/>
      <c r="F13" s="892"/>
      <c r="G13" s="536">
        <v>14411296</v>
      </c>
      <c r="H13" s="536">
        <v>13374362</v>
      </c>
      <c r="I13" s="536">
        <v>33949</v>
      </c>
      <c r="J13" s="536">
        <v>130893</v>
      </c>
      <c r="K13" s="536">
        <v>7510878</v>
      </c>
      <c r="L13" s="536">
        <v>4511998</v>
      </c>
      <c r="M13" s="536">
        <v>926450</v>
      </c>
    </row>
    <row r="14" spans="1:19" ht="12.75" customHeight="1">
      <c r="B14" s="536"/>
      <c r="C14" s="536"/>
      <c r="D14" s="891" t="s">
        <v>564</v>
      </c>
      <c r="E14" s="891"/>
      <c r="F14" s="892"/>
      <c r="G14" s="536">
        <v>71196993</v>
      </c>
      <c r="H14" s="536">
        <v>63879026</v>
      </c>
      <c r="I14" s="536">
        <v>12307</v>
      </c>
      <c r="J14" s="538">
        <v>29997</v>
      </c>
      <c r="K14" s="536">
        <v>21183890</v>
      </c>
      <c r="L14" s="536">
        <v>12785424</v>
      </c>
      <c r="M14" s="536">
        <v>6490828</v>
      </c>
    </row>
    <row r="15" spans="1:19" ht="12.75" customHeight="1">
      <c r="B15" s="536"/>
      <c r="C15" s="536"/>
      <c r="D15" s="891" t="s">
        <v>565</v>
      </c>
      <c r="E15" s="891"/>
      <c r="F15" s="892"/>
      <c r="G15" s="536">
        <v>32445242</v>
      </c>
      <c r="H15" s="536">
        <v>22332773</v>
      </c>
      <c r="I15" s="536">
        <v>2006461</v>
      </c>
      <c r="J15" s="536">
        <v>4286214</v>
      </c>
      <c r="K15" s="536">
        <v>9039706</v>
      </c>
      <c r="L15" s="536">
        <v>5822452</v>
      </c>
      <c r="M15" s="538" t="s">
        <v>30</v>
      </c>
    </row>
    <row r="16" spans="1:19" ht="12.75" customHeight="1">
      <c r="B16" s="536"/>
      <c r="C16" s="891" t="s">
        <v>566</v>
      </c>
      <c r="D16" s="891"/>
      <c r="E16" s="891"/>
      <c r="F16" s="892"/>
      <c r="G16" s="536">
        <v>11920594</v>
      </c>
      <c r="H16" s="536">
        <v>10601981</v>
      </c>
      <c r="I16" s="538">
        <v>983300</v>
      </c>
      <c r="J16" s="536">
        <v>551549</v>
      </c>
      <c r="K16" s="536">
        <v>3457465</v>
      </c>
      <c r="L16" s="536">
        <v>2567808</v>
      </c>
      <c r="M16" s="536">
        <v>315955</v>
      </c>
    </row>
    <row r="17" spans="2:13" ht="12.75" customHeight="1">
      <c r="B17" s="536"/>
      <c r="C17" s="891" t="s">
        <v>567</v>
      </c>
      <c r="D17" s="891"/>
      <c r="E17" s="891"/>
      <c r="F17" s="892"/>
      <c r="G17" s="536">
        <v>43191</v>
      </c>
      <c r="H17" s="536">
        <v>7076</v>
      </c>
      <c r="I17" s="538" t="s">
        <v>568</v>
      </c>
      <c r="J17" s="538" t="s">
        <v>569</v>
      </c>
      <c r="K17" s="536">
        <v>2855</v>
      </c>
      <c r="L17" s="538">
        <v>1120</v>
      </c>
      <c r="M17" s="538" t="s">
        <v>179</v>
      </c>
    </row>
    <row r="18" spans="2:13" ht="12.75" customHeight="1">
      <c r="B18" s="891" t="s">
        <v>570</v>
      </c>
      <c r="C18" s="891"/>
      <c r="D18" s="891"/>
      <c r="E18" s="891"/>
      <c r="F18" s="891"/>
      <c r="G18" s="535"/>
      <c r="H18" s="536"/>
      <c r="I18" s="536"/>
      <c r="J18" s="539"/>
      <c r="K18" s="536"/>
      <c r="L18" s="536"/>
      <c r="M18" s="536"/>
    </row>
    <row r="19" spans="2:13" ht="12.75" customHeight="1">
      <c r="B19" s="536"/>
      <c r="C19" s="891" t="s">
        <v>571</v>
      </c>
      <c r="D19" s="891"/>
      <c r="E19" s="891"/>
      <c r="F19" s="891"/>
      <c r="G19" s="540">
        <v>105060378</v>
      </c>
      <c r="H19" s="536">
        <v>88708698</v>
      </c>
      <c r="I19" s="536">
        <v>1673367</v>
      </c>
      <c r="J19" s="536">
        <v>3980480</v>
      </c>
      <c r="K19" s="536">
        <v>34443982</v>
      </c>
      <c r="L19" s="536">
        <v>20521147</v>
      </c>
      <c r="M19" s="536">
        <v>7096541</v>
      </c>
    </row>
    <row r="20" spans="2:13" ht="12.75" customHeight="1">
      <c r="B20" s="536"/>
      <c r="C20" s="536"/>
      <c r="D20" s="891" t="s">
        <v>572</v>
      </c>
      <c r="E20" s="891"/>
      <c r="F20" s="892"/>
      <c r="G20" s="541" t="s">
        <v>36</v>
      </c>
      <c r="H20" s="536">
        <v>77778305</v>
      </c>
      <c r="I20" s="536">
        <v>1372441</v>
      </c>
      <c r="J20" s="536">
        <v>3298635</v>
      </c>
      <c r="K20" s="536">
        <v>30769408</v>
      </c>
      <c r="L20" s="536">
        <v>18077387</v>
      </c>
      <c r="M20" s="536">
        <v>6697693</v>
      </c>
    </row>
    <row r="21" spans="2:13" ht="12.75" customHeight="1">
      <c r="B21" s="536"/>
      <c r="C21" s="536"/>
      <c r="D21" s="536"/>
      <c r="E21" s="542"/>
      <c r="F21" s="543" t="s">
        <v>574</v>
      </c>
      <c r="G21" s="541" t="s">
        <v>36</v>
      </c>
      <c r="H21" s="536">
        <v>58220015</v>
      </c>
      <c r="I21" s="536">
        <v>1179802</v>
      </c>
      <c r="J21" s="536">
        <v>2593072</v>
      </c>
      <c r="K21" s="536">
        <v>22388054</v>
      </c>
      <c r="L21" s="536">
        <v>13458806</v>
      </c>
      <c r="M21" s="536">
        <v>5028927</v>
      </c>
    </row>
    <row r="22" spans="2:13" ht="12.75" customHeight="1">
      <c r="B22" s="536"/>
      <c r="C22" s="536"/>
      <c r="D22" s="536"/>
      <c r="E22" s="536"/>
      <c r="F22" s="543" t="s">
        <v>575</v>
      </c>
      <c r="G22" s="541" t="s">
        <v>36</v>
      </c>
      <c r="H22" s="536">
        <v>19558290</v>
      </c>
      <c r="I22" s="536">
        <v>192639</v>
      </c>
      <c r="J22" s="536">
        <v>705563</v>
      </c>
      <c r="K22" s="536">
        <v>8381354</v>
      </c>
      <c r="L22" s="536">
        <v>4618581</v>
      </c>
      <c r="M22" s="536">
        <v>1668766</v>
      </c>
    </row>
    <row r="23" spans="2:13" ht="12.75" customHeight="1">
      <c r="B23" s="536"/>
      <c r="C23" s="891" t="s">
        <v>576</v>
      </c>
      <c r="D23" s="891"/>
      <c r="E23" s="891"/>
      <c r="F23" s="892"/>
      <c r="G23" s="541" t="s">
        <v>36</v>
      </c>
      <c r="H23" s="536">
        <v>2167296</v>
      </c>
      <c r="I23" s="536">
        <v>54890</v>
      </c>
      <c r="J23" s="536">
        <v>91122</v>
      </c>
      <c r="K23" s="536">
        <v>765488</v>
      </c>
      <c r="L23" s="536">
        <v>660966</v>
      </c>
      <c r="M23" s="536">
        <v>70133</v>
      </c>
    </row>
    <row r="24" spans="2:13" ht="12.75" customHeight="1">
      <c r="B24" s="536"/>
      <c r="C24" s="891" t="s">
        <v>577</v>
      </c>
      <c r="D24" s="891"/>
      <c r="E24" s="891"/>
      <c r="F24" s="892"/>
      <c r="G24" s="541" t="s">
        <v>36</v>
      </c>
      <c r="H24" s="536">
        <v>3586792</v>
      </c>
      <c r="I24" s="536">
        <v>82659</v>
      </c>
      <c r="J24" s="536">
        <v>347295</v>
      </c>
      <c r="K24" s="536">
        <v>1425966</v>
      </c>
      <c r="L24" s="536">
        <v>781846</v>
      </c>
      <c r="M24" s="536">
        <v>138921</v>
      </c>
    </row>
    <row r="25" spans="2:13" ht="12.75" customHeight="1">
      <c r="B25" s="536"/>
      <c r="C25" s="891" t="s">
        <v>578</v>
      </c>
      <c r="D25" s="891"/>
      <c r="E25" s="891"/>
      <c r="F25" s="892"/>
      <c r="G25" s="541" t="s">
        <v>36</v>
      </c>
      <c r="H25" s="536">
        <v>4877628</v>
      </c>
      <c r="I25" s="536">
        <v>149508</v>
      </c>
      <c r="J25" s="536">
        <v>233093</v>
      </c>
      <c r="K25" s="536">
        <v>1359798</v>
      </c>
      <c r="L25" s="536">
        <v>894088</v>
      </c>
      <c r="M25" s="536">
        <v>187687</v>
      </c>
    </row>
    <row r="26" spans="2:13" ht="12.75" customHeight="1">
      <c r="B26" s="536"/>
      <c r="C26" s="891" t="s">
        <v>579</v>
      </c>
      <c r="D26" s="891"/>
      <c r="E26" s="891"/>
      <c r="F26" s="892"/>
      <c r="G26" s="541" t="s">
        <v>36</v>
      </c>
      <c r="H26" s="536">
        <v>298677</v>
      </c>
      <c r="I26" s="536">
        <v>13869</v>
      </c>
      <c r="J26" s="536">
        <v>10335</v>
      </c>
      <c r="K26" s="536">
        <v>123322</v>
      </c>
      <c r="L26" s="536">
        <v>106860</v>
      </c>
      <c r="M26" s="536">
        <v>2107</v>
      </c>
    </row>
    <row r="27" spans="2:13" ht="12.75" customHeight="1">
      <c r="B27" s="536"/>
      <c r="C27" s="891" t="s">
        <v>580</v>
      </c>
      <c r="D27" s="891"/>
      <c r="E27" s="891"/>
      <c r="F27" s="892"/>
      <c r="G27" s="536">
        <v>16698899</v>
      </c>
      <c r="H27" s="536">
        <v>13757319</v>
      </c>
      <c r="I27" s="536">
        <v>1253596</v>
      </c>
      <c r="J27" s="536">
        <v>966091</v>
      </c>
      <c r="K27" s="536">
        <v>4476885</v>
      </c>
      <c r="L27" s="536">
        <v>3377036</v>
      </c>
      <c r="M27" s="536">
        <v>83591</v>
      </c>
    </row>
    <row r="28" spans="2:13" ht="12.75" customHeight="1">
      <c r="B28" s="536"/>
      <c r="C28" s="891" t="s">
        <v>581</v>
      </c>
      <c r="D28" s="891"/>
      <c r="E28" s="891"/>
      <c r="F28" s="892"/>
      <c r="G28" s="536">
        <v>8258039</v>
      </c>
      <c r="H28" s="536">
        <v>7729201</v>
      </c>
      <c r="I28" s="536">
        <v>109054</v>
      </c>
      <c r="J28" s="536">
        <v>52082</v>
      </c>
      <c r="K28" s="536">
        <v>2273927</v>
      </c>
      <c r="L28" s="536">
        <v>1790619</v>
      </c>
      <c r="M28" s="536">
        <v>553101</v>
      </c>
    </row>
    <row r="29" spans="2:13" ht="12.75" customHeight="1">
      <c r="B29" s="915" t="s">
        <v>582</v>
      </c>
      <c r="C29" s="915"/>
      <c r="D29" s="915"/>
      <c r="E29" s="915"/>
      <c r="F29" s="915"/>
      <c r="G29" s="544" t="s">
        <v>30</v>
      </c>
      <c r="H29" s="538" t="s">
        <v>583</v>
      </c>
      <c r="I29" s="538">
        <v>2353502</v>
      </c>
      <c r="J29" s="536">
        <v>970612</v>
      </c>
      <c r="K29" s="536">
        <v>1185735</v>
      </c>
      <c r="L29" s="536">
        <v>1399706</v>
      </c>
      <c r="M29" s="536">
        <v>7891054</v>
      </c>
    </row>
    <row r="30" spans="2:13" ht="12.75" customHeight="1" thickBot="1">
      <c r="B30" s="916" t="s">
        <v>584</v>
      </c>
      <c r="C30" s="916"/>
      <c r="D30" s="916"/>
      <c r="E30" s="916"/>
      <c r="F30" s="916"/>
      <c r="G30" s="545" t="s">
        <v>30</v>
      </c>
      <c r="H30" s="532" t="s">
        <v>30</v>
      </c>
      <c r="I30" s="532">
        <v>1290</v>
      </c>
      <c r="J30" s="546">
        <v>5150</v>
      </c>
      <c r="K30" s="546">
        <v>34742</v>
      </c>
      <c r="L30" s="546">
        <v>18353</v>
      </c>
      <c r="M30" s="546">
        <v>980</v>
      </c>
    </row>
    <row r="31" spans="2:13" ht="18" customHeight="1" thickBot="1">
      <c r="B31" s="523"/>
      <c r="C31" s="523"/>
      <c r="D31" s="523"/>
      <c r="E31" s="523"/>
      <c r="F31" s="523"/>
      <c r="G31" s="523"/>
      <c r="H31" s="523"/>
      <c r="I31" s="523"/>
      <c r="J31" s="523"/>
      <c r="K31" s="523"/>
      <c r="L31" s="387"/>
      <c r="M31" s="484"/>
    </row>
    <row r="32" spans="2:13" ht="12.75" customHeight="1">
      <c r="B32" s="917" t="s">
        <v>500</v>
      </c>
      <c r="C32" s="917"/>
      <c r="D32" s="917"/>
      <c r="E32" s="917"/>
      <c r="F32" s="805"/>
      <c r="G32" s="547"/>
      <c r="H32" s="548" t="s">
        <v>585</v>
      </c>
      <c r="I32" s="548"/>
      <c r="J32" s="549"/>
      <c r="K32" s="928" t="s">
        <v>586</v>
      </c>
      <c r="L32" s="920" t="s">
        <v>587</v>
      </c>
      <c r="M32" s="922" t="s">
        <v>588</v>
      </c>
    </row>
    <row r="33" spans="2:13" ht="12.75" customHeight="1">
      <c r="B33" s="918"/>
      <c r="C33" s="918"/>
      <c r="D33" s="918"/>
      <c r="E33" s="918"/>
      <c r="F33" s="805"/>
      <c r="G33" s="550" t="s">
        <v>589</v>
      </c>
      <c r="H33" s="548"/>
      <c r="I33" s="548"/>
      <c r="J33" s="925" t="s">
        <v>283</v>
      </c>
      <c r="K33" s="928"/>
      <c r="L33" s="920"/>
      <c r="M33" s="923"/>
    </row>
    <row r="34" spans="2:13" ht="12.75" customHeight="1">
      <c r="B34" s="919"/>
      <c r="C34" s="919"/>
      <c r="D34" s="919"/>
      <c r="E34" s="919"/>
      <c r="F34" s="806"/>
      <c r="G34" s="551" t="s">
        <v>176</v>
      </c>
      <c r="H34" s="551" t="s">
        <v>178</v>
      </c>
      <c r="I34" s="551" t="s">
        <v>232</v>
      </c>
      <c r="J34" s="926"/>
      <c r="K34" s="926"/>
      <c r="L34" s="921"/>
      <c r="M34" s="924"/>
    </row>
    <row r="35" spans="2:13" ht="13.5" customHeight="1">
      <c r="B35" s="927" t="s">
        <v>590</v>
      </c>
      <c r="C35" s="927"/>
      <c r="D35" s="927"/>
      <c r="E35" s="927"/>
      <c r="F35" s="927"/>
      <c r="G35" s="535"/>
      <c r="H35" s="552"/>
      <c r="I35" s="552"/>
      <c r="J35" s="552"/>
      <c r="K35" s="552"/>
      <c r="L35" s="552"/>
      <c r="M35" s="536"/>
    </row>
    <row r="36" spans="2:13" ht="13.5" customHeight="1">
      <c r="B36" s="503"/>
      <c r="C36" s="503"/>
      <c r="D36" s="910" t="s">
        <v>591</v>
      </c>
      <c r="E36" s="910"/>
      <c r="F36" s="911"/>
      <c r="G36" s="552">
        <v>23507026</v>
      </c>
      <c r="H36" s="552">
        <v>949968</v>
      </c>
      <c r="I36" s="552">
        <v>192737</v>
      </c>
      <c r="J36" s="552">
        <v>589553</v>
      </c>
      <c r="K36" s="552">
        <v>8944548</v>
      </c>
      <c r="L36" s="552">
        <v>6852431</v>
      </c>
      <c r="M36" s="552">
        <v>3734748</v>
      </c>
    </row>
    <row r="37" spans="2:13" ht="13.5" customHeight="1">
      <c r="B37" s="503"/>
      <c r="C37" s="503"/>
      <c r="D37" s="912" t="s">
        <v>592</v>
      </c>
      <c r="E37" s="913"/>
      <c r="F37" s="914"/>
      <c r="G37" s="552">
        <v>23844475</v>
      </c>
      <c r="H37" s="552">
        <v>962210</v>
      </c>
      <c r="I37" s="552">
        <v>179806</v>
      </c>
      <c r="J37" s="552">
        <v>583287</v>
      </c>
      <c r="K37" s="552">
        <v>8310502</v>
      </c>
      <c r="L37" s="552">
        <v>7167096</v>
      </c>
      <c r="M37" s="552">
        <v>3813688</v>
      </c>
    </row>
    <row r="38" spans="2:13" ht="13.5" customHeight="1">
      <c r="B38" s="503"/>
      <c r="C38" s="503"/>
      <c r="D38" s="912" t="s">
        <v>593</v>
      </c>
      <c r="E38" s="913"/>
      <c r="F38" s="914"/>
      <c r="G38" s="535">
        <v>25767303</v>
      </c>
      <c r="H38" s="552">
        <v>989137</v>
      </c>
      <c r="I38" s="552">
        <v>179475</v>
      </c>
      <c r="J38" s="552">
        <v>607804</v>
      </c>
      <c r="K38" s="552">
        <v>8936707</v>
      </c>
      <c r="L38" s="552">
        <v>7438581</v>
      </c>
      <c r="M38" s="552">
        <v>3446810</v>
      </c>
    </row>
    <row r="39" spans="2:13" ht="12.75" customHeight="1">
      <c r="B39" s="929" t="s">
        <v>561</v>
      </c>
      <c r="C39" s="929"/>
      <c r="D39" s="929"/>
      <c r="E39" s="929"/>
      <c r="F39" s="927"/>
      <c r="G39" s="535"/>
      <c r="H39" s="552"/>
      <c r="I39" s="552"/>
      <c r="J39" s="552"/>
      <c r="K39" s="552"/>
      <c r="L39" s="552"/>
      <c r="M39" s="536"/>
    </row>
    <row r="40" spans="2:13" ht="12.75" customHeight="1">
      <c r="B40" s="503"/>
      <c r="C40" s="929" t="s">
        <v>594</v>
      </c>
      <c r="D40" s="929"/>
      <c r="E40" s="929"/>
      <c r="F40" s="927"/>
      <c r="G40" s="540">
        <v>23040113</v>
      </c>
      <c r="H40" s="552">
        <v>987702</v>
      </c>
      <c r="I40" s="552">
        <v>179095</v>
      </c>
      <c r="J40" s="552">
        <v>607804</v>
      </c>
      <c r="K40" s="552">
        <v>8101700</v>
      </c>
      <c r="L40" s="552">
        <v>7395860</v>
      </c>
      <c r="M40" s="552">
        <v>2969810</v>
      </c>
    </row>
    <row r="41" spans="2:13" ht="12.75" customHeight="1">
      <c r="B41" s="503"/>
      <c r="C41" s="503"/>
      <c r="D41" s="929" t="s">
        <v>595</v>
      </c>
      <c r="E41" s="929"/>
      <c r="F41" s="930"/>
      <c r="G41" s="535">
        <v>242856</v>
      </c>
      <c r="H41" s="553">
        <v>5061</v>
      </c>
      <c r="I41" s="553">
        <v>534</v>
      </c>
      <c r="J41" s="553">
        <v>11743</v>
      </c>
      <c r="K41" s="552">
        <v>454692</v>
      </c>
      <c r="L41" s="552">
        <v>138395</v>
      </c>
      <c r="M41" s="536">
        <v>443847</v>
      </c>
    </row>
    <row r="42" spans="2:13" ht="12.75" customHeight="1">
      <c r="B42" s="503"/>
      <c r="C42" s="503"/>
      <c r="D42" s="929" t="s">
        <v>564</v>
      </c>
      <c r="E42" s="929"/>
      <c r="F42" s="930"/>
      <c r="G42" s="535">
        <v>21619317</v>
      </c>
      <c r="H42" s="552">
        <v>982641</v>
      </c>
      <c r="I42" s="552">
        <v>178561</v>
      </c>
      <c r="J42" s="552">
        <v>596061</v>
      </c>
      <c r="K42" s="552">
        <v>1961644</v>
      </c>
      <c r="L42" s="552">
        <v>2893545</v>
      </c>
      <c r="M42" s="536">
        <v>2462778</v>
      </c>
    </row>
    <row r="43" spans="2:13" ht="12.75" customHeight="1">
      <c r="B43" s="503"/>
      <c r="C43" s="503"/>
      <c r="D43" s="929" t="s">
        <v>596</v>
      </c>
      <c r="E43" s="929"/>
      <c r="F43" s="927"/>
      <c r="G43" s="544">
        <v>1177940</v>
      </c>
      <c r="H43" s="553" t="s">
        <v>179</v>
      </c>
      <c r="I43" s="553" t="s">
        <v>179</v>
      </c>
      <c r="J43" s="553" t="s">
        <v>179</v>
      </c>
      <c r="K43" s="552">
        <v>5685364</v>
      </c>
      <c r="L43" s="552">
        <v>4363920</v>
      </c>
      <c r="M43" s="536">
        <v>63185</v>
      </c>
    </row>
    <row r="44" spans="2:13" ht="12.75" customHeight="1">
      <c r="B44" s="503"/>
      <c r="C44" s="929" t="s">
        <v>566</v>
      </c>
      <c r="D44" s="929"/>
      <c r="E44" s="929"/>
      <c r="F44" s="927"/>
      <c r="G44" s="540">
        <v>2724089</v>
      </c>
      <c r="H44" s="553">
        <v>1435</v>
      </c>
      <c r="I44" s="553">
        <v>380</v>
      </c>
      <c r="J44" s="553" t="s">
        <v>597</v>
      </c>
      <c r="K44" s="552">
        <v>800659</v>
      </c>
      <c r="L44" s="552">
        <v>40954</v>
      </c>
      <c r="M44" s="536">
        <v>477000</v>
      </c>
    </row>
    <row r="45" spans="2:13" ht="12.75" customHeight="1">
      <c r="B45" s="503"/>
      <c r="C45" s="929" t="s">
        <v>598</v>
      </c>
      <c r="D45" s="929"/>
      <c r="E45" s="929"/>
      <c r="F45" s="929"/>
      <c r="G45" s="544">
        <v>3101</v>
      </c>
      <c r="H45" s="553" t="s">
        <v>599</v>
      </c>
      <c r="I45" s="553" t="s">
        <v>568</v>
      </c>
      <c r="J45" s="553" t="s">
        <v>30</v>
      </c>
      <c r="K45" s="552">
        <v>34348</v>
      </c>
      <c r="L45" s="553">
        <v>1767</v>
      </c>
      <c r="M45" s="538" t="s">
        <v>597</v>
      </c>
    </row>
    <row r="46" spans="2:13" ht="12.75" customHeight="1">
      <c r="B46" s="929" t="s">
        <v>600</v>
      </c>
      <c r="C46" s="929"/>
      <c r="D46" s="929"/>
      <c r="E46" s="929"/>
      <c r="F46" s="927"/>
      <c r="G46" s="535"/>
      <c r="H46" s="552"/>
      <c r="I46" s="552"/>
      <c r="J46" s="552"/>
      <c r="K46" s="552"/>
      <c r="L46" s="552"/>
      <c r="M46" s="536"/>
    </row>
    <row r="47" spans="2:13" ht="12.75" customHeight="1">
      <c r="B47" s="503"/>
      <c r="C47" s="929" t="s">
        <v>601</v>
      </c>
      <c r="D47" s="929"/>
      <c r="E47" s="929"/>
      <c r="F47" s="927"/>
      <c r="G47" s="540">
        <v>19315021</v>
      </c>
      <c r="H47" s="552">
        <v>924507</v>
      </c>
      <c r="I47" s="552">
        <v>163036</v>
      </c>
      <c r="J47" s="552">
        <v>590617</v>
      </c>
      <c r="K47" s="552">
        <v>6782252</v>
      </c>
      <c r="L47" s="552">
        <v>7336377</v>
      </c>
      <c r="M47" s="536">
        <v>2233051</v>
      </c>
    </row>
    <row r="48" spans="2:13" ht="12.75" customHeight="1">
      <c r="B48" s="503"/>
      <c r="C48" s="503"/>
      <c r="D48" s="929" t="s">
        <v>602</v>
      </c>
      <c r="E48" s="929"/>
      <c r="F48" s="930"/>
      <c r="G48" s="535">
        <v>16040120</v>
      </c>
      <c r="H48" s="552">
        <v>848488</v>
      </c>
      <c r="I48" s="552">
        <v>157848</v>
      </c>
      <c r="J48" s="552">
        <v>516285</v>
      </c>
      <c r="K48" s="553">
        <v>2148788</v>
      </c>
      <c r="L48" s="541" t="s">
        <v>36</v>
      </c>
      <c r="M48" s="538">
        <v>606360</v>
      </c>
    </row>
    <row r="49" spans="2:13" ht="12.75" customHeight="1">
      <c r="B49" s="503"/>
      <c r="C49" s="503"/>
      <c r="D49" s="503"/>
      <c r="E49" s="554"/>
      <c r="F49" s="554" t="s">
        <v>573</v>
      </c>
      <c r="G49" s="535">
        <v>12284756</v>
      </c>
      <c r="H49" s="552">
        <v>710900</v>
      </c>
      <c r="I49" s="552">
        <v>132005</v>
      </c>
      <c r="J49" s="552">
        <v>443693</v>
      </c>
      <c r="K49" s="541" t="s">
        <v>36</v>
      </c>
      <c r="L49" s="541" t="s">
        <v>36</v>
      </c>
      <c r="M49" s="541" t="s">
        <v>36</v>
      </c>
    </row>
    <row r="50" spans="2:13" ht="12.75" customHeight="1">
      <c r="B50" s="503"/>
      <c r="C50" s="503"/>
      <c r="D50" s="503"/>
      <c r="E50" s="503"/>
      <c r="F50" s="554" t="s">
        <v>603</v>
      </c>
      <c r="G50" s="535">
        <v>3755364</v>
      </c>
      <c r="H50" s="552">
        <v>137588</v>
      </c>
      <c r="I50" s="552">
        <v>25843</v>
      </c>
      <c r="J50" s="552">
        <v>72592</v>
      </c>
      <c r="K50" s="541" t="s">
        <v>36</v>
      </c>
      <c r="L50" s="541" t="s">
        <v>36</v>
      </c>
      <c r="M50" s="541" t="s">
        <v>36</v>
      </c>
    </row>
    <row r="51" spans="2:13" ht="12.75" customHeight="1">
      <c r="B51" s="503"/>
      <c r="C51" s="929" t="s">
        <v>576</v>
      </c>
      <c r="D51" s="929"/>
      <c r="E51" s="929"/>
      <c r="F51" s="930"/>
      <c r="G51" s="535">
        <v>473547</v>
      </c>
      <c r="H51" s="552">
        <v>11436</v>
      </c>
      <c r="I51" s="552">
        <v>2244</v>
      </c>
      <c r="J51" s="552">
        <v>37470</v>
      </c>
      <c r="K51" s="541" t="s">
        <v>36</v>
      </c>
      <c r="L51" s="541" t="s">
        <v>36</v>
      </c>
      <c r="M51" s="541" t="s">
        <v>36</v>
      </c>
    </row>
    <row r="52" spans="2:13" ht="12.75" customHeight="1">
      <c r="B52" s="503"/>
      <c r="C52" s="929" t="s">
        <v>604</v>
      </c>
      <c r="D52" s="929"/>
      <c r="E52" s="929"/>
      <c r="F52" s="930"/>
      <c r="G52" s="535">
        <v>742025</v>
      </c>
      <c r="H52" s="552">
        <v>32536</v>
      </c>
      <c r="I52" s="552">
        <v>555</v>
      </c>
      <c r="J52" s="552">
        <v>34989</v>
      </c>
      <c r="K52" s="541" t="s">
        <v>36</v>
      </c>
      <c r="L52" s="541" t="s">
        <v>36</v>
      </c>
      <c r="M52" s="541" t="s">
        <v>36</v>
      </c>
    </row>
    <row r="53" spans="2:13" ht="12.75" customHeight="1">
      <c r="B53" s="503"/>
      <c r="C53" s="929" t="s">
        <v>605</v>
      </c>
      <c r="D53" s="929"/>
      <c r="E53" s="929"/>
      <c r="F53" s="930"/>
      <c r="G53" s="535">
        <v>2019606</v>
      </c>
      <c r="H53" s="552">
        <v>31407</v>
      </c>
      <c r="I53" s="552">
        <v>2311</v>
      </c>
      <c r="J53" s="553">
        <v>130</v>
      </c>
      <c r="K53" s="541" t="s">
        <v>36</v>
      </c>
      <c r="L53" s="541" t="s">
        <v>36</v>
      </c>
      <c r="M53" s="541" t="s">
        <v>36</v>
      </c>
    </row>
    <row r="54" spans="2:13" ht="12.75" customHeight="1">
      <c r="B54" s="503"/>
      <c r="C54" s="929" t="s">
        <v>579</v>
      </c>
      <c r="D54" s="929"/>
      <c r="E54" s="929"/>
      <c r="F54" s="930"/>
      <c r="G54" s="535">
        <v>39723</v>
      </c>
      <c r="H54" s="552">
        <v>640</v>
      </c>
      <c r="I54" s="552">
        <v>78</v>
      </c>
      <c r="J54" s="552">
        <v>1743</v>
      </c>
      <c r="K54" s="541" t="s">
        <v>36</v>
      </c>
      <c r="L54" s="541" t="s">
        <v>36</v>
      </c>
      <c r="M54" s="541" t="s">
        <v>36</v>
      </c>
    </row>
    <row r="55" spans="2:13" ht="12.75" customHeight="1">
      <c r="B55" s="503"/>
      <c r="C55" s="929" t="s">
        <v>580</v>
      </c>
      <c r="D55" s="929"/>
      <c r="E55" s="929"/>
      <c r="F55" s="927"/>
      <c r="G55" s="535">
        <v>3573043</v>
      </c>
      <c r="H55" s="552">
        <v>9690</v>
      </c>
      <c r="I55" s="552">
        <v>200</v>
      </c>
      <c r="J55" s="552">
        <v>17187</v>
      </c>
      <c r="K55" s="552">
        <v>1640221</v>
      </c>
      <c r="L55" s="552">
        <v>87601</v>
      </c>
      <c r="M55" s="536">
        <v>1213758</v>
      </c>
    </row>
    <row r="56" spans="2:13" ht="12.75" customHeight="1">
      <c r="B56" s="503"/>
      <c r="C56" s="929" t="s">
        <v>581</v>
      </c>
      <c r="D56" s="929"/>
      <c r="E56" s="929"/>
      <c r="F56" s="927"/>
      <c r="G56" s="535">
        <v>2879239</v>
      </c>
      <c r="H56" s="552">
        <v>54940</v>
      </c>
      <c r="I56" s="553">
        <v>16239</v>
      </c>
      <c r="J56" s="553" t="s">
        <v>597</v>
      </c>
      <c r="K56" s="552">
        <v>514234</v>
      </c>
      <c r="L56" s="552">
        <v>14603</v>
      </c>
      <c r="M56" s="538">
        <v>1</v>
      </c>
    </row>
    <row r="57" spans="2:13" ht="12.75" customHeight="1">
      <c r="B57" s="932" t="s">
        <v>582</v>
      </c>
      <c r="C57" s="932"/>
      <c r="D57" s="932"/>
      <c r="E57" s="932"/>
      <c r="F57" s="933"/>
      <c r="G57" s="535">
        <v>1425183</v>
      </c>
      <c r="H57" s="536">
        <v>1884070</v>
      </c>
      <c r="I57" s="536">
        <v>621021</v>
      </c>
      <c r="J57" s="536">
        <v>1138210</v>
      </c>
      <c r="K57" s="536">
        <v>11800</v>
      </c>
      <c r="L57" s="536">
        <v>9822</v>
      </c>
      <c r="M57" s="536">
        <v>4551</v>
      </c>
    </row>
    <row r="58" spans="2:13" ht="12.75" customHeight="1" thickBot="1">
      <c r="B58" s="934" t="s">
        <v>584</v>
      </c>
      <c r="C58" s="934"/>
      <c r="D58" s="934"/>
      <c r="E58" s="934"/>
      <c r="F58" s="934"/>
      <c r="G58" s="555">
        <v>18080</v>
      </c>
      <c r="H58" s="546">
        <v>525</v>
      </c>
      <c r="I58" s="546">
        <v>289</v>
      </c>
      <c r="J58" s="546">
        <v>534</v>
      </c>
      <c r="K58" s="546">
        <v>757377</v>
      </c>
      <c r="L58" s="546">
        <v>757377</v>
      </c>
      <c r="M58" s="546">
        <v>757377</v>
      </c>
    </row>
    <row r="59" spans="2:13" ht="12.75" customHeight="1">
      <c r="B59" s="935" t="s">
        <v>606</v>
      </c>
      <c r="C59" s="935"/>
      <c r="D59" s="935"/>
      <c r="E59" s="935"/>
      <c r="F59" s="935"/>
      <c r="G59" s="935"/>
      <c r="H59" s="935"/>
      <c r="I59" s="935"/>
      <c r="J59" s="935"/>
      <c r="K59" s="935"/>
      <c r="L59" s="935"/>
      <c r="M59" s="935"/>
    </row>
    <row r="60" spans="2:13" ht="12.75" customHeight="1">
      <c r="B60" s="931" t="s">
        <v>607</v>
      </c>
      <c r="C60" s="931"/>
      <c r="D60" s="931"/>
      <c r="E60" s="931"/>
      <c r="F60" s="931"/>
      <c r="G60" s="931"/>
      <c r="H60" s="931"/>
      <c r="I60" s="931"/>
      <c r="J60" s="931"/>
      <c r="K60" s="931"/>
      <c r="L60" s="931"/>
      <c r="M60" s="931"/>
    </row>
    <row r="61" spans="2:13" ht="12.75" customHeight="1">
      <c r="B61" s="931" t="s">
        <v>608</v>
      </c>
      <c r="C61" s="931"/>
      <c r="D61" s="931"/>
      <c r="E61" s="931"/>
      <c r="F61" s="931"/>
      <c r="G61" s="931"/>
      <c r="H61" s="931"/>
      <c r="I61" s="931"/>
      <c r="J61" s="931"/>
      <c r="K61" s="931"/>
      <c r="L61" s="931"/>
      <c r="M61" s="931"/>
    </row>
    <row r="62" spans="2:13" ht="12.75" customHeight="1">
      <c r="B62" s="931" t="s">
        <v>609</v>
      </c>
      <c r="C62" s="931"/>
      <c r="D62" s="931"/>
      <c r="E62" s="931"/>
      <c r="F62" s="931"/>
      <c r="G62" s="931"/>
      <c r="H62" s="931"/>
      <c r="I62" s="931"/>
      <c r="J62" s="931"/>
      <c r="K62" s="931"/>
      <c r="L62" s="931"/>
      <c r="M62" s="931"/>
    </row>
    <row r="63" spans="2:13" ht="12.75" customHeight="1">
      <c r="B63" s="931" t="s">
        <v>610</v>
      </c>
      <c r="C63" s="931"/>
      <c r="D63" s="931"/>
      <c r="E63" s="931"/>
      <c r="F63" s="931"/>
      <c r="G63" s="931"/>
      <c r="H63" s="931"/>
      <c r="I63" s="931"/>
      <c r="J63" s="931"/>
      <c r="K63" s="931"/>
      <c r="L63" s="931"/>
      <c r="M63" s="931"/>
    </row>
    <row r="64" spans="2:13" ht="8.1" customHeight="1"/>
    <row r="65" ht="8.1" customHeight="1"/>
    <row r="66" ht="8.1" customHeight="1"/>
    <row r="67" ht="8.1" customHeight="1"/>
    <row r="68" ht="8.1" customHeight="1"/>
    <row r="69" ht="8.1" customHeight="1"/>
    <row r="70" ht="8.1" customHeight="1"/>
    <row r="71" ht="8.1" customHeight="1"/>
    <row r="72" ht="8.1" customHeight="1"/>
    <row r="73" ht="8.1" customHeight="1"/>
    <row r="74" ht="8.1" customHeight="1"/>
    <row r="75" ht="8.1" customHeight="1"/>
    <row r="76" ht="8.1" customHeight="1"/>
    <row r="77" ht="8.1" customHeight="1"/>
    <row r="78" ht="8.1" customHeight="1"/>
    <row r="79" ht="8.1" customHeight="1"/>
    <row r="80" ht="8.1" customHeight="1"/>
    <row r="81" ht="8.1" customHeight="1"/>
    <row r="82" ht="8.1" customHeight="1"/>
    <row r="83" ht="8.1" customHeight="1"/>
    <row r="84" ht="8.1" customHeight="1"/>
    <row r="85" ht="8.1" customHeight="1"/>
    <row r="86" ht="8.1" customHeight="1"/>
    <row r="87" ht="8.1" customHeight="1"/>
    <row r="88" ht="8.1" customHeight="1"/>
    <row r="89" ht="8.1" customHeight="1"/>
    <row r="90" ht="8.1" customHeight="1"/>
    <row r="91" ht="8.1" customHeight="1"/>
    <row r="92" ht="8.1" customHeight="1"/>
    <row r="93" ht="8.1" customHeight="1"/>
    <row r="94" ht="8.1" customHeight="1"/>
    <row r="95" ht="8.1" customHeight="1"/>
    <row r="96" ht="8.1" customHeight="1"/>
    <row r="97" ht="8.1" customHeight="1"/>
    <row r="98" ht="8.1" customHeight="1"/>
    <row r="99" ht="8.1" customHeight="1"/>
    <row r="100" ht="8.1" customHeight="1"/>
    <row r="101" ht="8.1" customHeight="1"/>
    <row r="102" ht="8.1" customHeight="1"/>
    <row r="103" ht="8.1" customHeight="1"/>
    <row r="104" ht="8.1" customHeight="1"/>
    <row r="105" ht="8.1" customHeight="1"/>
    <row r="106" ht="8.1" customHeight="1"/>
    <row r="107" ht="8.1" customHeight="1"/>
    <row r="108" ht="8.1" customHeight="1"/>
    <row r="109" ht="8.1" customHeight="1"/>
    <row r="110" ht="8.1" customHeight="1"/>
    <row r="111" ht="8.1" customHeight="1"/>
    <row r="112" ht="8.1" customHeight="1"/>
    <row r="113" ht="8.1" customHeight="1"/>
  </sheetData>
  <mergeCells count="64">
    <mergeCell ref="B63:M63"/>
    <mergeCell ref="C52:F52"/>
    <mergeCell ref="C53:F53"/>
    <mergeCell ref="C54:F54"/>
    <mergeCell ref="C55:F55"/>
    <mergeCell ref="C56:F56"/>
    <mergeCell ref="B57:F57"/>
    <mergeCell ref="B58:F58"/>
    <mergeCell ref="B59:M59"/>
    <mergeCell ref="B60:M60"/>
    <mergeCell ref="B61:M61"/>
    <mergeCell ref="B62:M62"/>
    <mergeCell ref="C51:F51"/>
    <mergeCell ref="D38:F38"/>
    <mergeCell ref="B39:F39"/>
    <mergeCell ref="C40:F40"/>
    <mergeCell ref="D41:F41"/>
    <mergeCell ref="D42:F42"/>
    <mergeCell ref="D43:F43"/>
    <mergeCell ref="C44:F44"/>
    <mergeCell ref="C45:F45"/>
    <mergeCell ref="B46:F46"/>
    <mergeCell ref="C47:F47"/>
    <mergeCell ref="D48:F48"/>
    <mergeCell ref="L32:L34"/>
    <mergeCell ref="M32:M34"/>
    <mergeCell ref="J33:J34"/>
    <mergeCell ref="B35:F35"/>
    <mergeCell ref="D36:F36"/>
    <mergeCell ref="K32:K34"/>
    <mergeCell ref="D37:F37"/>
    <mergeCell ref="C27:F27"/>
    <mergeCell ref="C28:F28"/>
    <mergeCell ref="B29:F29"/>
    <mergeCell ref="B30:F30"/>
    <mergeCell ref="B32:F34"/>
    <mergeCell ref="C26:F26"/>
    <mergeCell ref="D13:F13"/>
    <mergeCell ref="D14:F14"/>
    <mergeCell ref="D15:F15"/>
    <mergeCell ref="C16:F16"/>
    <mergeCell ref="C17:F17"/>
    <mergeCell ref="B18:F18"/>
    <mergeCell ref="C19:F19"/>
    <mergeCell ref="D20:F20"/>
    <mergeCell ref="C23:F23"/>
    <mergeCell ref="C24:F24"/>
    <mergeCell ref="C25:F25"/>
    <mergeCell ref="C12:F12"/>
    <mergeCell ref="B2:M2"/>
    <mergeCell ref="B4:F6"/>
    <mergeCell ref="G4:G6"/>
    <mergeCell ref="H4:M4"/>
    <mergeCell ref="H5:H6"/>
    <mergeCell ref="I5:I6"/>
    <mergeCell ref="J5:J6"/>
    <mergeCell ref="K5:K6"/>
    <mergeCell ref="L5:L6"/>
    <mergeCell ref="M5:M6"/>
    <mergeCell ref="B7:F7"/>
    <mergeCell ref="D8:F8"/>
    <mergeCell ref="D9:F9"/>
    <mergeCell ref="D10:F10"/>
    <mergeCell ref="B11:F11"/>
  </mergeCells>
  <phoneticPr fontId="4"/>
  <printOptions horizontalCentered="1"/>
  <pageMargins left="0.51181102362204722" right="0.51181102362204722" top="0.74803149606299213" bottom="0.55118110236220474" header="0.51181102362204722" footer="0.51181102362204722"/>
  <pageSetup paperSize="9" orientation="portrait" r:id="rId1"/>
  <headerFooter alignWithMargins="0"/>
  <colBreaks count="1" manualBreakCount="1">
    <brk id="24"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B2:Q38"/>
  <sheetViews>
    <sheetView showGridLines="0" view="pageBreakPreview" topLeftCell="A34" zoomScale="120" zoomScaleNormal="100" zoomScaleSheetLayoutView="120" workbookViewId="0">
      <selection activeCell="B3" sqref="B3:P17"/>
    </sheetView>
  </sheetViews>
  <sheetFormatPr defaultColWidth="7" defaultRowHeight="13.5"/>
  <cols>
    <col min="1" max="1" width="7.75" style="57" customWidth="1"/>
    <col min="2" max="2" width="10.125" style="57" customWidth="1"/>
    <col min="3" max="4" width="4.875" style="57" customWidth="1"/>
    <col min="5" max="7" width="6.75" style="57" customWidth="1"/>
    <col min="8" max="9" width="5.25" style="57" customWidth="1"/>
    <col min="10" max="16" width="6" style="57" customWidth="1"/>
    <col min="17" max="16384" width="7" style="57"/>
  </cols>
  <sheetData>
    <row r="2" spans="2:17" s="37" customFormat="1" ht="28.5" customHeight="1">
      <c r="B2" s="606" t="s">
        <v>43</v>
      </c>
      <c r="C2" s="606"/>
      <c r="D2" s="606"/>
      <c r="E2" s="606"/>
      <c r="F2" s="606"/>
      <c r="G2" s="606"/>
      <c r="H2" s="606"/>
      <c r="I2" s="606"/>
      <c r="J2" s="606"/>
      <c r="K2" s="606"/>
      <c r="L2" s="606"/>
      <c r="M2" s="606"/>
      <c r="N2" s="606"/>
      <c r="O2" s="606"/>
      <c r="P2" s="606"/>
    </row>
    <row r="3" spans="2:17" s="39" customFormat="1" ht="15.75" customHeight="1" thickBot="1">
      <c r="B3" s="38" t="s">
        <v>44</v>
      </c>
      <c r="C3" s="38"/>
      <c r="D3" s="38"/>
      <c r="E3" s="38"/>
      <c r="F3" s="38"/>
      <c r="G3" s="38"/>
      <c r="P3" s="40" t="s">
        <v>45</v>
      </c>
    </row>
    <row r="4" spans="2:17" s="42" customFormat="1" ht="10.5" customHeight="1">
      <c r="B4" s="607" t="s">
        <v>46</v>
      </c>
      <c r="C4" s="610" t="s">
        <v>47</v>
      </c>
      <c r="D4" s="613" t="s">
        <v>48</v>
      </c>
      <c r="E4" s="616" t="s">
        <v>49</v>
      </c>
      <c r="F4" s="617"/>
      <c r="G4" s="617"/>
      <c r="H4" s="607"/>
      <c r="I4" s="607"/>
      <c r="J4" s="607"/>
      <c r="K4" s="607"/>
      <c r="L4" s="607"/>
      <c r="M4" s="618"/>
      <c r="N4" s="619" t="s">
        <v>50</v>
      </c>
      <c r="O4" s="620"/>
      <c r="P4" s="620"/>
      <c r="Q4" s="41"/>
    </row>
    <row r="5" spans="2:17" s="42" customFormat="1" ht="10.5" customHeight="1">
      <c r="B5" s="608"/>
      <c r="C5" s="611"/>
      <c r="D5" s="614"/>
      <c r="E5" s="621" t="s">
        <v>0</v>
      </c>
      <c r="F5" s="622"/>
      <c r="G5" s="622"/>
      <c r="H5" s="623" t="s">
        <v>51</v>
      </c>
      <c r="I5" s="624"/>
      <c r="J5" s="623" t="s">
        <v>52</v>
      </c>
      <c r="K5" s="624"/>
      <c r="L5" s="623" t="s">
        <v>53</v>
      </c>
      <c r="M5" s="625"/>
      <c r="N5" s="601" t="s">
        <v>54</v>
      </c>
      <c r="O5" s="601" t="s">
        <v>38</v>
      </c>
      <c r="P5" s="603" t="s">
        <v>39</v>
      </c>
      <c r="Q5" s="41"/>
    </row>
    <row r="6" spans="2:17" s="42" customFormat="1" ht="10.5" customHeight="1">
      <c r="B6" s="609"/>
      <c r="C6" s="612"/>
      <c r="D6" s="615"/>
      <c r="E6" s="43" t="s">
        <v>0</v>
      </c>
      <c r="F6" s="43" t="s">
        <v>1</v>
      </c>
      <c r="G6" s="43" t="s">
        <v>2</v>
      </c>
      <c r="H6" s="44" t="s">
        <v>1</v>
      </c>
      <c r="I6" s="44" t="s">
        <v>2</v>
      </c>
      <c r="J6" s="44" t="s">
        <v>1</v>
      </c>
      <c r="K6" s="44" t="s">
        <v>2</v>
      </c>
      <c r="L6" s="44" t="s">
        <v>1</v>
      </c>
      <c r="M6" s="44" t="s">
        <v>2</v>
      </c>
      <c r="N6" s="602"/>
      <c r="O6" s="602"/>
      <c r="P6" s="604"/>
      <c r="Q6" s="41"/>
    </row>
    <row r="7" spans="2:17" s="48" customFormat="1" ht="10.5" customHeight="1">
      <c r="B7" s="45" t="s">
        <v>55</v>
      </c>
      <c r="C7" s="46">
        <v>150</v>
      </c>
      <c r="D7" s="47">
        <v>691</v>
      </c>
      <c r="E7" s="47">
        <v>6482</v>
      </c>
      <c r="F7" s="47">
        <v>3330</v>
      </c>
      <c r="G7" s="47">
        <v>3152</v>
      </c>
      <c r="H7" s="47">
        <v>252</v>
      </c>
      <c r="I7" s="47">
        <v>289</v>
      </c>
      <c r="J7" s="47">
        <v>1362</v>
      </c>
      <c r="K7" s="47">
        <v>1294</v>
      </c>
      <c r="L7" s="47">
        <v>1716</v>
      </c>
      <c r="M7" s="47">
        <v>1569</v>
      </c>
      <c r="N7" s="47">
        <v>3385</v>
      </c>
      <c r="O7" s="47">
        <v>1710</v>
      </c>
      <c r="P7" s="47">
        <v>1675</v>
      </c>
    </row>
    <row r="8" spans="2:17" s="48" customFormat="1" ht="10.5" customHeight="1">
      <c r="B8" s="49" t="s">
        <v>56</v>
      </c>
      <c r="C8" s="50">
        <v>143</v>
      </c>
      <c r="D8" s="47">
        <v>681</v>
      </c>
      <c r="E8" s="47">
        <v>6238</v>
      </c>
      <c r="F8" s="47">
        <v>3182</v>
      </c>
      <c r="G8" s="47">
        <v>3056</v>
      </c>
      <c r="H8" s="47">
        <v>268</v>
      </c>
      <c r="I8" s="47">
        <v>275</v>
      </c>
      <c r="J8" s="47">
        <v>1237</v>
      </c>
      <c r="K8" s="47">
        <v>1240</v>
      </c>
      <c r="L8" s="47">
        <v>1677</v>
      </c>
      <c r="M8" s="47">
        <v>1541</v>
      </c>
      <c r="N8" s="47">
        <v>3304</v>
      </c>
      <c r="O8" s="47">
        <v>1723</v>
      </c>
      <c r="P8" s="47">
        <v>1581</v>
      </c>
    </row>
    <row r="9" spans="2:17" s="48" customFormat="1" ht="10.5" customHeight="1">
      <c r="B9" s="49" t="s">
        <v>57</v>
      </c>
      <c r="C9" s="50">
        <v>131</v>
      </c>
      <c r="D9" s="47">
        <v>624</v>
      </c>
      <c r="E9" s="47">
        <v>5802</v>
      </c>
      <c r="F9" s="47">
        <v>2954</v>
      </c>
      <c r="G9" s="47">
        <v>2848</v>
      </c>
      <c r="H9" s="47">
        <v>287</v>
      </c>
      <c r="I9" s="47">
        <v>267</v>
      </c>
      <c r="J9" s="47">
        <v>1190</v>
      </c>
      <c r="K9" s="47">
        <v>1093</v>
      </c>
      <c r="L9" s="47">
        <v>1477</v>
      </c>
      <c r="M9" s="47">
        <v>1488</v>
      </c>
      <c r="N9" s="47">
        <v>3211</v>
      </c>
      <c r="O9" s="47">
        <v>1672</v>
      </c>
      <c r="P9" s="47">
        <v>1539</v>
      </c>
    </row>
    <row r="10" spans="2:17" s="48" customFormat="1" ht="10.5" customHeight="1">
      <c r="B10" s="51" t="s">
        <v>58</v>
      </c>
      <c r="C10" s="50">
        <v>1</v>
      </c>
      <c r="D10" s="47">
        <v>7</v>
      </c>
      <c r="E10" s="47">
        <v>130</v>
      </c>
      <c r="F10" s="47">
        <v>65</v>
      </c>
      <c r="G10" s="47">
        <v>65</v>
      </c>
      <c r="H10" s="47">
        <v>13</v>
      </c>
      <c r="I10" s="47">
        <v>13</v>
      </c>
      <c r="J10" s="47">
        <v>26</v>
      </c>
      <c r="K10" s="47">
        <v>26</v>
      </c>
      <c r="L10" s="47">
        <v>26</v>
      </c>
      <c r="M10" s="47">
        <v>26</v>
      </c>
      <c r="N10" s="47">
        <v>47</v>
      </c>
      <c r="O10" s="47">
        <v>22</v>
      </c>
      <c r="P10" s="47">
        <v>25</v>
      </c>
    </row>
    <row r="11" spans="2:17" s="48" customFormat="1" ht="10.5" customHeight="1">
      <c r="B11" s="51" t="s">
        <v>59</v>
      </c>
      <c r="C11" s="50">
        <f t="shared" ref="C11:P11" si="0">C9-C10-C12</f>
        <v>120</v>
      </c>
      <c r="D11" s="47">
        <f t="shared" si="0"/>
        <v>519</v>
      </c>
      <c r="E11" s="47">
        <f t="shared" si="0"/>
        <v>4746</v>
      </c>
      <c r="F11" s="47">
        <f t="shared" si="0"/>
        <v>2428</v>
      </c>
      <c r="G11" s="47">
        <f t="shared" si="0"/>
        <v>2318</v>
      </c>
      <c r="H11" s="47">
        <f t="shared" si="0"/>
        <v>133</v>
      </c>
      <c r="I11" s="47">
        <f t="shared" si="0"/>
        <v>118</v>
      </c>
      <c r="J11" s="47">
        <f t="shared" si="0"/>
        <v>1011</v>
      </c>
      <c r="K11" s="47">
        <f t="shared" si="0"/>
        <v>912</v>
      </c>
      <c r="L11" s="47">
        <f t="shared" si="0"/>
        <v>1284</v>
      </c>
      <c r="M11" s="47">
        <f t="shared" si="0"/>
        <v>1288</v>
      </c>
      <c r="N11" s="47">
        <f t="shared" si="0"/>
        <v>2832</v>
      </c>
      <c r="O11" s="47">
        <f t="shared" si="0"/>
        <v>1467</v>
      </c>
      <c r="P11" s="47">
        <f t="shared" si="0"/>
        <v>1365</v>
      </c>
    </row>
    <row r="12" spans="2:17" s="48" customFormat="1" ht="10.5" customHeight="1">
      <c r="B12" s="51" t="s">
        <v>60</v>
      </c>
      <c r="C12" s="50">
        <v>10</v>
      </c>
      <c r="D12" s="47">
        <v>98</v>
      </c>
      <c r="E12" s="47">
        <v>926</v>
      </c>
      <c r="F12" s="47">
        <v>461</v>
      </c>
      <c r="G12" s="47">
        <v>465</v>
      </c>
      <c r="H12" s="47">
        <v>141</v>
      </c>
      <c r="I12" s="47">
        <v>136</v>
      </c>
      <c r="J12" s="47">
        <v>153</v>
      </c>
      <c r="K12" s="47">
        <v>155</v>
      </c>
      <c r="L12" s="47">
        <v>167</v>
      </c>
      <c r="M12" s="47">
        <v>174</v>
      </c>
      <c r="N12" s="47">
        <v>332</v>
      </c>
      <c r="O12" s="47">
        <v>183</v>
      </c>
      <c r="P12" s="47">
        <v>149</v>
      </c>
    </row>
    <row r="13" spans="2:17" s="48" customFormat="1" ht="10.5" customHeight="1">
      <c r="B13" s="52" t="s">
        <v>61</v>
      </c>
      <c r="C13" s="50">
        <v>28</v>
      </c>
      <c r="D13" s="47">
        <v>173</v>
      </c>
      <c r="E13" s="47">
        <v>1857</v>
      </c>
      <c r="F13" s="47">
        <v>930</v>
      </c>
      <c r="G13" s="47">
        <v>927</v>
      </c>
      <c r="H13" s="47">
        <v>199</v>
      </c>
      <c r="I13" s="47">
        <v>178</v>
      </c>
      <c r="J13" s="47">
        <v>357</v>
      </c>
      <c r="K13" s="47">
        <v>335</v>
      </c>
      <c r="L13" s="47">
        <v>374</v>
      </c>
      <c r="M13" s="47">
        <v>414</v>
      </c>
      <c r="N13" s="47">
        <v>851</v>
      </c>
      <c r="O13" s="47">
        <v>459</v>
      </c>
      <c r="P13" s="47">
        <v>392</v>
      </c>
    </row>
    <row r="14" spans="2:17" s="48" customFormat="1" ht="10.5" customHeight="1">
      <c r="B14" s="52" t="s">
        <v>62</v>
      </c>
      <c r="C14" s="50">
        <v>18</v>
      </c>
      <c r="D14" s="47">
        <v>73</v>
      </c>
      <c r="E14" s="47">
        <v>765</v>
      </c>
      <c r="F14" s="47">
        <v>383</v>
      </c>
      <c r="G14" s="47">
        <v>382</v>
      </c>
      <c r="H14" s="47">
        <v>17</v>
      </c>
      <c r="I14" s="47">
        <v>27</v>
      </c>
      <c r="J14" s="47">
        <v>175</v>
      </c>
      <c r="K14" s="47">
        <v>157</v>
      </c>
      <c r="L14" s="47">
        <v>191</v>
      </c>
      <c r="M14" s="47">
        <v>198</v>
      </c>
      <c r="N14" s="47">
        <v>383</v>
      </c>
      <c r="O14" s="47">
        <v>204</v>
      </c>
      <c r="P14" s="47">
        <v>179</v>
      </c>
    </row>
    <row r="15" spans="2:17" s="48" customFormat="1" ht="10.5" customHeight="1">
      <c r="B15" s="52" t="s">
        <v>63</v>
      </c>
      <c r="C15" s="50">
        <v>4</v>
      </c>
      <c r="D15" s="47">
        <v>16</v>
      </c>
      <c r="E15" s="47">
        <v>60</v>
      </c>
      <c r="F15" s="47">
        <v>35</v>
      </c>
      <c r="G15" s="47">
        <v>25</v>
      </c>
      <c r="H15" s="47">
        <v>0</v>
      </c>
      <c r="I15" s="47">
        <v>0</v>
      </c>
      <c r="J15" s="47">
        <v>11</v>
      </c>
      <c r="K15" s="47">
        <v>5</v>
      </c>
      <c r="L15" s="47">
        <v>24</v>
      </c>
      <c r="M15" s="47">
        <v>20</v>
      </c>
      <c r="N15" s="47">
        <v>46</v>
      </c>
      <c r="O15" s="47">
        <v>21</v>
      </c>
      <c r="P15" s="47">
        <v>25</v>
      </c>
    </row>
    <row r="16" spans="2:17" s="48" customFormat="1" ht="10.5" customHeight="1">
      <c r="B16" s="52" t="s">
        <v>64</v>
      </c>
      <c r="C16" s="50">
        <v>13</v>
      </c>
      <c r="D16" s="47">
        <v>74</v>
      </c>
      <c r="E16" s="47">
        <v>509</v>
      </c>
      <c r="F16" s="47">
        <v>255</v>
      </c>
      <c r="G16" s="47">
        <v>254</v>
      </c>
      <c r="H16" s="47">
        <v>59</v>
      </c>
      <c r="I16" s="53">
        <v>51</v>
      </c>
      <c r="J16" s="47">
        <v>100</v>
      </c>
      <c r="K16" s="47">
        <v>99</v>
      </c>
      <c r="L16" s="47">
        <v>96</v>
      </c>
      <c r="M16" s="47">
        <v>104</v>
      </c>
      <c r="N16" s="47">
        <v>239</v>
      </c>
      <c r="O16" s="47">
        <v>120</v>
      </c>
      <c r="P16" s="47">
        <v>119</v>
      </c>
    </row>
    <row r="17" spans="2:16" s="48" customFormat="1" ht="10.5" customHeight="1">
      <c r="B17" s="52" t="s">
        <v>65</v>
      </c>
      <c r="C17" s="50">
        <v>5</v>
      </c>
      <c r="D17" s="47">
        <v>21</v>
      </c>
      <c r="E17" s="47">
        <v>110</v>
      </c>
      <c r="F17" s="47">
        <v>50</v>
      </c>
      <c r="G17" s="47">
        <v>60</v>
      </c>
      <c r="H17" s="47">
        <v>1</v>
      </c>
      <c r="I17" s="47">
        <v>5</v>
      </c>
      <c r="J17" s="47">
        <v>17</v>
      </c>
      <c r="K17" s="47">
        <v>22</v>
      </c>
      <c r="L17" s="47">
        <v>32</v>
      </c>
      <c r="M17" s="47">
        <v>33</v>
      </c>
      <c r="N17" s="47">
        <v>120</v>
      </c>
      <c r="O17" s="47">
        <v>56</v>
      </c>
      <c r="P17" s="47">
        <v>64</v>
      </c>
    </row>
    <row r="18" spans="2:16" s="48" customFormat="1" ht="10.5" customHeight="1">
      <c r="B18" s="52" t="s">
        <v>66</v>
      </c>
      <c r="C18" s="50">
        <v>7</v>
      </c>
      <c r="D18" s="47">
        <v>32</v>
      </c>
      <c r="E18" s="47">
        <v>186</v>
      </c>
      <c r="F18" s="47">
        <v>97</v>
      </c>
      <c r="G18" s="47">
        <v>89</v>
      </c>
      <c r="H18" s="47">
        <v>0</v>
      </c>
      <c r="I18" s="47">
        <v>0</v>
      </c>
      <c r="J18" s="47">
        <v>36</v>
      </c>
      <c r="K18" s="47">
        <v>28</v>
      </c>
      <c r="L18" s="47">
        <v>61</v>
      </c>
      <c r="M18" s="47">
        <v>61</v>
      </c>
      <c r="N18" s="47">
        <v>151</v>
      </c>
      <c r="O18" s="47">
        <v>77</v>
      </c>
      <c r="P18" s="47">
        <v>74</v>
      </c>
    </row>
    <row r="19" spans="2:16" s="48" customFormat="1" ht="10.5" customHeight="1">
      <c r="B19" s="52" t="s">
        <v>67</v>
      </c>
      <c r="C19" s="50">
        <v>6</v>
      </c>
      <c r="D19" s="47">
        <v>25</v>
      </c>
      <c r="E19" s="47">
        <v>128</v>
      </c>
      <c r="F19" s="47">
        <v>55</v>
      </c>
      <c r="G19" s="47">
        <v>73</v>
      </c>
      <c r="H19" s="47">
        <v>1</v>
      </c>
      <c r="I19" s="47">
        <v>1</v>
      </c>
      <c r="J19" s="47">
        <v>13</v>
      </c>
      <c r="K19" s="47">
        <v>20</v>
      </c>
      <c r="L19" s="47">
        <v>41</v>
      </c>
      <c r="M19" s="47">
        <v>52</v>
      </c>
      <c r="N19" s="47">
        <v>120</v>
      </c>
      <c r="O19" s="47">
        <v>56</v>
      </c>
      <c r="P19" s="47">
        <v>64</v>
      </c>
    </row>
    <row r="20" spans="2:16" s="48" customFormat="1" ht="10.5" customHeight="1">
      <c r="B20" s="52" t="s">
        <v>68</v>
      </c>
      <c r="C20" s="50">
        <v>13</v>
      </c>
      <c r="D20" s="47">
        <v>16</v>
      </c>
      <c r="E20" s="47">
        <v>86</v>
      </c>
      <c r="F20" s="47">
        <v>47</v>
      </c>
      <c r="G20" s="47">
        <v>39</v>
      </c>
      <c r="H20" s="47">
        <v>0</v>
      </c>
      <c r="I20" s="47">
        <v>0</v>
      </c>
      <c r="J20" s="47">
        <v>23</v>
      </c>
      <c r="K20" s="47">
        <v>21</v>
      </c>
      <c r="L20" s="47">
        <v>24</v>
      </c>
      <c r="M20" s="47">
        <v>18</v>
      </c>
      <c r="N20" s="47">
        <v>53</v>
      </c>
      <c r="O20" s="47">
        <v>30</v>
      </c>
      <c r="P20" s="47">
        <v>23</v>
      </c>
    </row>
    <row r="21" spans="2:16" s="48" customFormat="1" ht="10.5" customHeight="1">
      <c r="B21" s="52" t="s">
        <v>69</v>
      </c>
      <c r="C21" s="50">
        <v>0</v>
      </c>
      <c r="D21" s="47">
        <v>0</v>
      </c>
      <c r="E21" s="47">
        <v>0</v>
      </c>
      <c r="F21" s="47">
        <v>0</v>
      </c>
      <c r="G21" s="47">
        <v>0</v>
      </c>
      <c r="H21" s="47">
        <v>0</v>
      </c>
      <c r="I21" s="47">
        <v>0</v>
      </c>
      <c r="J21" s="47">
        <v>0</v>
      </c>
      <c r="K21" s="47">
        <v>0</v>
      </c>
      <c r="L21" s="47">
        <v>0</v>
      </c>
      <c r="M21" s="47">
        <v>0</v>
      </c>
      <c r="N21" s="47">
        <v>0</v>
      </c>
      <c r="O21" s="47">
        <v>0</v>
      </c>
      <c r="P21" s="47">
        <v>0</v>
      </c>
    </row>
    <row r="22" spans="2:16" s="48" customFormat="1" ht="12">
      <c r="B22" s="52" t="s">
        <v>70</v>
      </c>
      <c r="C22" s="50">
        <v>0</v>
      </c>
      <c r="D22" s="47">
        <v>0</v>
      </c>
      <c r="E22" s="47">
        <v>0</v>
      </c>
      <c r="F22" s="47">
        <v>0</v>
      </c>
      <c r="G22" s="47">
        <v>0</v>
      </c>
      <c r="H22" s="47">
        <v>0</v>
      </c>
      <c r="I22" s="47">
        <v>0</v>
      </c>
      <c r="J22" s="47">
        <v>0</v>
      </c>
      <c r="K22" s="47">
        <v>0</v>
      </c>
      <c r="L22" s="47">
        <v>0</v>
      </c>
      <c r="M22" s="47">
        <v>0</v>
      </c>
      <c r="N22" s="47">
        <v>0</v>
      </c>
      <c r="O22" s="47">
        <v>0</v>
      </c>
      <c r="P22" s="47">
        <v>0</v>
      </c>
    </row>
    <row r="23" spans="2:16" s="48" customFormat="1" ht="10.5" customHeight="1">
      <c r="B23" s="54" t="s">
        <v>71</v>
      </c>
      <c r="C23" s="50">
        <v>0</v>
      </c>
      <c r="D23" s="47">
        <v>0</v>
      </c>
      <c r="E23" s="47">
        <v>0</v>
      </c>
      <c r="F23" s="47">
        <v>0</v>
      </c>
      <c r="G23" s="47">
        <v>0</v>
      </c>
      <c r="H23" s="47">
        <v>0</v>
      </c>
      <c r="I23" s="47">
        <v>0</v>
      </c>
      <c r="J23" s="47">
        <v>0</v>
      </c>
      <c r="K23" s="47">
        <v>0</v>
      </c>
      <c r="L23" s="47">
        <v>0</v>
      </c>
      <c r="M23" s="47">
        <v>0</v>
      </c>
      <c r="N23" s="47">
        <v>0</v>
      </c>
      <c r="O23" s="47">
        <v>0</v>
      </c>
      <c r="P23" s="47">
        <v>0</v>
      </c>
    </row>
    <row r="24" spans="2:16" s="48" customFormat="1" ht="10.5" customHeight="1">
      <c r="B24" s="52" t="s">
        <v>72</v>
      </c>
      <c r="C24" s="50">
        <v>6</v>
      </c>
      <c r="D24" s="47">
        <v>41</v>
      </c>
      <c r="E24" s="47">
        <v>372</v>
      </c>
      <c r="F24" s="47">
        <v>179</v>
      </c>
      <c r="G24" s="47">
        <v>193</v>
      </c>
      <c r="H24" s="47">
        <v>0</v>
      </c>
      <c r="I24" s="47">
        <v>0</v>
      </c>
      <c r="J24" s="47">
        <v>76</v>
      </c>
      <c r="K24" s="47">
        <v>94</v>
      </c>
      <c r="L24" s="47">
        <v>103</v>
      </c>
      <c r="M24" s="47">
        <v>99</v>
      </c>
      <c r="N24" s="47">
        <v>209</v>
      </c>
      <c r="O24" s="47">
        <v>106</v>
      </c>
      <c r="P24" s="47">
        <v>103</v>
      </c>
    </row>
    <row r="25" spans="2:16" s="48" customFormat="1" ht="10.5" customHeight="1">
      <c r="B25" s="52" t="s">
        <v>73</v>
      </c>
      <c r="C25" s="50">
        <v>0</v>
      </c>
      <c r="D25" s="47">
        <v>0</v>
      </c>
      <c r="E25" s="47">
        <v>0</v>
      </c>
      <c r="F25" s="47">
        <v>0</v>
      </c>
      <c r="G25" s="47">
        <v>0</v>
      </c>
      <c r="H25" s="47">
        <v>0</v>
      </c>
      <c r="I25" s="47">
        <v>0</v>
      </c>
      <c r="J25" s="47">
        <v>0</v>
      </c>
      <c r="K25" s="47">
        <v>0</v>
      </c>
      <c r="L25" s="47">
        <v>0</v>
      </c>
      <c r="M25" s="47">
        <v>0</v>
      </c>
      <c r="N25" s="47">
        <v>0</v>
      </c>
      <c r="O25" s="47">
        <v>0</v>
      </c>
      <c r="P25" s="47">
        <v>0</v>
      </c>
    </row>
    <row r="26" spans="2:16" s="48" customFormat="1" ht="10.5" customHeight="1">
      <c r="B26" s="52" t="s">
        <v>74</v>
      </c>
      <c r="C26" s="50">
        <v>0</v>
      </c>
      <c r="D26" s="47">
        <v>0</v>
      </c>
      <c r="E26" s="47">
        <v>0</v>
      </c>
      <c r="F26" s="47">
        <v>0</v>
      </c>
      <c r="G26" s="47">
        <v>0</v>
      </c>
      <c r="H26" s="47">
        <v>0</v>
      </c>
      <c r="I26" s="47">
        <v>0</v>
      </c>
      <c r="J26" s="47">
        <v>0</v>
      </c>
      <c r="K26" s="47">
        <v>0</v>
      </c>
      <c r="L26" s="47">
        <v>0</v>
      </c>
      <c r="M26" s="47">
        <v>0</v>
      </c>
      <c r="N26" s="47">
        <v>0</v>
      </c>
      <c r="O26" s="47">
        <v>0</v>
      </c>
      <c r="P26" s="47">
        <v>0</v>
      </c>
    </row>
    <row r="27" spans="2:16" s="48" customFormat="1" ht="10.5" customHeight="1">
      <c r="B27" s="52" t="s">
        <v>75</v>
      </c>
      <c r="C27" s="50">
        <v>0</v>
      </c>
      <c r="D27" s="47">
        <v>0</v>
      </c>
      <c r="E27" s="47">
        <v>0</v>
      </c>
      <c r="F27" s="47">
        <v>0</v>
      </c>
      <c r="G27" s="47">
        <v>0</v>
      </c>
      <c r="H27" s="47">
        <v>0</v>
      </c>
      <c r="I27" s="47">
        <v>0</v>
      </c>
      <c r="J27" s="47">
        <v>0</v>
      </c>
      <c r="K27" s="47">
        <v>0</v>
      </c>
      <c r="L27" s="47">
        <v>0</v>
      </c>
      <c r="M27" s="47">
        <v>0</v>
      </c>
      <c r="N27" s="47">
        <v>0</v>
      </c>
      <c r="O27" s="47">
        <v>0</v>
      </c>
      <c r="P27" s="47">
        <v>0</v>
      </c>
    </row>
    <row r="28" spans="2:16" s="48" customFormat="1" ht="10.5" customHeight="1">
      <c r="B28" s="52" t="s">
        <v>76</v>
      </c>
      <c r="C28" s="50">
        <v>0</v>
      </c>
      <c r="D28" s="47">
        <v>0</v>
      </c>
      <c r="E28" s="47">
        <v>0</v>
      </c>
      <c r="F28" s="47">
        <v>0</v>
      </c>
      <c r="G28" s="47">
        <v>0</v>
      </c>
      <c r="H28" s="47">
        <v>0</v>
      </c>
      <c r="I28" s="47">
        <v>0</v>
      </c>
      <c r="J28" s="47">
        <v>0</v>
      </c>
      <c r="K28" s="47">
        <v>0</v>
      </c>
      <c r="L28" s="47">
        <v>0</v>
      </c>
      <c r="M28" s="47">
        <v>0</v>
      </c>
      <c r="N28" s="47">
        <v>0</v>
      </c>
      <c r="O28" s="47">
        <v>0</v>
      </c>
      <c r="P28" s="47">
        <v>0</v>
      </c>
    </row>
    <row r="29" spans="2:16" s="48" customFormat="1" ht="10.5" customHeight="1">
      <c r="B29" s="52" t="s">
        <v>77</v>
      </c>
      <c r="C29" s="50">
        <v>1</v>
      </c>
      <c r="D29" s="47">
        <v>6</v>
      </c>
      <c r="E29" s="47">
        <v>26</v>
      </c>
      <c r="F29" s="47">
        <v>12</v>
      </c>
      <c r="G29" s="47">
        <v>14</v>
      </c>
      <c r="H29" s="47">
        <v>0</v>
      </c>
      <c r="I29" s="47">
        <v>0</v>
      </c>
      <c r="J29" s="47">
        <v>6</v>
      </c>
      <c r="K29" s="47">
        <v>4</v>
      </c>
      <c r="L29" s="47">
        <v>6</v>
      </c>
      <c r="M29" s="47">
        <v>10</v>
      </c>
      <c r="N29" s="47">
        <v>18</v>
      </c>
      <c r="O29" s="47">
        <v>12</v>
      </c>
      <c r="P29" s="47">
        <v>6</v>
      </c>
    </row>
    <row r="30" spans="2:16" s="48" customFormat="1" ht="10.5" customHeight="1">
      <c r="B30" s="52" t="s">
        <v>78</v>
      </c>
      <c r="C30" s="50">
        <v>4</v>
      </c>
      <c r="D30" s="47">
        <v>25</v>
      </c>
      <c r="E30" s="47">
        <v>267</v>
      </c>
      <c r="F30" s="47">
        <v>145</v>
      </c>
      <c r="G30" s="47">
        <v>122</v>
      </c>
      <c r="H30" s="47">
        <v>9</v>
      </c>
      <c r="I30" s="47">
        <v>5</v>
      </c>
      <c r="J30" s="47">
        <v>69</v>
      </c>
      <c r="K30" s="47">
        <v>47</v>
      </c>
      <c r="L30" s="47">
        <v>67</v>
      </c>
      <c r="M30" s="47">
        <v>70</v>
      </c>
      <c r="N30" s="47">
        <v>144</v>
      </c>
      <c r="O30" s="47">
        <v>71</v>
      </c>
      <c r="P30" s="47">
        <v>73</v>
      </c>
    </row>
    <row r="31" spans="2:16" s="48" customFormat="1" ht="10.5" customHeight="1">
      <c r="B31" s="52" t="s">
        <v>79</v>
      </c>
      <c r="C31" s="50">
        <v>3</v>
      </c>
      <c r="D31" s="47">
        <v>16</v>
      </c>
      <c r="E31" s="47">
        <v>273</v>
      </c>
      <c r="F31" s="47">
        <v>153</v>
      </c>
      <c r="G31" s="47">
        <v>120</v>
      </c>
      <c r="H31" s="47">
        <v>0</v>
      </c>
      <c r="I31" s="47">
        <v>0</v>
      </c>
      <c r="J31" s="47">
        <v>32</v>
      </c>
      <c r="K31" s="47">
        <v>23</v>
      </c>
      <c r="L31" s="47">
        <v>121</v>
      </c>
      <c r="M31" s="47">
        <v>97</v>
      </c>
      <c r="N31" s="47">
        <v>197</v>
      </c>
      <c r="O31" s="47">
        <v>100</v>
      </c>
      <c r="P31" s="47">
        <v>97</v>
      </c>
    </row>
    <row r="32" spans="2:16" s="48" customFormat="1" ht="10.5" customHeight="1">
      <c r="B32" s="52" t="s">
        <v>80</v>
      </c>
      <c r="C32" s="50">
        <v>4</v>
      </c>
      <c r="D32" s="47">
        <v>57</v>
      </c>
      <c r="E32" s="47">
        <v>672</v>
      </c>
      <c r="F32" s="47">
        <v>349</v>
      </c>
      <c r="G32" s="47">
        <v>323</v>
      </c>
      <c r="H32" s="47">
        <v>0</v>
      </c>
      <c r="I32" s="47">
        <v>0</v>
      </c>
      <c r="J32" s="47">
        <v>165</v>
      </c>
      <c r="K32" s="47">
        <v>155</v>
      </c>
      <c r="L32" s="47">
        <v>184</v>
      </c>
      <c r="M32" s="47">
        <v>168</v>
      </c>
      <c r="N32" s="47">
        <v>325</v>
      </c>
      <c r="O32" s="47">
        <v>175</v>
      </c>
      <c r="P32" s="47">
        <v>150</v>
      </c>
    </row>
    <row r="33" spans="2:16" s="48" customFormat="1" ht="10.5" customHeight="1">
      <c r="B33" s="52" t="s">
        <v>81</v>
      </c>
      <c r="C33" s="50">
        <v>4</v>
      </c>
      <c r="D33" s="47">
        <v>16</v>
      </c>
      <c r="E33" s="47">
        <v>172</v>
      </c>
      <c r="F33" s="47">
        <v>93</v>
      </c>
      <c r="G33" s="47">
        <v>79</v>
      </c>
      <c r="H33" s="47">
        <v>1</v>
      </c>
      <c r="I33" s="47">
        <v>0</v>
      </c>
      <c r="J33" s="47">
        <v>52</v>
      </c>
      <c r="K33" s="47">
        <v>34</v>
      </c>
      <c r="L33" s="47">
        <v>40</v>
      </c>
      <c r="M33" s="47">
        <v>45</v>
      </c>
      <c r="N33" s="47">
        <v>82</v>
      </c>
      <c r="O33" s="47">
        <v>47</v>
      </c>
      <c r="P33" s="47">
        <v>35</v>
      </c>
    </row>
    <row r="34" spans="2:16" s="48" customFormat="1" ht="10.5" customHeight="1">
      <c r="B34" s="52" t="s">
        <v>82</v>
      </c>
      <c r="C34" s="50">
        <v>4</v>
      </c>
      <c r="D34" s="47">
        <v>19</v>
      </c>
      <c r="E34" s="47">
        <v>144</v>
      </c>
      <c r="F34" s="47">
        <v>81</v>
      </c>
      <c r="G34" s="47">
        <v>63</v>
      </c>
      <c r="H34" s="47">
        <v>0</v>
      </c>
      <c r="I34" s="47">
        <v>0</v>
      </c>
      <c r="J34" s="47">
        <v>39</v>
      </c>
      <c r="K34" s="47">
        <v>29</v>
      </c>
      <c r="L34" s="47">
        <v>42</v>
      </c>
      <c r="M34" s="47">
        <v>34</v>
      </c>
      <c r="N34" s="47">
        <v>98</v>
      </c>
      <c r="O34" s="47">
        <v>40</v>
      </c>
      <c r="P34" s="47">
        <v>58</v>
      </c>
    </row>
    <row r="35" spans="2:16" s="48" customFormat="1" ht="10.5" customHeight="1">
      <c r="B35" s="52" t="s">
        <v>83</v>
      </c>
      <c r="C35" s="50">
        <v>5</v>
      </c>
      <c r="D35" s="47">
        <v>7</v>
      </c>
      <c r="E35" s="47">
        <v>76</v>
      </c>
      <c r="F35" s="47">
        <v>43</v>
      </c>
      <c r="G35" s="47">
        <v>33</v>
      </c>
      <c r="H35" s="47">
        <v>0</v>
      </c>
      <c r="I35" s="47">
        <v>0</v>
      </c>
      <c r="J35" s="47">
        <v>19</v>
      </c>
      <c r="K35" s="47">
        <v>20</v>
      </c>
      <c r="L35" s="47">
        <v>24</v>
      </c>
      <c r="M35" s="47">
        <v>13</v>
      </c>
      <c r="N35" s="47">
        <v>52</v>
      </c>
      <c r="O35" s="47">
        <v>33</v>
      </c>
      <c r="P35" s="47">
        <v>19</v>
      </c>
    </row>
    <row r="36" spans="2:16" s="48" customFormat="1" ht="12" customHeight="1" thickBot="1">
      <c r="B36" s="52" t="s">
        <v>84</v>
      </c>
      <c r="C36" s="55">
        <v>6</v>
      </c>
      <c r="D36" s="56">
        <v>7</v>
      </c>
      <c r="E36" s="56">
        <v>99</v>
      </c>
      <c r="F36" s="56">
        <v>47</v>
      </c>
      <c r="G36" s="56">
        <v>52</v>
      </c>
      <c r="H36" s="56">
        <v>0</v>
      </c>
      <c r="I36" s="56">
        <v>0</v>
      </c>
      <c r="J36" s="56">
        <v>0</v>
      </c>
      <c r="K36" s="56">
        <v>0</v>
      </c>
      <c r="L36" s="56">
        <v>47</v>
      </c>
      <c r="M36" s="56">
        <v>52</v>
      </c>
      <c r="N36" s="56">
        <v>123</v>
      </c>
      <c r="O36" s="56">
        <v>65</v>
      </c>
      <c r="P36" s="56">
        <v>58</v>
      </c>
    </row>
    <row r="37" spans="2:16" ht="11.25" customHeight="1">
      <c r="B37" s="605" t="s">
        <v>85</v>
      </c>
      <c r="C37" s="605"/>
      <c r="D37" s="605"/>
      <c r="E37" s="605"/>
      <c r="F37" s="605"/>
      <c r="G37" s="605"/>
      <c r="H37" s="39"/>
      <c r="I37" s="39"/>
      <c r="J37" s="39"/>
      <c r="K37" s="39"/>
      <c r="L37" s="39"/>
      <c r="M37" s="39"/>
      <c r="N37" s="39"/>
      <c r="O37" s="39"/>
      <c r="P37" s="39"/>
    </row>
    <row r="38" spans="2:16" ht="7.5" customHeight="1"/>
  </sheetData>
  <mergeCells count="14">
    <mergeCell ref="N5:N6"/>
    <mergeCell ref="O5:O6"/>
    <mergeCell ref="P5:P6"/>
    <mergeCell ref="B37:G37"/>
    <mergeCell ref="B2:P2"/>
    <mergeCell ref="B4:B6"/>
    <mergeCell ref="C4:C6"/>
    <mergeCell ref="D4:D6"/>
    <mergeCell ref="E4:M4"/>
    <mergeCell ref="N4:P4"/>
    <mergeCell ref="E5:G5"/>
    <mergeCell ref="H5:I5"/>
    <mergeCell ref="J5:K5"/>
    <mergeCell ref="L5:M5"/>
  </mergeCells>
  <phoneticPr fontId="4"/>
  <printOptions horizontalCentered="1" gridLinesSet="0"/>
  <pageMargins left="0.51181102362204722" right="0.51181102362204722" top="0.74803149606299213" bottom="0.55118110236220474" header="0.51181102362204722" footer="0.51181102362204722"/>
  <pageSetup paperSize="9"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pageSetUpPr fitToPage="1"/>
  </sheetPr>
  <dimension ref="B2:V37"/>
  <sheetViews>
    <sheetView showGridLines="0" topLeftCell="A10" zoomScaleNormal="100" zoomScaleSheetLayoutView="100" workbookViewId="0">
      <selection activeCell="X22" sqref="X22"/>
    </sheetView>
  </sheetViews>
  <sheetFormatPr defaultColWidth="7" defaultRowHeight="13.5"/>
  <cols>
    <col min="1" max="1" width="7.75" style="57" customWidth="1"/>
    <col min="2" max="2" width="10.25" style="57" customWidth="1"/>
    <col min="3" max="3" width="4.875" style="57" customWidth="1"/>
    <col min="4" max="4" width="7" style="57" customWidth="1"/>
    <col min="5" max="7" width="6.25" style="57" customWidth="1"/>
    <col min="8" max="22" width="4.75" style="57" customWidth="1"/>
    <col min="23" max="16384" width="7" style="57"/>
  </cols>
  <sheetData>
    <row r="2" spans="2:22" s="37" customFormat="1" ht="28.5" customHeight="1">
      <c r="B2" s="606" t="s">
        <v>43</v>
      </c>
      <c r="C2" s="606"/>
      <c r="D2" s="606"/>
      <c r="E2" s="606"/>
      <c r="F2" s="606"/>
      <c r="G2" s="606"/>
      <c r="H2" s="606"/>
      <c r="I2" s="606"/>
      <c r="J2" s="606"/>
      <c r="K2" s="606"/>
      <c r="L2" s="606"/>
      <c r="M2" s="606"/>
      <c r="N2" s="606"/>
      <c r="O2" s="606"/>
      <c r="P2" s="606"/>
      <c r="Q2" s="606"/>
      <c r="R2" s="606"/>
      <c r="S2" s="606"/>
      <c r="T2" s="606"/>
      <c r="U2" s="606"/>
      <c r="V2" s="606"/>
    </row>
    <row r="3" spans="2:22" s="39" customFormat="1" ht="20.100000000000001" customHeight="1" thickBot="1">
      <c r="B3" s="58" t="s">
        <v>86</v>
      </c>
      <c r="C3" s="58"/>
      <c r="D3" s="58"/>
      <c r="E3" s="58"/>
      <c r="F3" s="58"/>
      <c r="G3" s="58"/>
      <c r="H3" s="58"/>
      <c r="I3" s="58"/>
      <c r="J3" s="58"/>
      <c r="K3" s="58"/>
      <c r="L3" s="58"/>
      <c r="M3" s="58"/>
      <c r="Q3" s="59"/>
      <c r="R3" s="59"/>
      <c r="T3" s="58"/>
      <c r="U3" s="58"/>
      <c r="V3" s="60" t="s">
        <v>87</v>
      </c>
    </row>
    <row r="4" spans="2:22" s="42" customFormat="1" ht="11.25" customHeight="1">
      <c r="B4" s="936" t="s">
        <v>46</v>
      </c>
      <c r="C4" s="939" t="s">
        <v>47</v>
      </c>
      <c r="D4" s="942" t="s">
        <v>88</v>
      </c>
      <c r="E4" s="945" t="s">
        <v>49</v>
      </c>
      <c r="F4" s="946"/>
      <c r="G4" s="946"/>
      <c r="H4" s="946"/>
      <c r="I4" s="946"/>
      <c r="J4" s="946"/>
      <c r="K4" s="946"/>
      <c r="L4" s="946"/>
      <c r="M4" s="946"/>
      <c r="N4" s="946"/>
      <c r="O4" s="946"/>
      <c r="P4" s="946"/>
      <c r="Q4" s="946"/>
      <c r="R4" s="946"/>
      <c r="S4" s="946"/>
      <c r="T4" s="619" t="s">
        <v>50</v>
      </c>
      <c r="U4" s="620"/>
      <c r="V4" s="620"/>
    </row>
    <row r="5" spans="2:22" s="42" customFormat="1" ht="11.25" customHeight="1">
      <c r="B5" s="937"/>
      <c r="C5" s="940"/>
      <c r="D5" s="943"/>
      <c r="E5" s="709" t="s">
        <v>0</v>
      </c>
      <c r="F5" s="710"/>
      <c r="G5" s="710"/>
      <c r="H5" s="640" t="s">
        <v>89</v>
      </c>
      <c r="I5" s="947"/>
      <c r="J5" s="640" t="s">
        <v>90</v>
      </c>
      <c r="K5" s="947"/>
      <c r="L5" s="640" t="s">
        <v>91</v>
      </c>
      <c r="M5" s="947"/>
      <c r="N5" s="640" t="s">
        <v>51</v>
      </c>
      <c r="O5" s="947"/>
      <c r="P5" s="640" t="s">
        <v>52</v>
      </c>
      <c r="Q5" s="947"/>
      <c r="R5" s="640" t="s">
        <v>53</v>
      </c>
      <c r="S5" s="948"/>
      <c r="T5" s="601" t="s">
        <v>54</v>
      </c>
      <c r="U5" s="601" t="s">
        <v>38</v>
      </c>
      <c r="V5" s="603" t="s">
        <v>39</v>
      </c>
    </row>
    <row r="6" spans="2:22" s="42" customFormat="1" ht="11.25" customHeight="1">
      <c r="B6" s="938"/>
      <c r="C6" s="941"/>
      <c r="D6" s="944"/>
      <c r="E6" s="61" t="s">
        <v>0</v>
      </c>
      <c r="F6" s="61" t="s">
        <v>1</v>
      </c>
      <c r="G6" s="61" t="s">
        <v>2</v>
      </c>
      <c r="H6" s="62" t="s">
        <v>1</v>
      </c>
      <c r="I6" s="62" t="s">
        <v>2</v>
      </c>
      <c r="J6" s="62" t="s">
        <v>1</v>
      </c>
      <c r="K6" s="62" t="s">
        <v>2</v>
      </c>
      <c r="L6" s="62" t="s">
        <v>1</v>
      </c>
      <c r="M6" s="62" t="s">
        <v>2</v>
      </c>
      <c r="N6" s="62" t="s">
        <v>1</v>
      </c>
      <c r="O6" s="62" t="s">
        <v>2</v>
      </c>
      <c r="P6" s="62" t="s">
        <v>1</v>
      </c>
      <c r="Q6" s="62" t="s">
        <v>2</v>
      </c>
      <c r="R6" s="62" t="s">
        <v>1</v>
      </c>
      <c r="S6" s="63" t="s">
        <v>2</v>
      </c>
      <c r="T6" s="602"/>
      <c r="U6" s="602"/>
      <c r="V6" s="604"/>
    </row>
    <row r="7" spans="2:22" s="48" customFormat="1" ht="12" customHeight="1">
      <c r="B7" s="64" t="s">
        <v>55</v>
      </c>
      <c r="C7" s="65">
        <v>23</v>
      </c>
      <c r="D7" s="66">
        <v>539</v>
      </c>
      <c r="E7" s="67">
        <v>2835</v>
      </c>
      <c r="F7" s="67">
        <v>1434</v>
      </c>
      <c r="G7" s="67">
        <v>1401</v>
      </c>
      <c r="H7" s="67">
        <v>41</v>
      </c>
      <c r="I7" s="67">
        <v>50</v>
      </c>
      <c r="J7" s="67">
        <v>186</v>
      </c>
      <c r="K7" s="67">
        <v>192</v>
      </c>
      <c r="L7" s="67">
        <v>254</v>
      </c>
      <c r="M7" s="67">
        <v>210</v>
      </c>
      <c r="N7" s="67">
        <v>322</v>
      </c>
      <c r="O7" s="67">
        <v>320</v>
      </c>
      <c r="P7" s="67">
        <v>319</v>
      </c>
      <c r="Q7" s="67">
        <v>333</v>
      </c>
      <c r="R7" s="67">
        <v>312</v>
      </c>
      <c r="S7" s="67">
        <v>296</v>
      </c>
      <c r="T7" s="47">
        <v>345</v>
      </c>
      <c r="U7" s="47">
        <v>180</v>
      </c>
      <c r="V7" s="47">
        <v>165</v>
      </c>
    </row>
    <row r="8" spans="2:22" s="48" customFormat="1" ht="12" customHeight="1">
      <c r="B8" s="68" t="s">
        <v>92</v>
      </c>
      <c r="C8" s="65">
        <v>30</v>
      </c>
      <c r="D8" s="66">
        <v>691</v>
      </c>
      <c r="E8" s="67">
        <v>3553</v>
      </c>
      <c r="F8" s="67">
        <v>1838</v>
      </c>
      <c r="G8" s="67">
        <v>1715</v>
      </c>
      <c r="H8" s="67">
        <v>71</v>
      </c>
      <c r="I8" s="67">
        <v>65</v>
      </c>
      <c r="J8" s="67">
        <v>268</v>
      </c>
      <c r="K8" s="67">
        <v>220</v>
      </c>
      <c r="L8" s="67">
        <v>301</v>
      </c>
      <c r="M8" s="67">
        <v>320</v>
      </c>
      <c r="N8" s="67">
        <v>448</v>
      </c>
      <c r="O8" s="67">
        <v>371</v>
      </c>
      <c r="P8" s="67">
        <v>388</v>
      </c>
      <c r="Q8" s="67">
        <v>363</v>
      </c>
      <c r="R8" s="67">
        <v>362</v>
      </c>
      <c r="S8" s="67">
        <v>376</v>
      </c>
      <c r="T8" s="47">
        <v>612</v>
      </c>
      <c r="U8" s="47">
        <v>314</v>
      </c>
      <c r="V8" s="47">
        <v>298</v>
      </c>
    </row>
    <row r="9" spans="2:22" s="48" customFormat="1" ht="12" customHeight="1">
      <c r="B9" s="68" t="s">
        <v>93</v>
      </c>
      <c r="C9" s="65">
        <v>37</v>
      </c>
      <c r="D9" s="66">
        <v>856</v>
      </c>
      <c r="E9" s="67">
        <v>4442</v>
      </c>
      <c r="F9" s="67">
        <v>2338</v>
      </c>
      <c r="G9" s="67">
        <v>2104</v>
      </c>
      <c r="H9" s="67">
        <v>111</v>
      </c>
      <c r="I9" s="67">
        <v>65</v>
      </c>
      <c r="J9" s="67">
        <v>322</v>
      </c>
      <c r="K9" s="67">
        <v>275</v>
      </c>
      <c r="L9" s="67">
        <v>373</v>
      </c>
      <c r="M9" s="67">
        <v>363</v>
      </c>
      <c r="N9" s="67">
        <v>538</v>
      </c>
      <c r="O9" s="67">
        <v>540</v>
      </c>
      <c r="P9" s="67">
        <v>520</v>
      </c>
      <c r="Q9" s="67">
        <v>433</v>
      </c>
      <c r="R9" s="67">
        <v>474</v>
      </c>
      <c r="S9" s="67">
        <v>428</v>
      </c>
      <c r="T9" s="47">
        <v>746</v>
      </c>
      <c r="U9" s="47">
        <v>370</v>
      </c>
      <c r="V9" s="47">
        <v>376</v>
      </c>
    </row>
    <row r="10" spans="2:22" s="48" customFormat="1" ht="12" customHeight="1">
      <c r="B10" s="69" t="s">
        <v>58</v>
      </c>
      <c r="C10" s="65">
        <v>0</v>
      </c>
      <c r="D10" s="67">
        <v>0</v>
      </c>
      <c r="E10" s="67">
        <v>0</v>
      </c>
      <c r="F10" s="67">
        <v>0</v>
      </c>
      <c r="G10" s="67">
        <v>0</v>
      </c>
      <c r="H10" s="67">
        <v>0</v>
      </c>
      <c r="I10" s="67">
        <v>0</v>
      </c>
      <c r="J10" s="67">
        <v>0</v>
      </c>
      <c r="K10" s="67">
        <v>0</v>
      </c>
      <c r="L10" s="67">
        <v>0</v>
      </c>
      <c r="M10" s="67">
        <v>0</v>
      </c>
      <c r="N10" s="67">
        <v>0</v>
      </c>
      <c r="O10" s="67">
        <v>0</v>
      </c>
      <c r="P10" s="67">
        <v>0</v>
      </c>
      <c r="Q10" s="67">
        <v>0</v>
      </c>
      <c r="R10" s="67">
        <v>0</v>
      </c>
      <c r="S10" s="67">
        <v>0</v>
      </c>
      <c r="T10" s="47">
        <v>0</v>
      </c>
      <c r="U10" s="47">
        <v>0</v>
      </c>
      <c r="V10" s="47">
        <v>0</v>
      </c>
    </row>
    <row r="11" spans="2:22" s="48" customFormat="1" ht="12" customHeight="1">
      <c r="B11" s="69" t="s">
        <v>59</v>
      </c>
      <c r="C11" s="65">
        <f t="shared" ref="C11:V11" si="0">C9-C12</f>
        <v>13</v>
      </c>
      <c r="D11" s="67">
        <f t="shared" si="0"/>
        <v>275</v>
      </c>
      <c r="E11" s="67">
        <f t="shared" si="0"/>
        <v>1456</v>
      </c>
      <c r="F11" s="67">
        <f t="shared" si="0"/>
        <v>766</v>
      </c>
      <c r="G11" s="67">
        <f t="shared" si="0"/>
        <v>690</v>
      </c>
      <c r="H11" s="67">
        <f t="shared" si="0"/>
        <v>25</v>
      </c>
      <c r="I11" s="67">
        <f t="shared" si="0"/>
        <v>19</v>
      </c>
      <c r="J11" s="67">
        <f t="shared" si="0"/>
        <v>93</v>
      </c>
      <c r="K11" s="67">
        <f t="shared" si="0"/>
        <v>83</v>
      </c>
      <c r="L11" s="67">
        <f t="shared" si="0"/>
        <v>123</v>
      </c>
      <c r="M11" s="67">
        <f t="shared" si="0"/>
        <v>113</v>
      </c>
      <c r="N11" s="67">
        <f t="shared" si="0"/>
        <v>153</v>
      </c>
      <c r="O11" s="67">
        <f t="shared" si="0"/>
        <v>174</v>
      </c>
      <c r="P11" s="67">
        <f t="shared" si="0"/>
        <v>190</v>
      </c>
      <c r="Q11" s="67">
        <f t="shared" si="0"/>
        <v>140</v>
      </c>
      <c r="R11" s="67">
        <f t="shared" si="0"/>
        <v>182</v>
      </c>
      <c r="S11" s="67">
        <f t="shared" si="0"/>
        <v>161</v>
      </c>
      <c r="T11" s="47">
        <f t="shared" si="0"/>
        <v>326</v>
      </c>
      <c r="U11" s="47">
        <f t="shared" si="0"/>
        <v>154</v>
      </c>
      <c r="V11" s="47">
        <f t="shared" si="0"/>
        <v>172</v>
      </c>
    </row>
    <row r="12" spans="2:22" s="48" customFormat="1" ht="12" customHeight="1">
      <c r="B12" s="69" t="s">
        <v>94</v>
      </c>
      <c r="C12" s="65">
        <v>24</v>
      </c>
      <c r="D12" s="67">
        <v>581</v>
      </c>
      <c r="E12" s="67">
        <v>2986</v>
      </c>
      <c r="F12" s="67">
        <v>1572</v>
      </c>
      <c r="G12" s="67">
        <v>1414</v>
      </c>
      <c r="H12" s="67">
        <v>86</v>
      </c>
      <c r="I12" s="67">
        <v>46</v>
      </c>
      <c r="J12" s="67">
        <v>229</v>
      </c>
      <c r="K12" s="67">
        <v>192</v>
      </c>
      <c r="L12" s="67">
        <v>250</v>
      </c>
      <c r="M12" s="67">
        <v>250</v>
      </c>
      <c r="N12" s="67">
        <v>385</v>
      </c>
      <c r="O12" s="67">
        <v>366</v>
      </c>
      <c r="P12" s="67">
        <v>330</v>
      </c>
      <c r="Q12" s="67">
        <v>293</v>
      </c>
      <c r="R12" s="67">
        <v>292</v>
      </c>
      <c r="S12" s="67">
        <v>267</v>
      </c>
      <c r="T12" s="47">
        <v>420</v>
      </c>
      <c r="U12" s="47">
        <v>216</v>
      </c>
      <c r="V12" s="47">
        <v>204</v>
      </c>
    </row>
    <row r="13" spans="2:22" s="48" customFormat="1" ht="12" customHeight="1">
      <c r="B13" s="70" t="s">
        <v>61</v>
      </c>
      <c r="C13" s="65">
        <v>16</v>
      </c>
      <c r="D13" s="67">
        <v>400</v>
      </c>
      <c r="E13" s="67">
        <v>1923</v>
      </c>
      <c r="F13" s="67">
        <v>1013</v>
      </c>
      <c r="G13" s="67">
        <v>910</v>
      </c>
      <c r="H13" s="67">
        <v>68</v>
      </c>
      <c r="I13" s="67">
        <v>37</v>
      </c>
      <c r="J13" s="67">
        <v>145</v>
      </c>
      <c r="K13" s="67">
        <v>128</v>
      </c>
      <c r="L13" s="67">
        <v>156</v>
      </c>
      <c r="M13" s="67">
        <v>153</v>
      </c>
      <c r="N13" s="67">
        <v>227</v>
      </c>
      <c r="O13" s="67">
        <v>232</v>
      </c>
      <c r="P13" s="67">
        <v>222</v>
      </c>
      <c r="Q13" s="67">
        <v>193</v>
      </c>
      <c r="R13" s="67">
        <v>195</v>
      </c>
      <c r="S13" s="67">
        <v>167</v>
      </c>
      <c r="T13" s="47">
        <v>286</v>
      </c>
      <c r="U13" s="47">
        <v>148</v>
      </c>
      <c r="V13" s="47">
        <v>138</v>
      </c>
    </row>
    <row r="14" spans="2:22" s="48" customFormat="1" ht="12" customHeight="1">
      <c r="B14" s="70" t="s">
        <v>62</v>
      </c>
      <c r="C14" s="65">
        <v>2</v>
      </c>
      <c r="D14" s="67">
        <v>40</v>
      </c>
      <c r="E14" s="67">
        <v>181</v>
      </c>
      <c r="F14" s="67">
        <v>105</v>
      </c>
      <c r="G14" s="67">
        <v>76</v>
      </c>
      <c r="H14" s="67">
        <v>7</v>
      </c>
      <c r="I14" s="67">
        <v>3</v>
      </c>
      <c r="J14" s="67">
        <v>20</v>
      </c>
      <c r="K14" s="67">
        <v>13</v>
      </c>
      <c r="L14" s="67">
        <v>16</v>
      </c>
      <c r="M14" s="67">
        <v>14</v>
      </c>
      <c r="N14" s="67">
        <v>29</v>
      </c>
      <c r="O14" s="67">
        <v>25</v>
      </c>
      <c r="P14" s="67">
        <v>18</v>
      </c>
      <c r="Q14" s="67">
        <v>11</v>
      </c>
      <c r="R14" s="67">
        <v>15</v>
      </c>
      <c r="S14" s="67">
        <v>10</v>
      </c>
      <c r="T14" s="47">
        <v>3</v>
      </c>
      <c r="U14" s="47">
        <v>1</v>
      </c>
      <c r="V14" s="47">
        <v>2</v>
      </c>
    </row>
    <row r="15" spans="2:22" s="48" customFormat="1" ht="12" customHeight="1">
      <c r="B15" s="70" t="s">
        <v>63</v>
      </c>
      <c r="C15" s="65">
        <v>3</v>
      </c>
      <c r="D15" s="67">
        <v>72</v>
      </c>
      <c r="E15" s="67">
        <v>398</v>
      </c>
      <c r="F15" s="67">
        <v>212</v>
      </c>
      <c r="G15" s="67">
        <v>186</v>
      </c>
      <c r="H15" s="67">
        <v>11</v>
      </c>
      <c r="I15" s="67">
        <v>5</v>
      </c>
      <c r="J15" s="67">
        <v>33</v>
      </c>
      <c r="K15" s="67">
        <v>26</v>
      </c>
      <c r="L15" s="67">
        <v>37</v>
      </c>
      <c r="M15" s="67">
        <v>29</v>
      </c>
      <c r="N15" s="67">
        <v>46</v>
      </c>
      <c r="O15" s="67">
        <v>39</v>
      </c>
      <c r="P15" s="67">
        <v>43</v>
      </c>
      <c r="Q15" s="67">
        <v>44</v>
      </c>
      <c r="R15" s="67">
        <v>42</v>
      </c>
      <c r="S15" s="67">
        <v>43</v>
      </c>
      <c r="T15" s="47">
        <v>79</v>
      </c>
      <c r="U15" s="47">
        <v>42</v>
      </c>
      <c r="V15" s="47">
        <v>37</v>
      </c>
    </row>
    <row r="16" spans="2:22" s="48" customFormat="1" ht="12" customHeight="1">
      <c r="B16" s="70" t="s">
        <v>64</v>
      </c>
      <c r="C16" s="65">
        <v>1</v>
      </c>
      <c r="D16" s="66">
        <v>14</v>
      </c>
      <c r="E16" s="67">
        <v>62</v>
      </c>
      <c r="F16" s="67">
        <v>24</v>
      </c>
      <c r="G16" s="67">
        <v>38</v>
      </c>
      <c r="H16" s="67">
        <v>2</v>
      </c>
      <c r="I16" s="67">
        <v>1</v>
      </c>
      <c r="J16" s="67">
        <v>0</v>
      </c>
      <c r="K16" s="67">
        <v>4</v>
      </c>
      <c r="L16" s="67">
        <v>5</v>
      </c>
      <c r="M16" s="67">
        <v>7</v>
      </c>
      <c r="N16" s="67">
        <v>2</v>
      </c>
      <c r="O16" s="67">
        <v>10</v>
      </c>
      <c r="P16" s="67">
        <v>8</v>
      </c>
      <c r="Q16" s="67">
        <v>6</v>
      </c>
      <c r="R16" s="67">
        <v>7</v>
      </c>
      <c r="S16" s="67">
        <v>10</v>
      </c>
      <c r="T16" s="47">
        <v>16</v>
      </c>
      <c r="U16" s="47">
        <v>8</v>
      </c>
      <c r="V16" s="47">
        <v>8</v>
      </c>
    </row>
    <row r="17" spans="2:22" s="48" customFormat="1" ht="12" customHeight="1">
      <c r="B17" s="70" t="s">
        <v>65</v>
      </c>
      <c r="C17" s="65">
        <v>5</v>
      </c>
      <c r="D17" s="67">
        <v>140</v>
      </c>
      <c r="E17" s="67">
        <v>745</v>
      </c>
      <c r="F17" s="67">
        <v>384</v>
      </c>
      <c r="G17" s="67">
        <v>361</v>
      </c>
      <c r="H17" s="67">
        <v>9</v>
      </c>
      <c r="I17" s="67">
        <v>8</v>
      </c>
      <c r="J17" s="67">
        <v>54</v>
      </c>
      <c r="K17" s="67">
        <v>50</v>
      </c>
      <c r="L17" s="67">
        <v>58</v>
      </c>
      <c r="M17" s="67">
        <v>51</v>
      </c>
      <c r="N17" s="67">
        <v>91</v>
      </c>
      <c r="O17" s="67">
        <v>91</v>
      </c>
      <c r="P17" s="67">
        <v>85</v>
      </c>
      <c r="Q17" s="67">
        <v>73</v>
      </c>
      <c r="R17" s="67">
        <v>87</v>
      </c>
      <c r="S17" s="67">
        <v>88</v>
      </c>
      <c r="T17" s="47">
        <v>93</v>
      </c>
      <c r="U17" s="47">
        <v>41</v>
      </c>
      <c r="V17" s="47">
        <v>52</v>
      </c>
    </row>
    <row r="18" spans="2:22" s="48" customFormat="1" ht="12" customHeight="1">
      <c r="B18" s="70" t="s">
        <v>66</v>
      </c>
      <c r="C18" s="65">
        <v>3</v>
      </c>
      <c r="D18" s="67">
        <v>54</v>
      </c>
      <c r="E18" s="67">
        <v>400</v>
      </c>
      <c r="F18" s="67">
        <v>196</v>
      </c>
      <c r="G18" s="67">
        <v>204</v>
      </c>
      <c r="H18" s="67">
        <v>5</v>
      </c>
      <c r="I18" s="67">
        <v>5</v>
      </c>
      <c r="J18" s="67">
        <v>23</v>
      </c>
      <c r="K18" s="67">
        <v>22</v>
      </c>
      <c r="L18" s="67">
        <v>38</v>
      </c>
      <c r="M18" s="67">
        <v>45</v>
      </c>
      <c r="N18" s="67">
        <v>36</v>
      </c>
      <c r="O18" s="67">
        <v>47</v>
      </c>
      <c r="P18" s="67">
        <v>47</v>
      </c>
      <c r="Q18" s="67">
        <v>45</v>
      </c>
      <c r="R18" s="67">
        <v>47</v>
      </c>
      <c r="S18" s="67">
        <v>40</v>
      </c>
      <c r="T18" s="47">
        <v>104</v>
      </c>
      <c r="U18" s="47">
        <v>52</v>
      </c>
      <c r="V18" s="47">
        <v>52</v>
      </c>
    </row>
    <row r="19" spans="2:22" s="48" customFormat="1" ht="12" customHeight="1">
      <c r="B19" s="70" t="s">
        <v>67</v>
      </c>
      <c r="C19" s="65">
        <v>2</v>
      </c>
      <c r="D19" s="67">
        <v>57</v>
      </c>
      <c r="E19" s="67">
        <v>345</v>
      </c>
      <c r="F19" s="67">
        <v>207</v>
      </c>
      <c r="G19" s="67">
        <v>138</v>
      </c>
      <c r="H19" s="67">
        <v>2</v>
      </c>
      <c r="I19" s="67">
        <v>1</v>
      </c>
      <c r="J19" s="67">
        <v>27</v>
      </c>
      <c r="K19" s="67">
        <v>17</v>
      </c>
      <c r="L19" s="67">
        <v>31</v>
      </c>
      <c r="M19" s="67">
        <v>21</v>
      </c>
      <c r="N19" s="67">
        <v>46</v>
      </c>
      <c r="O19" s="67">
        <v>27</v>
      </c>
      <c r="P19" s="67">
        <v>56</v>
      </c>
      <c r="Q19" s="67">
        <v>30</v>
      </c>
      <c r="R19" s="67">
        <v>45</v>
      </c>
      <c r="S19" s="67">
        <v>42</v>
      </c>
      <c r="T19" s="47">
        <v>100</v>
      </c>
      <c r="U19" s="47">
        <v>46</v>
      </c>
      <c r="V19" s="47">
        <v>54</v>
      </c>
    </row>
    <row r="20" spans="2:22" s="48" customFormat="1" ht="12" customHeight="1">
      <c r="B20" s="70" t="s">
        <v>68</v>
      </c>
      <c r="C20" s="65">
        <v>0</v>
      </c>
      <c r="D20" s="67">
        <v>0</v>
      </c>
      <c r="E20" s="67">
        <v>0</v>
      </c>
      <c r="F20" s="67">
        <v>0</v>
      </c>
      <c r="G20" s="67">
        <v>0</v>
      </c>
      <c r="H20" s="67">
        <v>0</v>
      </c>
      <c r="I20" s="67">
        <v>0</v>
      </c>
      <c r="J20" s="67">
        <v>0</v>
      </c>
      <c r="K20" s="67">
        <v>0</v>
      </c>
      <c r="L20" s="67">
        <v>0</v>
      </c>
      <c r="M20" s="67">
        <v>0</v>
      </c>
      <c r="N20" s="67">
        <v>0</v>
      </c>
      <c r="O20" s="67">
        <v>0</v>
      </c>
      <c r="P20" s="67">
        <v>0</v>
      </c>
      <c r="Q20" s="67">
        <v>0</v>
      </c>
      <c r="R20" s="67">
        <v>0</v>
      </c>
      <c r="S20" s="67">
        <v>0</v>
      </c>
      <c r="T20" s="47">
        <v>0</v>
      </c>
      <c r="U20" s="47">
        <v>0</v>
      </c>
      <c r="V20" s="47">
        <v>0</v>
      </c>
    </row>
    <row r="21" spans="2:22" s="48" customFormat="1" ht="12" customHeight="1">
      <c r="B21" s="70" t="s">
        <v>69</v>
      </c>
      <c r="C21" s="65">
        <v>0</v>
      </c>
      <c r="D21" s="67">
        <v>0</v>
      </c>
      <c r="E21" s="67">
        <v>0</v>
      </c>
      <c r="F21" s="67">
        <v>0</v>
      </c>
      <c r="G21" s="67">
        <v>0</v>
      </c>
      <c r="H21" s="67">
        <v>0</v>
      </c>
      <c r="I21" s="67">
        <v>0</v>
      </c>
      <c r="J21" s="67">
        <v>0</v>
      </c>
      <c r="K21" s="67">
        <v>0</v>
      </c>
      <c r="L21" s="67">
        <v>0</v>
      </c>
      <c r="M21" s="67">
        <v>0</v>
      </c>
      <c r="N21" s="67">
        <v>0</v>
      </c>
      <c r="O21" s="67">
        <v>0</v>
      </c>
      <c r="P21" s="67">
        <v>0</v>
      </c>
      <c r="Q21" s="67">
        <v>0</v>
      </c>
      <c r="R21" s="67">
        <v>0</v>
      </c>
      <c r="S21" s="67">
        <v>0</v>
      </c>
      <c r="T21" s="47">
        <v>0</v>
      </c>
      <c r="U21" s="47">
        <v>0</v>
      </c>
      <c r="V21" s="47">
        <v>0</v>
      </c>
    </row>
    <row r="22" spans="2:22" s="48" customFormat="1" ht="12" customHeight="1">
      <c r="B22" s="70" t="s">
        <v>70</v>
      </c>
      <c r="C22" s="65">
        <v>0</v>
      </c>
      <c r="D22" s="67">
        <v>0</v>
      </c>
      <c r="E22" s="67">
        <v>0</v>
      </c>
      <c r="F22" s="67">
        <v>0</v>
      </c>
      <c r="G22" s="67">
        <v>0</v>
      </c>
      <c r="H22" s="67">
        <v>0</v>
      </c>
      <c r="I22" s="67">
        <v>0</v>
      </c>
      <c r="J22" s="67">
        <v>0</v>
      </c>
      <c r="K22" s="67">
        <v>0</v>
      </c>
      <c r="L22" s="67">
        <v>0</v>
      </c>
      <c r="M22" s="67">
        <v>0</v>
      </c>
      <c r="N22" s="67">
        <v>0</v>
      </c>
      <c r="O22" s="67">
        <v>0</v>
      </c>
      <c r="P22" s="67">
        <v>0</v>
      </c>
      <c r="Q22" s="67">
        <v>0</v>
      </c>
      <c r="R22" s="67">
        <v>0</v>
      </c>
      <c r="S22" s="67">
        <v>0</v>
      </c>
      <c r="T22" s="47">
        <v>0</v>
      </c>
      <c r="U22" s="47">
        <v>0</v>
      </c>
      <c r="V22" s="47">
        <v>0</v>
      </c>
    </row>
    <row r="23" spans="2:22" s="48" customFormat="1" ht="12" customHeight="1">
      <c r="B23" s="71" t="s">
        <v>71</v>
      </c>
      <c r="C23" s="65">
        <v>0</v>
      </c>
      <c r="D23" s="67">
        <v>0</v>
      </c>
      <c r="E23" s="67">
        <v>0</v>
      </c>
      <c r="F23" s="67">
        <v>0</v>
      </c>
      <c r="G23" s="67">
        <v>0</v>
      </c>
      <c r="H23" s="67">
        <v>0</v>
      </c>
      <c r="I23" s="67">
        <v>0</v>
      </c>
      <c r="J23" s="67">
        <v>0</v>
      </c>
      <c r="K23" s="67">
        <v>0</v>
      </c>
      <c r="L23" s="67">
        <v>0</v>
      </c>
      <c r="M23" s="67">
        <v>0</v>
      </c>
      <c r="N23" s="67">
        <v>0</v>
      </c>
      <c r="O23" s="67">
        <v>0</v>
      </c>
      <c r="P23" s="67">
        <v>0</v>
      </c>
      <c r="Q23" s="67">
        <v>0</v>
      </c>
      <c r="R23" s="67">
        <v>0</v>
      </c>
      <c r="S23" s="67">
        <v>0</v>
      </c>
      <c r="T23" s="47">
        <v>0</v>
      </c>
      <c r="U23" s="47">
        <v>0</v>
      </c>
      <c r="V23" s="47">
        <v>0</v>
      </c>
    </row>
    <row r="24" spans="2:22" s="48" customFormat="1" ht="12" customHeight="1">
      <c r="B24" s="70" t="s">
        <v>72</v>
      </c>
      <c r="C24" s="65">
        <v>1</v>
      </c>
      <c r="D24" s="67">
        <v>18</v>
      </c>
      <c r="E24" s="67">
        <v>115</v>
      </c>
      <c r="F24" s="67">
        <v>55</v>
      </c>
      <c r="G24" s="67">
        <v>60</v>
      </c>
      <c r="H24" s="67">
        <v>0</v>
      </c>
      <c r="I24" s="67">
        <v>0</v>
      </c>
      <c r="J24" s="67">
        <v>0</v>
      </c>
      <c r="K24" s="67">
        <v>0</v>
      </c>
      <c r="L24" s="67">
        <v>9</v>
      </c>
      <c r="M24" s="67">
        <v>28</v>
      </c>
      <c r="N24" s="67">
        <v>30</v>
      </c>
      <c r="O24" s="67">
        <v>24</v>
      </c>
      <c r="P24" s="67">
        <v>12</v>
      </c>
      <c r="Q24" s="67">
        <v>7</v>
      </c>
      <c r="R24" s="67">
        <v>4</v>
      </c>
      <c r="S24" s="67">
        <v>1</v>
      </c>
      <c r="T24" s="47">
        <v>5</v>
      </c>
      <c r="U24" s="47">
        <v>3</v>
      </c>
      <c r="V24" s="47">
        <v>2</v>
      </c>
    </row>
    <row r="25" spans="2:22" s="48" customFormat="1" ht="12" customHeight="1">
      <c r="B25" s="70" t="s">
        <v>73</v>
      </c>
      <c r="C25" s="65">
        <v>0</v>
      </c>
      <c r="D25" s="67">
        <v>0</v>
      </c>
      <c r="E25" s="67">
        <v>0</v>
      </c>
      <c r="F25" s="67">
        <v>0</v>
      </c>
      <c r="G25" s="67">
        <v>0</v>
      </c>
      <c r="H25" s="67">
        <v>0</v>
      </c>
      <c r="I25" s="67">
        <v>0</v>
      </c>
      <c r="J25" s="67">
        <v>0</v>
      </c>
      <c r="K25" s="67">
        <v>0</v>
      </c>
      <c r="L25" s="67">
        <v>0</v>
      </c>
      <c r="M25" s="67">
        <v>0</v>
      </c>
      <c r="N25" s="67">
        <v>0</v>
      </c>
      <c r="O25" s="67">
        <v>0</v>
      </c>
      <c r="P25" s="67">
        <v>0</v>
      </c>
      <c r="Q25" s="67">
        <v>0</v>
      </c>
      <c r="R25" s="67">
        <v>0</v>
      </c>
      <c r="S25" s="67">
        <v>0</v>
      </c>
      <c r="T25" s="47">
        <v>0</v>
      </c>
      <c r="U25" s="47">
        <v>0</v>
      </c>
      <c r="V25" s="47">
        <v>0</v>
      </c>
    </row>
    <row r="26" spans="2:22" s="48" customFormat="1" ht="12" customHeight="1">
      <c r="B26" s="70" t="s">
        <v>74</v>
      </c>
      <c r="C26" s="65">
        <v>2</v>
      </c>
      <c r="D26" s="67">
        <v>34</v>
      </c>
      <c r="E26" s="67">
        <v>148</v>
      </c>
      <c r="F26" s="67">
        <v>82</v>
      </c>
      <c r="G26" s="67">
        <v>66</v>
      </c>
      <c r="H26" s="67">
        <v>5</v>
      </c>
      <c r="I26" s="67">
        <v>4</v>
      </c>
      <c r="J26" s="67">
        <v>11</v>
      </c>
      <c r="K26" s="67">
        <v>7</v>
      </c>
      <c r="L26" s="67">
        <v>14</v>
      </c>
      <c r="M26" s="67">
        <v>9</v>
      </c>
      <c r="N26" s="67">
        <v>18</v>
      </c>
      <c r="O26" s="67">
        <v>19</v>
      </c>
      <c r="P26" s="67">
        <v>17</v>
      </c>
      <c r="Q26" s="67">
        <v>14</v>
      </c>
      <c r="R26" s="67">
        <v>17</v>
      </c>
      <c r="S26" s="67">
        <v>13</v>
      </c>
      <c r="T26" s="47">
        <v>34</v>
      </c>
      <c r="U26" s="47">
        <v>18</v>
      </c>
      <c r="V26" s="47">
        <v>16</v>
      </c>
    </row>
    <row r="27" spans="2:22" s="48" customFormat="1" ht="12" customHeight="1">
      <c r="B27" s="70" t="s">
        <v>75</v>
      </c>
      <c r="C27" s="65">
        <v>0</v>
      </c>
      <c r="D27" s="67">
        <v>0</v>
      </c>
      <c r="E27" s="67">
        <v>0</v>
      </c>
      <c r="F27" s="67">
        <v>0</v>
      </c>
      <c r="G27" s="67">
        <v>0</v>
      </c>
      <c r="H27" s="67">
        <v>0</v>
      </c>
      <c r="I27" s="67">
        <v>0</v>
      </c>
      <c r="J27" s="67">
        <v>0</v>
      </c>
      <c r="K27" s="67">
        <v>0</v>
      </c>
      <c r="L27" s="67">
        <v>0</v>
      </c>
      <c r="M27" s="67">
        <v>0</v>
      </c>
      <c r="N27" s="67">
        <v>0</v>
      </c>
      <c r="O27" s="67">
        <v>0</v>
      </c>
      <c r="P27" s="67">
        <v>0</v>
      </c>
      <c r="Q27" s="67">
        <v>0</v>
      </c>
      <c r="R27" s="67">
        <v>0</v>
      </c>
      <c r="S27" s="67">
        <v>0</v>
      </c>
      <c r="T27" s="47">
        <v>0</v>
      </c>
      <c r="U27" s="47">
        <v>0</v>
      </c>
      <c r="V27" s="47">
        <v>0</v>
      </c>
    </row>
    <row r="28" spans="2:22" s="48" customFormat="1" ht="12" customHeight="1">
      <c r="B28" s="70" t="s">
        <v>76</v>
      </c>
      <c r="C28" s="65">
        <v>2</v>
      </c>
      <c r="D28" s="67">
        <v>27</v>
      </c>
      <c r="E28" s="67">
        <v>125</v>
      </c>
      <c r="F28" s="67">
        <v>60</v>
      </c>
      <c r="G28" s="67">
        <v>65</v>
      </c>
      <c r="H28" s="67">
        <v>2</v>
      </c>
      <c r="I28" s="67">
        <v>1</v>
      </c>
      <c r="J28" s="67">
        <v>9</v>
      </c>
      <c r="K28" s="67">
        <v>8</v>
      </c>
      <c r="L28" s="67">
        <v>9</v>
      </c>
      <c r="M28" s="67">
        <v>6</v>
      </c>
      <c r="N28" s="67">
        <v>13</v>
      </c>
      <c r="O28" s="67">
        <v>26</v>
      </c>
      <c r="P28" s="67">
        <v>12</v>
      </c>
      <c r="Q28" s="67">
        <v>10</v>
      </c>
      <c r="R28" s="67">
        <v>15</v>
      </c>
      <c r="S28" s="67">
        <v>14</v>
      </c>
      <c r="T28" s="47">
        <v>26</v>
      </c>
      <c r="U28" s="47">
        <v>11</v>
      </c>
      <c r="V28" s="47">
        <v>15</v>
      </c>
    </row>
    <row r="29" spans="2:22" s="48" customFormat="1" ht="12" customHeight="1">
      <c r="B29" s="70" t="s">
        <v>77</v>
      </c>
      <c r="C29" s="65">
        <v>0</v>
      </c>
      <c r="D29" s="67">
        <v>0</v>
      </c>
      <c r="E29" s="67">
        <v>0</v>
      </c>
      <c r="F29" s="67">
        <v>0</v>
      </c>
      <c r="G29" s="67">
        <v>0</v>
      </c>
      <c r="H29" s="67">
        <v>0</v>
      </c>
      <c r="I29" s="67">
        <v>0</v>
      </c>
      <c r="J29" s="67">
        <v>0</v>
      </c>
      <c r="K29" s="67">
        <v>0</v>
      </c>
      <c r="L29" s="67">
        <v>0</v>
      </c>
      <c r="M29" s="67">
        <v>0</v>
      </c>
      <c r="N29" s="67">
        <v>0</v>
      </c>
      <c r="O29" s="67">
        <v>0</v>
      </c>
      <c r="P29" s="67">
        <v>0</v>
      </c>
      <c r="Q29" s="67">
        <v>0</v>
      </c>
      <c r="R29" s="67">
        <v>0</v>
      </c>
      <c r="S29" s="67">
        <v>0</v>
      </c>
      <c r="T29" s="47">
        <v>0</v>
      </c>
      <c r="U29" s="47">
        <v>0</v>
      </c>
      <c r="V29" s="47">
        <v>0</v>
      </c>
    </row>
    <row r="30" spans="2:22" s="48" customFormat="1" ht="12" customHeight="1">
      <c r="B30" s="70" t="s">
        <v>78</v>
      </c>
      <c r="C30" s="65">
        <v>0</v>
      </c>
      <c r="D30" s="67">
        <v>0</v>
      </c>
      <c r="E30" s="67">
        <v>0</v>
      </c>
      <c r="F30" s="67">
        <v>0</v>
      </c>
      <c r="G30" s="67">
        <v>0</v>
      </c>
      <c r="H30" s="67">
        <v>0</v>
      </c>
      <c r="I30" s="67">
        <v>0</v>
      </c>
      <c r="J30" s="67">
        <v>0</v>
      </c>
      <c r="K30" s="67">
        <v>0</v>
      </c>
      <c r="L30" s="67">
        <v>0</v>
      </c>
      <c r="M30" s="67">
        <v>0</v>
      </c>
      <c r="N30" s="67">
        <v>0</v>
      </c>
      <c r="O30" s="67">
        <v>0</v>
      </c>
      <c r="P30" s="67">
        <v>0</v>
      </c>
      <c r="Q30" s="67">
        <v>0</v>
      </c>
      <c r="R30" s="67">
        <v>0</v>
      </c>
      <c r="S30" s="67">
        <v>0</v>
      </c>
      <c r="T30" s="47">
        <v>0</v>
      </c>
      <c r="U30" s="47">
        <v>0</v>
      </c>
      <c r="V30" s="47">
        <v>0</v>
      </c>
    </row>
    <row r="31" spans="2:22" s="48" customFormat="1" ht="12" customHeight="1">
      <c r="B31" s="70" t="s">
        <v>79</v>
      </c>
      <c r="C31" s="65">
        <v>0</v>
      </c>
      <c r="D31" s="67">
        <v>0</v>
      </c>
      <c r="E31" s="67">
        <v>0</v>
      </c>
      <c r="F31" s="67">
        <v>0</v>
      </c>
      <c r="G31" s="67">
        <v>0</v>
      </c>
      <c r="H31" s="67">
        <v>0</v>
      </c>
      <c r="I31" s="67">
        <v>0</v>
      </c>
      <c r="J31" s="67">
        <v>0</v>
      </c>
      <c r="K31" s="67">
        <v>0</v>
      </c>
      <c r="L31" s="67">
        <v>0</v>
      </c>
      <c r="M31" s="67">
        <v>0</v>
      </c>
      <c r="N31" s="67">
        <v>0</v>
      </c>
      <c r="O31" s="67">
        <v>0</v>
      </c>
      <c r="P31" s="67">
        <v>0</v>
      </c>
      <c r="Q31" s="67">
        <v>0</v>
      </c>
      <c r="R31" s="67">
        <v>0</v>
      </c>
      <c r="S31" s="67">
        <v>0</v>
      </c>
      <c r="T31" s="47">
        <v>0</v>
      </c>
      <c r="U31" s="47">
        <v>0</v>
      </c>
      <c r="V31" s="47">
        <v>0</v>
      </c>
    </row>
    <row r="32" spans="2:22" s="48" customFormat="1" ht="12" customHeight="1">
      <c r="B32" s="70" t="s">
        <v>80</v>
      </c>
      <c r="C32" s="65">
        <v>0</v>
      </c>
      <c r="D32" s="67">
        <v>0</v>
      </c>
      <c r="E32" s="67">
        <v>0</v>
      </c>
      <c r="F32" s="67">
        <v>0</v>
      </c>
      <c r="G32" s="67">
        <v>0</v>
      </c>
      <c r="H32" s="67">
        <v>0</v>
      </c>
      <c r="I32" s="67">
        <v>0</v>
      </c>
      <c r="J32" s="67">
        <v>0</v>
      </c>
      <c r="K32" s="67">
        <v>0</v>
      </c>
      <c r="L32" s="67">
        <v>0</v>
      </c>
      <c r="M32" s="67">
        <v>0</v>
      </c>
      <c r="N32" s="67">
        <v>0</v>
      </c>
      <c r="O32" s="67">
        <v>0</v>
      </c>
      <c r="P32" s="67">
        <v>0</v>
      </c>
      <c r="Q32" s="67">
        <v>0</v>
      </c>
      <c r="R32" s="67">
        <v>0</v>
      </c>
      <c r="S32" s="67">
        <v>0</v>
      </c>
      <c r="T32" s="47">
        <v>0</v>
      </c>
      <c r="U32" s="47">
        <v>0</v>
      </c>
      <c r="V32" s="47">
        <v>0</v>
      </c>
    </row>
    <row r="33" spans="2:22" s="48" customFormat="1" ht="12" customHeight="1">
      <c r="B33" s="70" t="s">
        <v>81</v>
      </c>
      <c r="C33" s="65">
        <v>0</v>
      </c>
      <c r="D33" s="67">
        <v>0</v>
      </c>
      <c r="E33" s="67">
        <v>0</v>
      </c>
      <c r="F33" s="67">
        <v>0</v>
      </c>
      <c r="G33" s="67">
        <v>0</v>
      </c>
      <c r="H33" s="67">
        <v>0</v>
      </c>
      <c r="I33" s="67">
        <v>0</v>
      </c>
      <c r="J33" s="67">
        <v>0</v>
      </c>
      <c r="K33" s="67">
        <v>0</v>
      </c>
      <c r="L33" s="67">
        <v>0</v>
      </c>
      <c r="M33" s="67">
        <v>0</v>
      </c>
      <c r="N33" s="67">
        <v>0</v>
      </c>
      <c r="O33" s="67">
        <v>0</v>
      </c>
      <c r="P33" s="67">
        <v>0</v>
      </c>
      <c r="Q33" s="67">
        <v>0</v>
      </c>
      <c r="R33" s="67">
        <v>0</v>
      </c>
      <c r="S33" s="67">
        <v>0</v>
      </c>
      <c r="T33" s="47">
        <v>0</v>
      </c>
      <c r="U33" s="47">
        <v>0</v>
      </c>
      <c r="V33" s="47">
        <v>0</v>
      </c>
    </row>
    <row r="34" spans="2:22" s="48" customFormat="1" ht="12" customHeight="1">
      <c r="B34" s="70" t="s">
        <v>82</v>
      </c>
      <c r="C34" s="65">
        <v>0</v>
      </c>
      <c r="D34" s="67">
        <v>0</v>
      </c>
      <c r="E34" s="67">
        <v>0</v>
      </c>
      <c r="F34" s="67">
        <v>0</v>
      </c>
      <c r="G34" s="67">
        <v>0</v>
      </c>
      <c r="H34" s="67">
        <v>0</v>
      </c>
      <c r="I34" s="67">
        <v>0</v>
      </c>
      <c r="J34" s="67">
        <v>0</v>
      </c>
      <c r="K34" s="67">
        <v>0</v>
      </c>
      <c r="L34" s="67">
        <v>0</v>
      </c>
      <c r="M34" s="67">
        <v>0</v>
      </c>
      <c r="N34" s="67">
        <v>0</v>
      </c>
      <c r="O34" s="67">
        <v>0</v>
      </c>
      <c r="P34" s="67">
        <v>0</v>
      </c>
      <c r="Q34" s="67">
        <v>0</v>
      </c>
      <c r="R34" s="67">
        <v>0</v>
      </c>
      <c r="S34" s="67">
        <v>0</v>
      </c>
      <c r="T34" s="47">
        <v>0</v>
      </c>
      <c r="U34" s="47">
        <v>0</v>
      </c>
      <c r="V34" s="47">
        <v>0</v>
      </c>
    </row>
    <row r="35" spans="2:22" s="48" customFormat="1" ht="12" customHeight="1">
      <c r="B35" s="70" t="s">
        <v>83</v>
      </c>
      <c r="C35" s="65">
        <v>0</v>
      </c>
      <c r="D35" s="67">
        <v>0</v>
      </c>
      <c r="E35" s="67">
        <v>0</v>
      </c>
      <c r="F35" s="67">
        <v>0</v>
      </c>
      <c r="G35" s="67">
        <v>0</v>
      </c>
      <c r="H35" s="67">
        <v>0</v>
      </c>
      <c r="I35" s="67">
        <v>0</v>
      </c>
      <c r="J35" s="67">
        <v>0</v>
      </c>
      <c r="K35" s="67">
        <v>0</v>
      </c>
      <c r="L35" s="67">
        <v>0</v>
      </c>
      <c r="M35" s="67">
        <v>0</v>
      </c>
      <c r="N35" s="67">
        <v>0</v>
      </c>
      <c r="O35" s="67">
        <v>0</v>
      </c>
      <c r="P35" s="67">
        <v>0</v>
      </c>
      <c r="Q35" s="67">
        <v>0</v>
      </c>
      <c r="R35" s="67">
        <v>0</v>
      </c>
      <c r="S35" s="67">
        <v>0</v>
      </c>
      <c r="T35" s="47">
        <v>0</v>
      </c>
      <c r="U35" s="47">
        <v>0</v>
      </c>
      <c r="V35" s="47">
        <v>0</v>
      </c>
    </row>
    <row r="36" spans="2:22" s="48" customFormat="1" ht="12" customHeight="1" thickBot="1">
      <c r="B36" s="72" t="s">
        <v>84</v>
      </c>
      <c r="C36" s="73">
        <v>0</v>
      </c>
      <c r="D36" s="74">
        <v>0</v>
      </c>
      <c r="E36" s="74">
        <v>0</v>
      </c>
      <c r="F36" s="74">
        <v>0</v>
      </c>
      <c r="G36" s="74">
        <v>0</v>
      </c>
      <c r="H36" s="74">
        <v>0</v>
      </c>
      <c r="I36" s="74">
        <v>0</v>
      </c>
      <c r="J36" s="74">
        <v>0</v>
      </c>
      <c r="K36" s="74">
        <v>0</v>
      </c>
      <c r="L36" s="74">
        <v>0</v>
      </c>
      <c r="M36" s="74">
        <v>0</v>
      </c>
      <c r="N36" s="74">
        <v>0</v>
      </c>
      <c r="O36" s="74">
        <v>0</v>
      </c>
      <c r="P36" s="74">
        <v>0</v>
      </c>
      <c r="Q36" s="74">
        <v>0</v>
      </c>
      <c r="R36" s="74">
        <v>0</v>
      </c>
      <c r="S36" s="74">
        <v>0</v>
      </c>
      <c r="T36" s="56">
        <v>0</v>
      </c>
      <c r="U36" s="56">
        <v>0</v>
      </c>
      <c r="V36" s="56">
        <v>0</v>
      </c>
    </row>
    <row r="37" spans="2:22" ht="11.25" customHeight="1">
      <c r="B37" s="75" t="s">
        <v>85</v>
      </c>
      <c r="C37" s="75"/>
      <c r="D37" s="75"/>
      <c r="E37" s="75"/>
      <c r="F37" s="75"/>
      <c r="G37" s="76"/>
      <c r="H37" s="76"/>
      <c r="I37" s="76"/>
      <c r="J37" s="76"/>
      <c r="K37" s="76"/>
      <c r="L37" s="76"/>
      <c r="M37" s="76"/>
      <c r="N37" s="76"/>
      <c r="O37" s="76"/>
      <c r="P37" s="76"/>
      <c r="Q37" s="76"/>
      <c r="R37" s="76"/>
      <c r="S37" s="76"/>
      <c r="T37" s="75"/>
      <c r="U37" s="75"/>
      <c r="V37" s="76"/>
    </row>
  </sheetData>
  <mergeCells count="16">
    <mergeCell ref="V5:V6"/>
    <mergeCell ref="B2:V2"/>
    <mergeCell ref="B4:B6"/>
    <mergeCell ref="C4:C6"/>
    <mergeCell ref="D4:D6"/>
    <mergeCell ref="E4:S4"/>
    <mergeCell ref="T4:V4"/>
    <mergeCell ref="E5:G5"/>
    <mergeCell ref="H5:I5"/>
    <mergeCell ref="J5:K5"/>
    <mergeCell ref="L5:M5"/>
    <mergeCell ref="N5:O5"/>
    <mergeCell ref="P5:Q5"/>
    <mergeCell ref="R5:S5"/>
    <mergeCell ref="T5:T6"/>
    <mergeCell ref="U5:U6"/>
  </mergeCells>
  <phoneticPr fontId="4"/>
  <printOptions horizontalCentered="1" gridLinesSet="0"/>
  <pageMargins left="0.51181102362204722" right="0.51181102362204722" top="0.74803149606299213" bottom="0.74803149606299213" header="0.51181102362204722" footer="0.51181102362204722"/>
  <pageSetup paperSize="9" scale="83" orientation="portrait" r:id="rId1"/>
  <headerFooter alignWithMargins="0"/>
  <ignoredErrors>
    <ignoredError sqref="B8:B9"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B2:W38"/>
  <sheetViews>
    <sheetView showGridLines="0" view="pageBreakPreview" topLeftCell="A10" zoomScaleNormal="90" zoomScaleSheetLayoutView="100" workbookViewId="0">
      <pane xSplit="2" topLeftCell="H1" activePane="topRight" state="frozen"/>
      <selection activeCell="B3" sqref="B3:O17"/>
      <selection pane="topRight" activeCell="B3" sqref="B3:V17"/>
    </sheetView>
  </sheetViews>
  <sheetFormatPr defaultColWidth="10" defaultRowHeight="13.5"/>
  <cols>
    <col min="1" max="1" width="1.625" style="57" customWidth="1"/>
    <col min="2" max="2" width="12.75" style="93" customWidth="1"/>
    <col min="3" max="6" width="8.5" style="57" customWidth="1"/>
    <col min="7" max="11" width="9.375" style="57" customWidth="1"/>
    <col min="12" max="12" width="0.625" style="57" customWidth="1"/>
    <col min="13" max="22" width="9.375" style="57" customWidth="1"/>
    <col min="23" max="16384" width="10" style="57"/>
  </cols>
  <sheetData>
    <row r="2" spans="2:23" s="37" customFormat="1" ht="28.5" customHeight="1">
      <c r="B2" s="606" t="s">
        <v>95</v>
      </c>
      <c r="C2" s="606"/>
      <c r="D2" s="606"/>
      <c r="E2" s="606"/>
      <c r="F2" s="606"/>
      <c r="G2" s="606"/>
      <c r="H2" s="606"/>
      <c r="I2" s="606"/>
      <c r="J2" s="606"/>
      <c r="K2" s="606"/>
      <c r="L2" s="77"/>
      <c r="M2" s="78"/>
      <c r="N2" s="79"/>
      <c r="O2" s="79"/>
      <c r="P2" s="78"/>
      <c r="Q2" s="79"/>
      <c r="R2" s="79"/>
      <c r="S2" s="79"/>
      <c r="T2" s="79"/>
      <c r="U2" s="79"/>
      <c r="V2" s="79"/>
    </row>
    <row r="3" spans="2:23" ht="23.25" customHeight="1" thickBot="1">
      <c r="B3" s="627" t="s">
        <v>96</v>
      </c>
      <c r="C3" s="627"/>
      <c r="D3" s="627"/>
      <c r="E3" s="627"/>
      <c r="F3" s="80"/>
      <c r="G3" s="81"/>
      <c r="H3" s="81"/>
      <c r="I3" s="81"/>
      <c r="J3" s="81"/>
      <c r="K3" s="81"/>
      <c r="L3" s="82"/>
      <c r="M3" s="83"/>
      <c r="N3" s="83"/>
      <c r="O3" s="83"/>
      <c r="P3" s="84"/>
      <c r="Q3" s="83"/>
      <c r="R3" s="83"/>
      <c r="S3" s="83"/>
      <c r="T3" s="83"/>
      <c r="U3" s="628" t="s">
        <v>3</v>
      </c>
      <c r="V3" s="628"/>
    </row>
    <row r="4" spans="2:23" s="39" customFormat="1" ht="19.5" customHeight="1">
      <c r="B4" s="629" t="s">
        <v>97</v>
      </c>
      <c r="C4" s="631" t="s">
        <v>98</v>
      </c>
      <c r="D4" s="631"/>
      <c r="E4" s="632" t="s">
        <v>99</v>
      </c>
      <c r="F4" s="633"/>
      <c r="G4" s="638" t="s">
        <v>100</v>
      </c>
      <c r="H4" s="639"/>
      <c r="I4" s="639"/>
      <c r="J4" s="639"/>
      <c r="K4" s="639"/>
      <c r="L4" s="86"/>
      <c r="M4" s="639" t="s">
        <v>101</v>
      </c>
      <c r="N4" s="639"/>
      <c r="O4" s="639"/>
      <c r="P4" s="639"/>
      <c r="Q4" s="639"/>
      <c r="R4" s="639"/>
      <c r="S4" s="639"/>
      <c r="T4" s="639"/>
      <c r="U4" s="639"/>
      <c r="V4" s="639"/>
      <c r="W4" s="82"/>
    </row>
    <row r="5" spans="2:23" s="39" customFormat="1" ht="19.5" customHeight="1">
      <c r="B5" s="630"/>
      <c r="C5" s="626" t="s">
        <v>102</v>
      </c>
      <c r="D5" s="626" t="s">
        <v>103</v>
      </c>
      <c r="E5" s="634"/>
      <c r="F5" s="635"/>
      <c r="G5" s="626" t="s">
        <v>0</v>
      </c>
      <c r="H5" s="626"/>
      <c r="I5" s="626"/>
      <c r="J5" s="626" t="s">
        <v>104</v>
      </c>
      <c r="K5" s="640"/>
      <c r="L5" s="86"/>
      <c r="M5" s="630" t="s">
        <v>105</v>
      </c>
      <c r="N5" s="626"/>
      <c r="O5" s="626" t="s">
        <v>106</v>
      </c>
      <c r="P5" s="626"/>
      <c r="Q5" s="626" t="s">
        <v>107</v>
      </c>
      <c r="R5" s="626"/>
      <c r="S5" s="626" t="s">
        <v>108</v>
      </c>
      <c r="T5" s="626"/>
      <c r="U5" s="626" t="s">
        <v>109</v>
      </c>
      <c r="V5" s="640"/>
      <c r="W5" s="82"/>
    </row>
    <row r="6" spans="2:23" s="39" customFormat="1" ht="19.5" customHeight="1">
      <c r="B6" s="630"/>
      <c r="C6" s="626"/>
      <c r="D6" s="626"/>
      <c r="E6" s="636"/>
      <c r="F6" s="637"/>
      <c r="G6" s="87" t="s">
        <v>0</v>
      </c>
      <c r="H6" s="87" t="s">
        <v>1</v>
      </c>
      <c r="I6" s="87" t="s">
        <v>2</v>
      </c>
      <c r="J6" s="87" t="s">
        <v>1</v>
      </c>
      <c r="K6" s="88" t="s">
        <v>2</v>
      </c>
      <c r="L6" s="86"/>
      <c r="M6" s="89" t="s">
        <v>1</v>
      </c>
      <c r="N6" s="87" t="s">
        <v>2</v>
      </c>
      <c r="O6" s="87" t="s">
        <v>1</v>
      </c>
      <c r="P6" s="87" t="s">
        <v>2</v>
      </c>
      <c r="Q6" s="87" t="s">
        <v>1</v>
      </c>
      <c r="R6" s="87" t="s">
        <v>2</v>
      </c>
      <c r="S6" s="87" t="s">
        <v>1</v>
      </c>
      <c r="T6" s="87" t="s">
        <v>2</v>
      </c>
      <c r="U6" s="87" t="s">
        <v>1</v>
      </c>
      <c r="V6" s="88" t="s">
        <v>2</v>
      </c>
      <c r="W6" s="82"/>
    </row>
    <row r="7" spans="2:23" ht="21.75" customHeight="1">
      <c r="B7" s="90" t="s">
        <v>110</v>
      </c>
      <c r="C7" s="91">
        <v>204</v>
      </c>
      <c r="D7" s="11">
        <v>3</v>
      </c>
      <c r="E7" s="11"/>
      <c r="F7" s="11">
        <v>3116</v>
      </c>
      <c r="G7" s="11">
        <v>36195</v>
      </c>
      <c r="H7" s="11">
        <v>18529</v>
      </c>
      <c r="I7" s="11">
        <v>17666</v>
      </c>
      <c r="J7" s="11">
        <v>2948</v>
      </c>
      <c r="K7" s="11">
        <v>2874</v>
      </c>
      <c r="M7" s="11">
        <v>3132</v>
      </c>
      <c r="N7" s="92">
        <v>2832</v>
      </c>
      <c r="O7" s="92">
        <v>2989</v>
      </c>
      <c r="P7" s="92">
        <v>3003</v>
      </c>
      <c r="Q7" s="92">
        <v>3173</v>
      </c>
      <c r="R7" s="92">
        <v>2967</v>
      </c>
      <c r="S7" s="92">
        <v>3007</v>
      </c>
      <c r="T7" s="92">
        <v>2942</v>
      </c>
      <c r="U7" s="92">
        <v>3280</v>
      </c>
      <c r="V7" s="92">
        <v>3048</v>
      </c>
      <c r="W7" s="93"/>
    </row>
    <row r="8" spans="2:23" ht="21.75" customHeight="1">
      <c r="B8" s="68" t="s">
        <v>111</v>
      </c>
      <c r="C8" s="91">
        <v>196</v>
      </c>
      <c r="D8" s="11">
        <v>3</v>
      </c>
      <c r="E8" s="11"/>
      <c r="F8" s="11">
        <v>3072</v>
      </c>
      <c r="G8" s="11">
        <v>35788</v>
      </c>
      <c r="H8" s="11">
        <v>18321</v>
      </c>
      <c r="I8" s="11">
        <v>17467</v>
      </c>
      <c r="J8" s="11">
        <v>3086</v>
      </c>
      <c r="K8" s="11">
        <v>2865</v>
      </c>
      <c r="M8" s="11">
        <v>2956</v>
      </c>
      <c r="N8" s="92">
        <v>2868</v>
      </c>
      <c r="O8" s="92">
        <v>3112</v>
      </c>
      <c r="P8" s="92">
        <v>2842</v>
      </c>
      <c r="Q8" s="92">
        <v>2984</v>
      </c>
      <c r="R8" s="92">
        <v>3005</v>
      </c>
      <c r="S8" s="92">
        <v>3169</v>
      </c>
      <c r="T8" s="92">
        <v>2947</v>
      </c>
      <c r="U8" s="92">
        <v>3014</v>
      </c>
      <c r="V8" s="92">
        <v>2940</v>
      </c>
      <c r="W8" s="93"/>
    </row>
    <row r="9" spans="2:23" ht="15" customHeight="1">
      <c r="B9" s="68" t="s">
        <v>112</v>
      </c>
      <c r="C9" s="91">
        <v>189</v>
      </c>
      <c r="D9" s="11">
        <v>3</v>
      </c>
      <c r="E9" s="11"/>
      <c r="F9" s="11">
        <v>3061</v>
      </c>
      <c r="G9" s="11">
        <v>35645</v>
      </c>
      <c r="H9" s="11">
        <v>18285</v>
      </c>
      <c r="I9" s="11">
        <v>17360</v>
      </c>
      <c r="J9" s="11">
        <v>3017</v>
      </c>
      <c r="K9" s="11">
        <v>2848</v>
      </c>
      <c r="L9" s="11"/>
      <c r="M9" s="92">
        <v>3086</v>
      </c>
      <c r="N9" s="92">
        <v>2868</v>
      </c>
      <c r="O9" s="92">
        <v>2954</v>
      </c>
      <c r="P9" s="92">
        <v>2858</v>
      </c>
      <c r="Q9" s="92">
        <v>3106</v>
      </c>
      <c r="R9" s="92">
        <v>2846</v>
      </c>
      <c r="S9" s="92">
        <v>2961</v>
      </c>
      <c r="T9" s="92">
        <v>2994</v>
      </c>
      <c r="U9" s="92">
        <v>3161</v>
      </c>
      <c r="V9" s="92">
        <v>2946</v>
      </c>
      <c r="W9" s="93"/>
    </row>
    <row r="10" spans="2:23" ht="21.75" customHeight="1">
      <c r="B10" s="40" t="s">
        <v>113</v>
      </c>
      <c r="C10" s="91">
        <v>1</v>
      </c>
      <c r="D10" s="11" t="s">
        <v>28</v>
      </c>
      <c r="E10" s="11"/>
      <c r="F10" s="11">
        <v>27</v>
      </c>
      <c r="G10" s="92">
        <v>590</v>
      </c>
      <c r="H10" s="92">
        <v>291</v>
      </c>
      <c r="I10" s="92">
        <v>299</v>
      </c>
      <c r="J10" s="11">
        <v>51</v>
      </c>
      <c r="K10" s="11">
        <v>51</v>
      </c>
      <c r="L10" s="11"/>
      <c r="M10" s="11">
        <v>51</v>
      </c>
      <c r="N10" s="11">
        <v>51</v>
      </c>
      <c r="O10" s="11">
        <v>46</v>
      </c>
      <c r="P10" s="11">
        <v>48</v>
      </c>
      <c r="Q10" s="11">
        <v>49</v>
      </c>
      <c r="R10" s="11">
        <v>51</v>
      </c>
      <c r="S10" s="11">
        <v>47</v>
      </c>
      <c r="T10" s="11">
        <v>51</v>
      </c>
      <c r="U10" s="11">
        <v>47</v>
      </c>
      <c r="V10" s="11">
        <v>47</v>
      </c>
      <c r="W10" s="93"/>
    </row>
    <row r="11" spans="2:23" ht="21.75" customHeight="1">
      <c r="B11" s="40" t="s">
        <v>59</v>
      </c>
      <c r="C11" s="91">
        <f>C9-C10-C12</f>
        <v>186</v>
      </c>
      <c r="D11" s="11">
        <v>3</v>
      </c>
      <c r="E11" s="11"/>
      <c r="F11" s="11">
        <f t="shared" ref="F11:K11" si="0">F9-F10-F12</f>
        <v>3003</v>
      </c>
      <c r="G11" s="11">
        <f t="shared" si="0"/>
        <v>34613</v>
      </c>
      <c r="H11" s="11">
        <f t="shared" si="0"/>
        <v>17767</v>
      </c>
      <c r="I11" s="11">
        <f t="shared" si="0"/>
        <v>16846</v>
      </c>
      <c r="J11" s="11">
        <f t="shared" si="0"/>
        <v>2927</v>
      </c>
      <c r="K11" s="11">
        <f t="shared" si="0"/>
        <v>2763</v>
      </c>
      <c r="L11" s="11">
        <f t="shared" ref="L11" si="1">L8-L10-L12</f>
        <v>0</v>
      </c>
      <c r="M11" s="11">
        <f t="shared" ref="M11:V11" si="2">M9-M10-M12</f>
        <v>3003</v>
      </c>
      <c r="N11" s="11">
        <f t="shared" si="2"/>
        <v>2779</v>
      </c>
      <c r="O11" s="11">
        <f t="shared" si="2"/>
        <v>2869</v>
      </c>
      <c r="P11" s="11">
        <f t="shared" si="2"/>
        <v>2775</v>
      </c>
      <c r="Q11" s="11">
        <f t="shared" si="2"/>
        <v>3017</v>
      </c>
      <c r="R11" s="11">
        <f t="shared" si="2"/>
        <v>2753</v>
      </c>
      <c r="S11" s="11">
        <f t="shared" si="2"/>
        <v>2877</v>
      </c>
      <c r="T11" s="11">
        <f t="shared" si="2"/>
        <v>2911</v>
      </c>
      <c r="U11" s="11">
        <f t="shared" si="2"/>
        <v>3074</v>
      </c>
      <c r="V11" s="11">
        <f t="shared" si="2"/>
        <v>2865</v>
      </c>
      <c r="W11" s="93"/>
    </row>
    <row r="12" spans="2:23" ht="21.75" customHeight="1">
      <c r="B12" s="40" t="s">
        <v>114</v>
      </c>
      <c r="C12" s="91">
        <v>2</v>
      </c>
      <c r="D12" s="11" t="s">
        <v>28</v>
      </c>
      <c r="E12" s="11"/>
      <c r="F12" s="11">
        <v>31</v>
      </c>
      <c r="G12" s="92">
        <v>442</v>
      </c>
      <c r="H12" s="92">
        <v>227</v>
      </c>
      <c r="I12" s="92">
        <v>215</v>
      </c>
      <c r="J12" s="11">
        <v>39</v>
      </c>
      <c r="K12" s="11">
        <v>34</v>
      </c>
      <c r="L12" s="11"/>
      <c r="M12" s="11">
        <v>32</v>
      </c>
      <c r="N12" s="11">
        <v>38</v>
      </c>
      <c r="O12" s="11">
        <v>39</v>
      </c>
      <c r="P12" s="11">
        <v>35</v>
      </c>
      <c r="Q12" s="11">
        <v>40</v>
      </c>
      <c r="R12" s="11">
        <v>42</v>
      </c>
      <c r="S12" s="11">
        <v>37</v>
      </c>
      <c r="T12" s="11">
        <v>32</v>
      </c>
      <c r="U12" s="11">
        <v>40</v>
      </c>
      <c r="V12" s="11">
        <v>34</v>
      </c>
    </row>
    <row r="13" spans="2:23" ht="11.25" customHeight="1">
      <c r="B13" s="40"/>
      <c r="C13" s="91"/>
      <c r="D13" s="11"/>
      <c r="E13" s="11"/>
      <c r="F13" s="11"/>
      <c r="G13" s="92"/>
      <c r="H13" s="92"/>
      <c r="I13" s="92"/>
      <c r="J13" s="11"/>
      <c r="K13" s="11"/>
      <c r="L13" s="11"/>
      <c r="M13" s="11"/>
      <c r="N13" s="11"/>
      <c r="O13" s="11"/>
      <c r="P13" s="11"/>
      <c r="Q13" s="11"/>
      <c r="R13" s="11"/>
      <c r="S13" s="11"/>
      <c r="T13" s="11"/>
      <c r="U13" s="11"/>
      <c r="V13" s="11"/>
    </row>
    <row r="14" spans="2:23" ht="22.5" customHeight="1">
      <c r="B14" s="94" t="s">
        <v>61</v>
      </c>
      <c r="C14" s="91">
        <v>34</v>
      </c>
      <c r="D14" s="11" t="s">
        <v>28</v>
      </c>
      <c r="E14" s="92"/>
      <c r="F14" s="95">
        <v>878</v>
      </c>
      <c r="G14" s="92">
        <v>12908</v>
      </c>
      <c r="H14" s="92">
        <v>6634</v>
      </c>
      <c r="I14" s="92">
        <v>6274</v>
      </c>
      <c r="J14" s="92">
        <v>1163</v>
      </c>
      <c r="K14" s="92">
        <v>1055</v>
      </c>
      <c r="L14" s="92"/>
      <c r="M14" s="92">
        <v>1128</v>
      </c>
      <c r="N14" s="92">
        <v>1033</v>
      </c>
      <c r="O14" s="92">
        <v>1063</v>
      </c>
      <c r="P14" s="92">
        <v>1033</v>
      </c>
      <c r="Q14" s="92">
        <v>1112</v>
      </c>
      <c r="R14" s="92">
        <v>1039</v>
      </c>
      <c r="S14" s="92">
        <v>1034</v>
      </c>
      <c r="T14" s="92">
        <v>1038</v>
      </c>
      <c r="U14" s="92">
        <v>1134</v>
      </c>
      <c r="V14" s="92">
        <v>1076</v>
      </c>
    </row>
    <row r="15" spans="2:23" ht="22.5" customHeight="1">
      <c r="B15" s="94" t="s">
        <v>62</v>
      </c>
      <c r="C15" s="91">
        <v>17</v>
      </c>
      <c r="D15" s="11" t="s">
        <v>28</v>
      </c>
      <c r="E15" s="92"/>
      <c r="F15" s="95">
        <v>239</v>
      </c>
      <c r="G15" s="92">
        <v>2533</v>
      </c>
      <c r="H15" s="92">
        <v>1314</v>
      </c>
      <c r="I15" s="92">
        <v>1219</v>
      </c>
      <c r="J15" s="92">
        <v>206</v>
      </c>
      <c r="K15" s="92">
        <v>180</v>
      </c>
      <c r="L15" s="92"/>
      <c r="M15" s="92">
        <v>227</v>
      </c>
      <c r="N15" s="92">
        <v>204</v>
      </c>
      <c r="O15" s="92">
        <v>208</v>
      </c>
      <c r="P15" s="92">
        <v>198</v>
      </c>
      <c r="Q15" s="92">
        <v>223</v>
      </c>
      <c r="R15" s="92">
        <v>212</v>
      </c>
      <c r="S15" s="92">
        <v>227</v>
      </c>
      <c r="T15" s="92">
        <v>225</v>
      </c>
      <c r="U15" s="92">
        <v>223</v>
      </c>
      <c r="V15" s="92">
        <v>200</v>
      </c>
    </row>
    <row r="16" spans="2:23" ht="22.5" customHeight="1">
      <c r="B16" s="94" t="s">
        <v>63</v>
      </c>
      <c r="C16" s="91">
        <v>11</v>
      </c>
      <c r="D16" s="11" t="s">
        <v>28</v>
      </c>
      <c r="E16" s="92"/>
      <c r="F16" s="95">
        <v>163</v>
      </c>
      <c r="G16" s="92">
        <v>1679</v>
      </c>
      <c r="H16" s="92">
        <v>863</v>
      </c>
      <c r="I16" s="92">
        <v>816</v>
      </c>
      <c r="J16" s="92">
        <v>114</v>
      </c>
      <c r="K16" s="92">
        <v>119</v>
      </c>
      <c r="L16" s="92"/>
      <c r="M16" s="92">
        <v>157</v>
      </c>
      <c r="N16" s="92">
        <v>123</v>
      </c>
      <c r="O16" s="92">
        <v>153</v>
      </c>
      <c r="P16" s="92">
        <v>129</v>
      </c>
      <c r="Q16" s="92">
        <v>155</v>
      </c>
      <c r="R16" s="92">
        <v>133</v>
      </c>
      <c r="S16" s="92">
        <v>145</v>
      </c>
      <c r="T16" s="92">
        <v>165</v>
      </c>
      <c r="U16" s="92">
        <v>139</v>
      </c>
      <c r="V16" s="92">
        <v>147</v>
      </c>
    </row>
    <row r="17" spans="2:22" ht="22.5" customHeight="1">
      <c r="B17" s="94" t="s">
        <v>64</v>
      </c>
      <c r="C17" s="91">
        <v>26</v>
      </c>
      <c r="D17" s="11" t="s">
        <v>28</v>
      </c>
      <c r="E17" s="92"/>
      <c r="F17" s="95">
        <v>340</v>
      </c>
      <c r="G17" s="92">
        <v>3815</v>
      </c>
      <c r="H17" s="92">
        <v>1920</v>
      </c>
      <c r="I17" s="92">
        <v>1895</v>
      </c>
      <c r="J17" s="92">
        <v>283</v>
      </c>
      <c r="K17" s="92">
        <v>296</v>
      </c>
      <c r="L17" s="92"/>
      <c r="M17" s="92">
        <v>302</v>
      </c>
      <c r="N17" s="92">
        <v>347</v>
      </c>
      <c r="O17" s="92">
        <v>319</v>
      </c>
      <c r="P17" s="92">
        <v>320</v>
      </c>
      <c r="Q17" s="92">
        <v>342</v>
      </c>
      <c r="R17" s="92">
        <v>280</v>
      </c>
      <c r="S17" s="92">
        <v>324</v>
      </c>
      <c r="T17" s="92">
        <v>337</v>
      </c>
      <c r="U17" s="92">
        <v>350</v>
      </c>
      <c r="V17" s="92">
        <v>315</v>
      </c>
    </row>
    <row r="18" spans="2:22" ht="22.5" customHeight="1">
      <c r="B18" s="94" t="s">
        <v>65</v>
      </c>
      <c r="C18" s="91">
        <v>11</v>
      </c>
      <c r="D18" s="11" t="s">
        <v>28</v>
      </c>
      <c r="E18" s="92"/>
      <c r="F18" s="95">
        <v>183</v>
      </c>
      <c r="G18" s="92">
        <v>1811</v>
      </c>
      <c r="H18" s="92">
        <v>909</v>
      </c>
      <c r="I18" s="92">
        <v>902</v>
      </c>
      <c r="J18" s="92">
        <v>148</v>
      </c>
      <c r="K18" s="92">
        <v>145</v>
      </c>
      <c r="L18" s="92"/>
      <c r="M18" s="92">
        <v>160</v>
      </c>
      <c r="N18" s="92">
        <v>135</v>
      </c>
      <c r="O18" s="92">
        <v>127</v>
      </c>
      <c r="P18" s="92">
        <v>163</v>
      </c>
      <c r="Q18" s="92">
        <v>166</v>
      </c>
      <c r="R18" s="92">
        <v>145</v>
      </c>
      <c r="S18" s="92">
        <v>162</v>
      </c>
      <c r="T18" s="92">
        <v>168</v>
      </c>
      <c r="U18" s="92">
        <v>146</v>
      </c>
      <c r="V18" s="92">
        <v>146</v>
      </c>
    </row>
    <row r="19" spans="2:22" ht="22.5" customHeight="1">
      <c r="B19" s="94" t="s">
        <v>66</v>
      </c>
      <c r="C19" s="91">
        <v>11</v>
      </c>
      <c r="D19" s="11" t="s">
        <v>28</v>
      </c>
      <c r="E19" s="92"/>
      <c r="F19" s="95">
        <v>160</v>
      </c>
      <c r="G19" s="92">
        <v>1686</v>
      </c>
      <c r="H19" s="92">
        <v>861</v>
      </c>
      <c r="I19" s="92">
        <v>825</v>
      </c>
      <c r="J19" s="92">
        <v>129</v>
      </c>
      <c r="K19" s="92">
        <v>128</v>
      </c>
      <c r="L19" s="92"/>
      <c r="M19" s="92">
        <v>152</v>
      </c>
      <c r="N19" s="92">
        <v>146</v>
      </c>
      <c r="O19" s="92">
        <v>127</v>
      </c>
      <c r="P19" s="92">
        <v>123</v>
      </c>
      <c r="Q19" s="92">
        <v>153</v>
      </c>
      <c r="R19" s="92">
        <v>139</v>
      </c>
      <c r="S19" s="92">
        <v>125</v>
      </c>
      <c r="T19" s="92">
        <v>137</v>
      </c>
      <c r="U19" s="92">
        <v>175</v>
      </c>
      <c r="V19" s="92">
        <v>152</v>
      </c>
    </row>
    <row r="20" spans="2:22" ht="22.5" customHeight="1">
      <c r="B20" s="94" t="s">
        <v>67</v>
      </c>
      <c r="C20" s="91">
        <v>8</v>
      </c>
      <c r="D20" s="11" t="s">
        <v>28</v>
      </c>
      <c r="E20" s="92"/>
      <c r="F20" s="95">
        <v>131</v>
      </c>
      <c r="G20" s="92">
        <v>1249</v>
      </c>
      <c r="H20" s="92">
        <v>630</v>
      </c>
      <c r="I20" s="92">
        <v>619</v>
      </c>
      <c r="J20" s="92">
        <v>103</v>
      </c>
      <c r="K20" s="92">
        <v>123</v>
      </c>
      <c r="L20" s="92"/>
      <c r="M20" s="92">
        <v>120</v>
      </c>
      <c r="N20" s="92">
        <v>94</v>
      </c>
      <c r="O20" s="92">
        <v>100</v>
      </c>
      <c r="P20" s="92">
        <v>85</v>
      </c>
      <c r="Q20" s="92">
        <v>113</v>
      </c>
      <c r="R20" s="92">
        <v>107</v>
      </c>
      <c r="S20" s="92">
        <v>88</v>
      </c>
      <c r="T20" s="92">
        <v>112</v>
      </c>
      <c r="U20" s="92">
        <v>106</v>
      </c>
      <c r="V20" s="92">
        <v>98</v>
      </c>
    </row>
    <row r="21" spans="2:22" ht="22.5" customHeight="1">
      <c r="B21" s="94" t="s">
        <v>68</v>
      </c>
      <c r="C21" s="91">
        <v>16</v>
      </c>
      <c r="D21" s="11">
        <v>1</v>
      </c>
      <c r="E21" s="92"/>
      <c r="F21" s="95">
        <v>147</v>
      </c>
      <c r="G21" s="92">
        <v>896</v>
      </c>
      <c r="H21" s="92">
        <v>456</v>
      </c>
      <c r="I21" s="92">
        <v>440</v>
      </c>
      <c r="J21" s="92">
        <v>77</v>
      </c>
      <c r="K21" s="92">
        <v>58</v>
      </c>
      <c r="L21" s="92"/>
      <c r="M21" s="92">
        <v>64</v>
      </c>
      <c r="N21" s="92">
        <v>77</v>
      </c>
      <c r="O21" s="92">
        <v>86</v>
      </c>
      <c r="P21" s="92">
        <v>78</v>
      </c>
      <c r="Q21" s="92">
        <v>74</v>
      </c>
      <c r="R21" s="92">
        <v>72</v>
      </c>
      <c r="S21" s="92">
        <v>71</v>
      </c>
      <c r="T21" s="92">
        <v>75</v>
      </c>
      <c r="U21" s="92">
        <v>84</v>
      </c>
      <c r="V21" s="92">
        <v>80</v>
      </c>
    </row>
    <row r="22" spans="2:22" ht="22.5" customHeight="1">
      <c r="B22" s="94" t="s">
        <v>69</v>
      </c>
      <c r="C22" s="91">
        <v>2</v>
      </c>
      <c r="D22" s="11" t="s">
        <v>28</v>
      </c>
      <c r="E22" s="92"/>
      <c r="F22" s="95">
        <v>27</v>
      </c>
      <c r="G22" s="92">
        <v>196</v>
      </c>
      <c r="H22" s="92">
        <v>112</v>
      </c>
      <c r="I22" s="92">
        <v>84</v>
      </c>
      <c r="J22" s="92">
        <v>14</v>
      </c>
      <c r="K22" s="92">
        <v>16</v>
      </c>
      <c r="L22" s="92"/>
      <c r="M22" s="92">
        <v>20</v>
      </c>
      <c r="N22" s="92">
        <v>13</v>
      </c>
      <c r="O22" s="92">
        <v>17</v>
      </c>
      <c r="P22" s="92">
        <v>16</v>
      </c>
      <c r="Q22" s="92">
        <v>24</v>
      </c>
      <c r="R22" s="92">
        <v>10</v>
      </c>
      <c r="S22" s="92">
        <v>15</v>
      </c>
      <c r="T22" s="92">
        <v>16</v>
      </c>
      <c r="U22" s="92">
        <v>22</v>
      </c>
      <c r="V22" s="92">
        <v>13</v>
      </c>
    </row>
    <row r="23" spans="2:22" ht="22.5" customHeight="1">
      <c r="B23" s="94" t="s">
        <v>70</v>
      </c>
      <c r="C23" s="91">
        <v>1</v>
      </c>
      <c r="D23" s="11" t="s">
        <v>28</v>
      </c>
      <c r="E23" s="92"/>
      <c r="F23" s="95">
        <v>13</v>
      </c>
      <c r="G23" s="92">
        <v>43</v>
      </c>
      <c r="H23" s="92">
        <v>22</v>
      </c>
      <c r="I23" s="92">
        <v>21</v>
      </c>
      <c r="J23" s="92">
        <v>3</v>
      </c>
      <c r="K23" s="92">
        <v>4</v>
      </c>
      <c r="L23" s="92"/>
      <c r="M23" s="92">
        <v>5</v>
      </c>
      <c r="N23" s="92">
        <v>2</v>
      </c>
      <c r="O23" s="92">
        <v>2</v>
      </c>
      <c r="P23" s="92">
        <v>8</v>
      </c>
      <c r="Q23" s="92">
        <v>2</v>
      </c>
      <c r="R23" s="92">
        <v>5</v>
      </c>
      <c r="S23" s="92">
        <v>5</v>
      </c>
      <c r="T23" s="92">
        <v>1</v>
      </c>
      <c r="U23" s="92">
        <v>5</v>
      </c>
      <c r="V23" s="92">
        <v>1</v>
      </c>
    </row>
    <row r="24" spans="2:22" ht="22.5" customHeight="1">
      <c r="B24" s="94" t="s">
        <v>71</v>
      </c>
      <c r="C24" s="91">
        <v>1</v>
      </c>
      <c r="D24" s="11" t="s">
        <v>28</v>
      </c>
      <c r="E24" s="92"/>
      <c r="F24" s="95">
        <v>10</v>
      </c>
      <c r="G24" s="92">
        <v>82</v>
      </c>
      <c r="H24" s="92">
        <v>49</v>
      </c>
      <c r="I24" s="92">
        <v>33</v>
      </c>
      <c r="J24" s="92">
        <v>7</v>
      </c>
      <c r="K24" s="92">
        <v>8</v>
      </c>
      <c r="L24" s="92"/>
      <c r="M24" s="92">
        <v>8</v>
      </c>
      <c r="N24" s="92">
        <v>7</v>
      </c>
      <c r="O24" s="92">
        <v>9</v>
      </c>
      <c r="P24" s="92">
        <v>5</v>
      </c>
      <c r="Q24" s="92">
        <v>6</v>
      </c>
      <c r="R24" s="92">
        <v>4</v>
      </c>
      <c r="S24" s="92">
        <v>10</v>
      </c>
      <c r="T24" s="92">
        <v>2</v>
      </c>
      <c r="U24" s="92">
        <v>9</v>
      </c>
      <c r="V24" s="92">
        <v>7</v>
      </c>
    </row>
    <row r="25" spans="2:22" ht="22.5" customHeight="1">
      <c r="B25" s="94" t="s">
        <v>72</v>
      </c>
      <c r="C25" s="91">
        <v>5</v>
      </c>
      <c r="D25" s="11">
        <v>1</v>
      </c>
      <c r="E25" s="92"/>
      <c r="F25" s="95">
        <v>100</v>
      </c>
      <c r="G25" s="92">
        <v>1296</v>
      </c>
      <c r="H25" s="92">
        <v>668</v>
      </c>
      <c r="I25" s="92">
        <v>628</v>
      </c>
      <c r="J25" s="92">
        <v>116</v>
      </c>
      <c r="K25" s="92">
        <v>114</v>
      </c>
      <c r="L25" s="92"/>
      <c r="M25" s="92">
        <v>115</v>
      </c>
      <c r="N25" s="92">
        <v>102</v>
      </c>
      <c r="O25" s="92">
        <v>112</v>
      </c>
      <c r="P25" s="92">
        <v>113</v>
      </c>
      <c r="Q25" s="92">
        <v>115</v>
      </c>
      <c r="R25" s="92">
        <v>100</v>
      </c>
      <c r="S25" s="92">
        <v>100</v>
      </c>
      <c r="T25" s="92">
        <v>101</v>
      </c>
      <c r="U25" s="92">
        <v>110</v>
      </c>
      <c r="V25" s="92">
        <v>98</v>
      </c>
    </row>
    <row r="26" spans="2:22" ht="22.5" customHeight="1">
      <c r="B26" s="94" t="s">
        <v>73</v>
      </c>
      <c r="C26" s="91">
        <v>2</v>
      </c>
      <c r="D26" s="11" t="s">
        <v>28</v>
      </c>
      <c r="E26" s="92"/>
      <c r="F26" s="95">
        <v>20</v>
      </c>
      <c r="G26" s="92">
        <v>117</v>
      </c>
      <c r="H26" s="92">
        <v>69</v>
      </c>
      <c r="I26" s="92">
        <v>48</v>
      </c>
      <c r="J26" s="92">
        <v>15</v>
      </c>
      <c r="K26" s="92">
        <v>4</v>
      </c>
      <c r="L26" s="92"/>
      <c r="M26" s="92">
        <v>13</v>
      </c>
      <c r="N26" s="92">
        <v>8</v>
      </c>
      <c r="O26" s="92">
        <v>9</v>
      </c>
      <c r="P26" s="92">
        <v>12</v>
      </c>
      <c r="Q26" s="92">
        <v>8</v>
      </c>
      <c r="R26" s="92">
        <v>1</v>
      </c>
      <c r="S26" s="92">
        <v>13</v>
      </c>
      <c r="T26" s="92">
        <v>9</v>
      </c>
      <c r="U26" s="92">
        <v>11</v>
      </c>
      <c r="V26" s="92">
        <v>14</v>
      </c>
    </row>
    <row r="27" spans="2:22" ht="22.5" customHeight="1">
      <c r="B27" s="94" t="s">
        <v>74</v>
      </c>
      <c r="C27" s="91">
        <v>6</v>
      </c>
      <c r="D27" s="11" t="s">
        <v>28</v>
      </c>
      <c r="E27" s="92"/>
      <c r="F27" s="95">
        <v>43</v>
      </c>
      <c r="G27" s="92">
        <v>271</v>
      </c>
      <c r="H27" s="92">
        <v>143</v>
      </c>
      <c r="I27" s="92">
        <v>128</v>
      </c>
      <c r="J27" s="92">
        <v>20</v>
      </c>
      <c r="K27" s="92">
        <v>21</v>
      </c>
      <c r="L27" s="92"/>
      <c r="M27" s="92">
        <v>27</v>
      </c>
      <c r="N27" s="92">
        <v>24</v>
      </c>
      <c r="O27" s="92">
        <v>27</v>
      </c>
      <c r="P27" s="92">
        <v>12</v>
      </c>
      <c r="Q27" s="92">
        <v>16</v>
      </c>
      <c r="R27" s="92">
        <v>24</v>
      </c>
      <c r="S27" s="92">
        <v>27</v>
      </c>
      <c r="T27" s="92">
        <v>26</v>
      </c>
      <c r="U27" s="92">
        <v>26</v>
      </c>
      <c r="V27" s="92">
        <v>21</v>
      </c>
    </row>
    <row r="28" spans="2:22" ht="22.5" customHeight="1">
      <c r="B28" s="94" t="s">
        <v>75</v>
      </c>
      <c r="C28" s="91">
        <v>1</v>
      </c>
      <c r="D28" s="11" t="s">
        <v>28</v>
      </c>
      <c r="E28" s="92"/>
      <c r="F28" s="95">
        <v>16</v>
      </c>
      <c r="G28" s="92">
        <v>113</v>
      </c>
      <c r="H28" s="92">
        <v>59</v>
      </c>
      <c r="I28" s="92">
        <v>54</v>
      </c>
      <c r="J28" s="92">
        <v>3</v>
      </c>
      <c r="K28" s="92">
        <v>9</v>
      </c>
      <c r="L28" s="92"/>
      <c r="M28" s="92">
        <v>11</v>
      </c>
      <c r="N28" s="92">
        <v>3</v>
      </c>
      <c r="O28" s="92">
        <v>12</v>
      </c>
      <c r="P28" s="92">
        <v>11</v>
      </c>
      <c r="Q28" s="92">
        <v>14</v>
      </c>
      <c r="R28" s="92">
        <v>13</v>
      </c>
      <c r="S28" s="92">
        <v>9</v>
      </c>
      <c r="T28" s="92">
        <v>6</v>
      </c>
      <c r="U28" s="92">
        <v>10</v>
      </c>
      <c r="V28" s="92">
        <v>12</v>
      </c>
    </row>
    <row r="29" spans="2:22" ht="22.5" customHeight="1">
      <c r="B29" s="94" t="s">
        <v>76</v>
      </c>
      <c r="C29" s="91">
        <v>5</v>
      </c>
      <c r="D29" s="11" t="s">
        <v>28</v>
      </c>
      <c r="E29" s="92"/>
      <c r="F29" s="95">
        <v>31</v>
      </c>
      <c r="G29" s="92">
        <v>209</v>
      </c>
      <c r="H29" s="92">
        <v>102</v>
      </c>
      <c r="I29" s="92">
        <v>107</v>
      </c>
      <c r="J29" s="92">
        <v>12</v>
      </c>
      <c r="K29" s="92">
        <v>22</v>
      </c>
      <c r="L29" s="92"/>
      <c r="M29" s="92">
        <v>16</v>
      </c>
      <c r="N29" s="92">
        <v>24</v>
      </c>
      <c r="O29" s="92">
        <v>22</v>
      </c>
      <c r="P29" s="92">
        <v>12</v>
      </c>
      <c r="Q29" s="92">
        <v>20</v>
      </c>
      <c r="R29" s="92">
        <v>15</v>
      </c>
      <c r="S29" s="92">
        <v>18</v>
      </c>
      <c r="T29" s="92">
        <v>16</v>
      </c>
      <c r="U29" s="92">
        <v>14</v>
      </c>
      <c r="V29" s="92">
        <v>18</v>
      </c>
    </row>
    <row r="30" spans="2:22" ht="22.5" customHeight="1">
      <c r="B30" s="94" t="s">
        <v>77</v>
      </c>
      <c r="C30" s="91">
        <v>3</v>
      </c>
      <c r="D30" s="11" t="s">
        <v>28</v>
      </c>
      <c r="E30" s="92"/>
      <c r="F30" s="95">
        <v>38</v>
      </c>
      <c r="G30" s="92">
        <v>314</v>
      </c>
      <c r="H30" s="92">
        <v>174</v>
      </c>
      <c r="I30" s="92">
        <v>140</v>
      </c>
      <c r="J30" s="92">
        <v>24</v>
      </c>
      <c r="K30" s="92">
        <v>23</v>
      </c>
      <c r="L30" s="92"/>
      <c r="M30" s="92">
        <v>29</v>
      </c>
      <c r="N30" s="92">
        <v>23</v>
      </c>
      <c r="O30" s="92">
        <v>25</v>
      </c>
      <c r="P30" s="92">
        <v>17</v>
      </c>
      <c r="Q30" s="92">
        <v>26</v>
      </c>
      <c r="R30" s="92">
        <v>29</v>
      </c>
      <c r="S30" s="92">
        <v>26</v>
      </c>
      <c r="T30" s="92">
        <v>26</v>
      </c>
      <c r="U30" s="92">
        <v>44</v>
      </c>
      <c r="V30" s="92">
        <v>22</v>
      </c>
    </row>
    <row r="31" spans="2:22" ht="22.5" customHeight="1">
      <c r="B31" s="94" t="s">
        <v>78</v>
      </c>
      <c r="C31" s="91">
        <v>3</v>
      </c>
      <c r="D31" s="11" t="s">
        <v>28</v>
      </c>
      <c r="E31" s="92"/>
      <c r="F31" s="95">
        <v>65</v>
      </c>
      <c r="G31" s="92">
        <v>833</v>
      </c>
      <c r="H31" s="92">
        <v>412</v>
      </c>
      <c r="I31" s="92">
        <v>421</v>
      </c>
      <c r="J31" s="92">
        <v>68</v>
      </c>
      <c r="K31" s="92">
        <v>74</v>
      </c>
      <c r="L31" s="92"/>
      <c r="M31" s="92">
        <v>75</v>
      </c>
      <c r="N31" s="92">
        <v>61</v>
      </c>
      <c r="O31" s="92">
        <v>60</v>
      </c>
      <c r="P31" s="92">
        <v>69</v>
      </c>
      <c r="Q31" s="92">
        <v>67</v>
      </c>
      <c r="R31" s="92">
        <v>66</v>
      </c>
      <c r="S31" s="92">
        <v>80</v>
      </c>
      <c r="T31" s="92">
        <v>69</v>
      </c>
      <c r="U31" s="92">
        <v>62</v>
      </c>
      <c r="V31" s="92">
        <v>82</v>
      </c>
    </row>
    <row r="32" spans="2:22" ht="22.5" customHeight="1">
      <c r="B32" s="94" t="s">
        <v>79</v>
      </c>
      <c r="C32" s="91">
        <v>3</v>
      </c>
      <c r="D32" s="11" t="s">
        <v>28</v>
      </c>
      <c r="E32" s="92"/>
      <c r="F32" s="95">
        <v>94</v>
      </c>
      <c r="G32" s="92">
        <v>1377</v>
      </c>
      <c r="H32" s="92">
        <v>705</v>
      </c>
      <c r="I32" s="92">
        <v>672</v>
      </c>
      <c r="J32" s="92">
        <v>128</v>
      </c>
      <c r="K32" s="92">
        <v>106</v>
      </c>
      <c r="L32" s="92"/>
      <c r="M32" s="92">
        <v>100</v>
      </c>
      <c r="N32" s="92">
        <v>120</v>
      </c>
      <c r="O32" s="92">
        <v>108</v>
      </c>
      <c r="P32" s="92">
        <v>121</v>
      </c>
      <c r="Q32" s="92">
        <v>123</v>
      </c>
      <c r="R32" s="92">
        <v>121</v>
      </c>
      <c r="S32" s="92">
        <v>118</v>
      </c>
      <c r="T32" s="92">
        <v>101</v>
      </c>
      <c r="U32" s="92">
        <v>128</v>
      </c>
      <c r="V32" s="92">
        <v>103</v>
      </c>
    </row>
    <row r="33" spans="2:22" ht="22.5" customHeight="1">
      <c r="B33" s="94" t="s">
        <v>80</v>
      </c>
      <c r="C33" s="91">
        <v>4</v>
      </c>
      <c r="D33" s="11" t="s">
        <v>28</v>
      </c>
      <c r="E33" s="92"/>
      <c r="F33" s="95">
        <v>143</v>
      </c>
      <c r="G33" s="92">
        <v>2111</v>
      </c>
      <c r="H33" s="92">
        <v>1096</v>
      </c>
      <c r="I33" s="92">
        <v>1015</v>
      </c>
      <c r="J33" s="92">
        <v>188</v>
      </c>
      <c r="K33" s="92">
        <v>170</v>
      </c>
      <c r="L33" s="92"/>
      <c r="M33" s="92">
        <v>180</v>
      </c>
      <c r="N33" s="92">
        <v>156</v>
      </c>
      <c r="O33" s="92">
        <v>178</v>
      </c>
      <c r="P33" s="92">
        <v>166</v>
      </c>
      <c r="Q33" s="92">
        <v>184</v>
      </c>
      <c r="R33" s="92">
        <v>166</v>
      </c>
      <c r="S33" s="92">
        <v>180</v>
      </c>
      <c r="T33" s="92">
        <v>188</v>
      </c>
      <c r="U33" s="92">
        <v>186</v>
      </c>
      <c r="V33" s="92">
        <v>169</v>
      </c>
    </row>
    <row r="34" spans="2:22" ht="22.5" customHeight="1">
      <c r="B34" s="94" t="s">
        <v>81</v>
      </c>
      <c r="C34" s="91">
        <v>3</v>
      </c>
      <c r="D34" s="11">
        <v>1</v>
      </c>
      <c r="E34" s="92"/>
      <c r="F34" s="95">
        <v>53</v>
      </c>
      <c r="G34" s="92">
        <v>594</v>
      </c>
      <c r="H34" s="92">
        <v>316</v>
      </c>
      <c r="I34" s="92">
        <v>278</v>
      </c>
      <c r="J34" s="92">
        <v>52</v>
      </c>
      <c r="K34" s="92">
        <v>36</v>
      </c>
      <c r="L34" s="92"/>
      <c r="M34" s="92">
        <v>50</v>
      </c>
      <c r="N34" s="92">
        <v>49</v>
      </c>
      <c r="O34" s="92">
        <v>55</v>
      </c>
      <c r="P34" s="92">
        <v>48</v>
      </c>
      <c r="Q34" s="92">
        <v>47</v>
      </c>
      <c r="R34" s="92">
        <v>50</v>
      </c>
      <c r="S34" s="92">
        <v>60</v>
      </c>
      <c r="T34" s="92">
        <v>44</v>
      </c>
      <c r="U34" s="92">
        <v>52</v>
      </c>
      <c r="V34" s="92">
        <v>51</v>
      </c>
    </row>
    <row r="35" spans="2:22" ht="22.5" customHeight="1">
      <c r="B35" s="94" t="s">
        <v>82</v>
      </c>
      <c r="C35" s="91">
        <v>4</v>
      </c>
      <c r="D35" s="11" t="s">
        <v>28</v>
      </c>
      <c r="E35" s="92"/>
      <c r="F35" s="95">
        <v>62</v>
      </c>
      <c r="G35" s="92">
        <v>549</v>
      </c>
      <c r="H35" s="92">
        <v>268</v>
      </c>
      <c r="I35" s="92">
        <v>281</v>
      </c>
      <c r="J35" s="92">
        <v>45</v>
      </c>
      <c r="K35" s="92">
        <v>59</v>
      </c>
      <c r="L35" s="92"/>
      <c r="M35" s="92">
        <v>36</v>
      </c>
      <c r="N35" s="92">
        <v>38</v>
      </c>
      <c r="O35" s="92">
        <v>50</v>
      </c>
      <c r="P35" s="92">
        <v>45</v>
      </c>
      <c r="Q35" s="92">
        <v>49</v>
      </c>
      <c r="R35" s="92">
        <v>44</v>
      </c>
      <c r="S35" s="92">
        <v>43</v>
      </c>
      <c r="T35" s="92">
        <v>52</v>
      </c>
      <c r="U35" s="92">
        <v>45</v>
      </c>
      <c r="V35" s="92">
        <v>43</v>
      </c>
    </row>
    <row r="36" spans="2:22" ht="22.5" customHeight="1">
      <c r="B36" s="94" t="s">
        <v>83</v>
      </c>
      <c r="C36" s="91">
        <v>5</v>
      </c>
      <c r="D36" s="11" t="s">
        <v>28</v>
      </c>
      <c r="E36" s="92"/>
      <c r="F36" s="95">
        <v>39</v>
      </c>
      <c r="G36" s="92">
        <v>272</v>
      </c>
      <c r="H36" s="92">
        <v>147</v>
      </c>
      <c r="I36" s="92">
        <v>125</v>
      </c>
      <c r="J36" s="92">
        <v>32</v>
      </c>
      <c r="K36" s="92">
        <v>20</v>
      </c>
      <c r="L36" s="92"/>
      <c r="M36" s="92">
        <v>19</v>
      </c>
      <c r="N36" s="92">
        <v>21</v>
      </c>
      <c r="O36" s="92">
        <v>33</v>
      </c>
      <c r="P36" s="92">
        <v>21</v>
      </c>
      <c r="Q36" s="92">
        <v>11</v>
      </c>
      <c r="R36" s="92">
        <v>18</v>
      </c>
      <c r="S36" s="92">
        <v>27</v>
      </c>
      <c r="T36" s="92">
        <v>18</v>
      </c>
      <c r="U36" s="92">
        <v>25</v>
      </c>
      <c r="V36" s="92">
        <v>27</v>
      </c>
    </row>
    <row r="37" spans="2:22" ht="22.5" customHeight="1" thickBot="1">
      <c r="B37" s="96" t="s">
        <v>84</v>
      </c>
      <c r="C37" s="97">
        <v>7</v>
      </c>
      <c r="D37" s="98" t="s">
        <v>28</v>
      </c>
      <c r="E37" s="99"/>
      <c r="F37" s="95">
        <v>66</v>
      </c>
      <c r="G37" s="99">
        <v>691</v>
      </c>
      <c r="H37" s="99">
        <v>356</v>
      </c>
      <c r="I37" s="99">
        <v>335</v>
      </c>
      <c r="J37" s="99">
        <v>67</v>
      </c>
      <c r="K37" s="99">
        <v>58</v>
      </c>
      <c r="L37" s="92"/>
      <c r="M37" s="99">
        <v>72</v>
      </c>
      <c r="N37" s="99">
        <v>58</v>
      </c>
      <c r="O37" s="99">
        <v>52</v>
      </c>
      <c r="P37" s="99">
        <v>53</v>
      </c>
      <c r="Q37" s="99">
        <v>56</v>
      </c>
      <c r="R37" s="99">
        <v>53</v>
      </c>
      <c r="S37" s="99">
        <v>54</v>
      </c>
      <c r="T37" s="99">
        <v>62</v>
      </c>
      <c r="U37" s="99">
        <v>55</v>
      </c>
      <c r="V37" s="99">
        <v>51</v>
      </c>
    </row>
    <row r="38" spans="2:22" ht="16.5" customHeight="1">
      <c r="B38" s="100" t="s">
        <v>85</v>
      </c>
      <c r="C38" s="100"/>
      <c r="D38" s="100"/>
      <c r="E38" s="100"/>
      <c r="F38" s="100"/>
      <c r="G38" s="39"/>
      <c r="H38" s="39"/>
      <c r="I38" s="39"/>
      <c r="J38" s="39"/>
      <c r="K38" s="39"/>
      <c r="L38" s="82"/>
      <c r="M38" s="39"/>
      <c r="N38" s="39"/>
      <c r="O38" s="39"/>
      <c r="P38" s="39"/>
      <c r="Q38" s="39"/>
      <c r="R38" s="39"/>
      <c r="S38" s="39"/>
      <c r="T38" s="39"/>
      <c r="U38" s="39"/>
      <c r="V38" s="39"/>
    </row>
  </sheetData>
  <mergeCells count="17">
    <mergeCell ref="O5:P5"/>
    <mergeCell ref="Q5:R5"/>
    <mergeCell ref="S5:T5"/>
    <mergeCell ref="B2:K2"/>
    <mergeCell ref="B3:E3"/>
    <mergeCell ref="U3:V3"/>
    <mergeCell ref="B4:B6"/>
    <mergeCell ref="C4:D4"/>
    <mergeCell ref="E4:F6"/>
    <mergeCell ref="G4:K4"/>
    <mergeCell ref="M4:V4"/>
    <mergeCell ref="C5:C6"/>
    <mergeCell ref="D5:D6"/>
    <mergeCell ref="U5:V5"/>
    <mergeCell ref="G5:I5"/>
    <mergeCell ref="J5:K5"/>
    <mergeCell ref="M5:N5"/>
  </mergeCells>
  <phoneticPr fontId="4"/>
  <printOptions horizontalCentered="1"/>
  <pageMargins left="0.51181102362204722" right="0.51181102362204722" top="0.74803149606299213" bottom="0.55118110236220474" header="0.51181102362204722" footer="0.51181102362204722"/>
  <pageSetup paperSize="9" orientation="portrait" r:id="rId1"/>
  <headerFooter alignWithMargins="0"/>
  <colBreaks count="1" manualBreakCount="1">
    <brk id="12" min="1" max="38"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2:O38"/>
  <sheetViews>
    <sheetView showGridLines="0" view="pageBreakPreview" zoomScaleNormal="100" zoomScaleSheetLayoutView="100" workbookViewId="0">
      <selection activeCell="B3" sqref="B3:O17"/>
    </sheetView>
  </sheetViews>
  <sheetFormatPr defaultColWidth="10" defaultRowHeight="13.5"/>
  <cols>
    <col min="1" max="1" width="7.375" style="57" customWidth="1"/>
    <col min="2" max="2" width="11.25" style="57" customWidth="1"/>
    <col min="3" max="4" width="4.625" style="57" customWidth="1"/>
    <col min="5" max="5" width="3.625" style="57" customWidth="1"/>
    <col min="6" max="6" width="5.625" style="57" customWidth="1"/>
    <col min="7" max="9" width="7.5" style="57" customWidth="1"/>
    <col min="10" max="15" width="7" style="57" customWidth="1"/>
    <col min="16" max="16384" width="10" style="57"/>
  </cols>
  <sheetData>
    <row r="2" spans="2:15" s="37" customFormat="1" ht="28.5" customHeight="1">
      <c r="B2" s="606" t="s">
        <v>115</v>
      </c>
      <c r="C2" s="606"/>
      <c r="D2" s="606"/>
      <c r="E2" s="606"/>
      <c r="F2" s="606"/>
      <c r="G2" s="606"/>
      <c r="H2" s="606"/>
      <c r="I2" s="606"/>
      <c r="J2" s="606"/>
      <c r="K2" s="606"/>
      <c r="L2" s="606"/>
      <c r="M2" s="606"/>
      <c r="N2" s="606"/>
      <c r="O2" s="606"/>
    </row>
    <row r="3" spans="2:15" ht="23.25" customHeight="1" thickBot="1">
      <c r="B3" s="38" t="s">
        <v>116</v>
      </c>
      <c r="C3" s="38"/>
      <c r="D3" s="38"/>
      <c r="E3" s="38"/>
      <c r="F3" s="38"/>
      <c r="G3" s="38"/>
      <c r="H3" s="39"/>
      <c r="I3" s="39"/>
      <c r="J3" s="39"/>
      <c r="K3" s="39"/>
      <c r="L3" s="39"/>
      <c r="M3" s="628" t="s">
        <v>3</v>
      </c>
      <c r="N3" s="628"/>
      <c r="O3" s="628"/>
    </row>
    <row r="4" spans="2:15" s="42" customFormat="1" ht="20.25" customHeight="1">
      <c r="B4" s="644" t="s">
        <v>46</v>
      </c>
      <c r="C4" s="645" t="s">
        <v>98</v>
      </c>
      <c r="D4" s="645"/>
      <c r="E4" s="646" t="s">
        <v>117</v>
      </c>
      <c r="F4" s="647"/>
      <c r="G4" s="652" t="s">
        <v>118</v>
      </c>
      <c r="H4" s="652"/>
      <c r="I4" s="652"/>
      <c r="J4" s="652"/>
      <c r="K4" s="652"/>
      <c r="L4" s="652"/>
      <c r="M4" s="652"/>
      <c r="N4" s="652"/>
      <c r="O4" s="653"/>
    </row>
    <row r="5" spans="2:15" s="42" customFormat="1" ht="20.25" customHeight="1">
      <c r="B5" s="630"/>
      <c r="C5" s="654" t="s">
        <v>102</v>
      </c>
      <c r="D5" s="654" t="s">
        <v>103</v>
      </c>
      <c r="E5" s="648"/>
      <c r="F5" s="649"/>
      <c r="G5" s="654" t="s">
        <v>0</v>
      </c>
      <c r="H5" s="654"/>
      <c r="I5" s="654"/>
      <c r="J5" s="641" t="s">
        <v>119</v>
      </c>
      <c r="K5" s="641"/>
      <c r="L5" s="641" t="s">
        <v>120</v>
      </c>
      <c r="M5" s="641"/>
      <c r="N5" s="641" t="s">
        <v>121</v>
      </c>
      <c r="O5" s="642"/>
    </row>
    <row r="6" spans="2:15" s="42" customFormat="1" ht="20.25" customHeight="1">
      <c r="B6" s="630"/>
      <c r="C6" s="654"/>
      <c r="D6" s="654"/>
      <c r="E6" s="650"/>
      <c r="F6" s="651"/>
      <c r="G6" s="101" t="s">
        <v>0</v>
      </c>
      <c r="H6" s="101" t="s">
        <v>1</v>
      </c>
      <c r="I6" s="101" t="s">
        <v>2</v>
      </c>
      <c r="J6" s="101" t="s">
        <v>1</v>
      </c>
      <c r="K6" s="101" t="s">
        <v>2</v>
      </c>
      <c r="L6" s="101" t="s">
        <v>1</v>
      </c>
      <c r="M6" s="101" t="s">
        <v>2</v>
      </c>
      <c r="N6" s="101" t="s">
        <v>1</v>
      </c>
      <c r="O6" s="102" t="s">
        <v>2</v>
      </c>
    </row>
    <row r="7" spans="2:15" s="48" customFormat="1" ht="21.75" customHeight="1">
      <c r="B7" s="90" t="s">
        <v>122</v>
      </c>
      <c r="C7" s="91">
        <v>88</v>
      </c>
      <c r="D7" s="11">
        <v>3</v>
      </c>
      <c r="E7" s="11"/>
      <c r="F7" s="11">
        <v>1858</v>
      </c>
      <c r="G7" s="11">
        <v>19863</v>
      </c>
      <c r="H7" s="11">
        <v>10164</v>
      </c>
      <c r="I7" s="11">
        <v>9699</v>
      </c>
      <c r="J7" s="11">
        <v>3277</v>
      </c>
      <c r="K7" s="11">
        <v>3117</v>
      </c>
      <c r="L7" s="11">
        <v>3351</v>
      </c>
      <c r="M7" s="11">
        <v>3247</v>
      </c>
      <c r="N7" s="11">
        <v>3536</v>
      </c>
      <c r="O7" s="11">
        <v>3335</v>
      </c>
    </row>
    <row r="8" spans="2:15" s="48" customFormat="1" ht="21.75" customHeight="1">
      <c r="B8" s="103">
        <v>29</v>
      </c>
      <c r="C8" s="91">
        <v>87</v>
      </c>
      <c r="D8" s="11">
        <v>3</v>
      </c>
      <c r="E8" s="11"/>
      <c r="F8" s="11">
        <v>1836</v>
      </c>
      <c r="G8" s="11">
        <v>19240</v>
      </c>
      <c r="H8" s="11">
        <v>9841</v>
      </c>
      <c r="I8" s="11">
        <v>9399</v>
      </c>
      <c r="J8" s="11">
        <v>3227</v>
      </c>
      <c r="K8" s="11">
        <v>3032</v>
      </c>
      <c r="L8" s="11">
        <v>3269</v>
      </c>
      <c r="M8" s="11">
        <v>3121</v>
      </c>
      <c r="N8" s="11">
        <v>3345</v>
      </c>
      <c r="O8" s="11">
        <v>3246</v>
      </c>
    </row>
    <row r="9" spans="2:15" s="48" customFormat="1" ht="18.75" customHeight="1">
      <c r="B9" s="103">
        <v>30</v>
      </c>
      <c r="C9" s="91">
        <v>86</v>
      </c>
      <c r="D9" s="11">
        <v>3</v>
      </c>
      <c r="E9" s="11"/>
      <c r="F9" s="11">
        <v>1798</v>
      </c>
      <c r="G9" s="11">
        <v>18534</v>
      </c>
      <c r="H9" s="11">
        <v>9480</v>
      </c>
      <c r="I9" s="11">
        <v>9054</v>
      </c>
      <c r="J9" s="11">
        <v>2990</v>
      </c>
      <c r="K9" s="11">
        <v>2910</v>
      </c>
      <c r="L9" s="11">
        <v>3218</v>
      </c>
      <c r="M9" s="11">
        <v>3025</v>
      </c>
      <c r="N9" s="11">
        <v>3272</v>
      </c>
      <c r="O9" s="11">
        <v>3119</v>
      </c>
    </row>
    <row r="10" spans="2:15" s="48" customFormat="1" ht="21.75" customHeight="1">
      <c r="B10" s="69" t="s">
        <v>113</v>
      </c>
      <c r="C10" s="91">
        <v>1</v>
      </c>
      <c r="D10" s="11" t="s">
        <v>28</v>
      </c>
      <c r="E10" s="11"/>
      <c r="F10" s="11">
        <v>27</v>
      </c>
      <c r="G10" s="11">
        <v>442</v>
      </c>
      <c r="H10" s="11">
        <v>216</v>
      </c>
      <c r="I10" s="11">
        <v>226</v>
      </c>
      <c r="J10" s="11">
        <v>64</v>
      </c>
      <c r="K10" s="11">
        <v>67</v>
      </c>
      <c r="L10" s="11">
        <v>74</v>
      </c>
      <c r="M10" s="11">
        <v>78</v>
      </c>
      <c r="N10" s="11">
        <v>78</v>
      </c>
      <c r="O10" s="11">
        <v>81</v>
      </c>
    </row>
    <row r="11" spans="2:15" s="48" customFormat="1" ht="21.75" customHeight="1">
      <c r="B11" s="69" t="s">
        <v>59</v>
      </c>
      <c r="C11" s="91">
        <f>C9-C10-C12</f>
        <v>83</v>
      </c>
      <c r="D11" s="11">
        <v>3</v>
      </c>
      <c r="E11" s="11"/>
      <c r="F11" s="11">
        <f t="shared" ref="F11:O11" si="0">F9-F10-F12</f>
        <v>1739</v>
      </c>
      <c r="G11" s="11">
        <f t="shared" si="0"/>
        <v>17684</v>
      </c>
      <c r="H11" s="11">
        <f t="shared" si="0"/>
        <v>9046</v>
      </c>
      <c r="I11" s="11">
        <f t="shared" si="0"/>
        <v>8638</v>
      </c>
      <c r="J11" s="11">
        <f t="shared" si="0"/>
        <v>2854</v>
      </c>
      <c r="K11" s="11">
        <f t="shared" si="0"/>
        <v>2771</v>
      </c>
      <c r="L11" s="11">
        <f t="shared" si="0"/>
        <v>3076</v>
      </c>
      <c r="M11" s="11">
        <f t="shared" si="0"/>
        <v>2890</v>
      </c>
      <c r="N11" s="11">
        <f t="shared" si="0"/>
        <v>3116</v>
      </c>
      <c r="O11" s="11">
        <f t="shared" si="0"/>
        <v>2977</v>
      </c>
    </row>
    <row r="12" spans="2:15" s="48" customFormat="1" ht="21.75" customHeight="1">
      <c r="B12" s="69" t="s">
        <v>114</v>
      </c>
      <c r="C12" s="91">
        <v>2</v>
      </c>
      <c r="D12" s="11" t="s">
        <v>28</v>
      </c>
      <c r="E12" s="11"/>
      <c r="F12" s="11">
        <v>32</v>
      </c>
      <c r="G12" s="11">
        <v>408</v>
      </c>
      <c r="H12" s="11">
        <v>218</v>
      </c>
      <c r="I12" s="11">
        <v>190</v>
      </c>
      <c r="J12" s="11">
        <v>72</v>
      </c>
      <c r="K12" s="11">
        <v>72</v>
      </c>
      <c r="L12" s="11">
        <v>68</v>
      </c>
      <c r="M12" s="11">
        <v>57</v>
      </c>
      <c r="N12" s="11">
        <v>78</v>
      </c>
      <c r="O12" s="11">
        <v>61</v>
      </c>
    </row>
    <row r="13" spans="2:15" s="48" customFormat="1" ht="11.25" customHeight="1">
      <c r="B13" s="69"/>
      <c r="C13" s="91"/>
      <c r="D13" s="11"/>
      <c r="E13" s="11"/>
      <c r="F13" s="11"/>
      <c r="G13" s="11"/>
      <c r="H13" s="11"/>
      <c r="I13" s="11"/>
      <c r="J13" s="11"/>
      <c r="K13" s="11"/>
      <c r="L13" s="11"/>
      <c r="M13" s="11"/>
      <c r="N13" s="11"/>
      <c r="O13" s="11"/>
    </row>
    <row r="14" spans="2:15" s="48" customFormat="1" ht="22.5" customHeight="1">
      <c r="B14" s="70" t="s">
        <v>61</v>
      </c>
      <c r="C14" s="104">
        <v>19</v>
      </c>
      <c r="D14" s="105">
        <v>0</v>
      </c>
      <c r="E14" s="11"/>
      <c r="F14" s="11">
        <v>528</v>
      </c>
      <c r="G14" s="11">
        <v>6718</v>
      </c>
      <c r="H14" s="11">
        <v>3385</v>
      </c>
      <c r="I14" s="11">
        <v>3333</v>
      </c>
      <c r="J14" s="11">
        <v>1074</v>
      </c>
      <c r="K14" s="11">
        <v>1068</v>
      </c>
      <c r="L14" s="11">
        <v>1121</v>
      </c>
      <c r="M14" s="11">
        <v>1138</v>
      </c>
      <c r="N14" s="11">
        <v>1190</v>
      </c>
      <c r="O14" s="11">
        <v>1127</v>
      </c>
    </row>
    <row r="15" spans="2:15" s="48" customFormat="1" ht="22.5" customHeight="1">
      <c r="B15" s="70" t="s">
        <v>62</v>
      </c>
      <c r="C15" s="104">
        <v>5</v>
      </c>
      <c r="D15" s="105">
        <v>1</v>
      </c>
      <c r="E15" s="11"/>
      <c r="F15" s="11">
        <v>127</v>
      </c>
      <c r="G15" s="11">
        <v>1292</v>
      </c>
      <c r="H15" s="11">
        <v>665</v>
      </c>
      <c r="I15" s="11">
        <v>627</v>
      </c>
      <c r="J15" s="11">
        <v>219</v>
      </c>
      <c r="K15" s="11">
        <v>206</v>
      </c>
      <c r="L15" s="11">
        <v>229</v>
      </c>
      <c r="M15" s="11">
        <v>205</v>
      </c>
      <c r="N15" s="11">
        <v>217</v>
      </c>
      <c r="O15" s="11">
        <v>216</v>
      </c>
    </row>
    <row r="16" spans="2:15" s="48" customFormat="1" ht="22.5" customHeight="1">
      <c r="B16" s="70" t="s">
        <v>63</v>
      </c>
      <c r="C16" s="104">
        <v>2</v>
      </c>
      <c r="D16" s="105">
        <v>0</v>
      </c>
      <c r="E16" s="11"/>
      <c r="F16" s="11">
        <v>76</v>
      </c>
      <c r="G16" s="11">
        <v>817</v>
      </c>
      <c r="H16" s="11">
        <v>431</v>
      </c>
      <c r="I16" s="11">
        <v>386</v>
      </c>
      <c r="J16" s="11">
        <v>142</v>
      </c>
      <c r="K16" s="11">
        <v>142</v>
      </c>
      <c r="L16" s="11">
        <v>138</v>
      </c>
      <c r="M16" s="11">
        <v>122</v>
      </c>
      <c r="N16" s="11">
        <v>151</v>
      </c>
      <c r="O16" s="11">
        <v>122</v>
      </c>
    </row>
    <row r="17" spans="2:15" s="48" customFormat="1" ht="22.5" customHeight="1">
      <c r="B17" s="70" t="s">
        <v>64</v>
      </c>
      <c r="C17" s="104">
        <v>11</v>
      </c>
      <c r="D17" s="105">
        <v>0</v>
      </c>
      <c r="E17" s="11"/>
      <c r="F17" s="11">
        <v>208</v>
      </c>
      <c r="G17" s="11">
        <v>2016</v>
      </c>
      <c r="H17" s="11">
        <v>1026</v>
      </c>
      <c r="I17" s="11">
        <v>990</v>
      </c>
      <c r="J17" s="11">
        <v>325</v>
      </c>
      <c r="K17" s="11">
        <v>321</v>
      </c>
      <c r="L17" s="11">
        <v>357</v>
      </c>
      <c r="M17" s="11">
        <v>310</v>
      </c>
      <c r="N17" s="11">
        <v>344</v>
      </c>
      <c r="O17" s="11">
        <v>359</v>
      </c>
    </row>
    <row r="18" spans="2:15" s="48" customFormat="1" ht="22.5" customHeight="1">
      <c r="B18" s="70" t="s">
        <v>65</v>
      </c>
      <c r="C18" s="104">
        <v>5</v>
      </c>
      <c r="D18" s="105">
        <v>0</v>
      </c>
      <c r="E18" s="11"/>
      <c r="F18" s="11">
        <v>99</v>
      </c>
      <c r="G18" s="11">
        <v>1010</v>
      </c>
      <c r="H18" s="11">
        <v>490</v>
      </c>
      <c r="I18" s="11">
        <v>520</v>
      </c>
      <c r="J18" s="11">
        <v>164</v>
      </c>
      <c r="K18" s="11">
        <v>163</v>
      </c>
      <c r="L18" s="11">
        <v>151</v>
      </c>
      <c r="M18" s="11">
        <v>182</v>
      </c>
      <c r="N18" s="11">
        <v>175</v>
      </c>
      <c r="O18" s="11">
        <v>175</v>
      </c>
    </row>
    <row r="19" spans="2:15" s="48" customFormat="1" ht="22.5" customHeight="1">
      <c r="B19" s="70" t="s">
        <v>66</v>
      </c>
      <c r="C19" s="104">
        <v>4</v>
      </c>
      <c r="D19" s="105">
        <v>0</v>
      </c>
      <c r="E19" s="11"/>
      <c r="F19" s="11">
        <v>85</v>
      </c>
      <c r="G19" s="11">
        <v>869</v>
      </c>
      <c r="H19" s="11">
        <v>429</v>
      </c>
      <c r="I19" s="11">
        <v>440</v>
      </c>
      <c r="J19" s="11">
        <v>134</v>
      </c>
      <c r="K19" s="11">
        <v>140</v>
      </c>
      <c r="L19" s="11">
        <v>160</v>
      </c>
      <c r="M19" s="11">
        <v>145</v>
      </c>
      <c r="N19" s="11">
        <v>135</v>
      </c>
      <c r="O19" s="11">
        <v>155</v>
      </c>
    </row>
    <row r="20" spans="2:15" s="48" customFormat="1" ht="22.5" customHeight="1">
      <c r="B20" s="70" t="s">
        <v>67</v>
      </c>
      <c r="C20" s="104">
        <v>7</v>
      </c>
      <c r="D20" s="105">
        <v>0</v>
      </c>
      <c r="E20" s="11"/>
      <c r="F20" s="11">
        <v>96</v>
      </c>
      <c r="G20" s="11">
        <v>671</v>
      </c>
      <c r="H20" s="11">
        <v>359</v>
      </c>
      <c r="I20" s="11">
        <v>312</v>
      </c>
      <c r="J20" s="11">
        <v>107</v>
      </c>
      <c r="K20" s="11">
        <v>91</v>
      </c>
      <c r="L20" s="11">
        <v>130</v>
      </c>
      <c r="M20" s="11">
        <v>106</v>
      </c>
      <c r="N20" s="11">
        <v>122</v>
      </c>
      <c r="O20" s="11">
        <v>115</v>
      </c>
    </row>
    <row r="21" spans="2:15" s="48" customFormat="1" ht="22.5" customHeight="1">
      <c r="B21" s="70" t="s">
        <v>68</v>
      </c>
      <c r="C21" s="104">
        <v>6</v>
      </c>
      <c r="D21" s="105">
        <v>0</v>
      </c>
      <c r="E21" s="11"/>
      <c r="F21" s="11">
        <v>86</v>
      </c>
      <c r="G21" s="11">
        <v>501</v>
      </c>
      <c r="H21" s="11">
        <v>278</v>
      </c>
      <c r="I21" s="11">
        <v>223</v>
      </c>
      <c r="J21" s="11">
        <v>81</v>
      </c>
      <c r="K21" s="11">
        <v>83</v>
      </c>
      <c r="L21" s="11">
        <v>90</v>
      </c>
      <c r="M21" s="11">
        <v>74</v>
      </c>
      <c r="N21" s="11">
        <v>107</v>
      </c>
      <c r="O21" s="11">
        <v>66</v>
      </c>
    </row>
    <row r="22" spans="2:15" s="48" customFormat="1" ht="22.5" customHeight="1">
      <c r="B22" s="70" t="s">
        <v>69</v>
      </c>
      <c r="C22" s="104">
        <v>1</v>
      </c>
      <c r="D22" s="105">
        <v>0</v>
      </c>
      <c r="E22" s="11"/>
      <c r="F22" s="11">
        <v>14</v>
      </c>
      <c r="G22" s="11">
        <v>116</v>
      </c>
      <c r="H22" s="11">
        <v>66</v>
      </c>
      <c r="I22" s="11">
        <v>50</v>
      </c>
      <c r="J22" s="11">
        <v>22</v>
      </c>
      <c r="K22" s="11">
        <v>14</v>
      </c>
      <c r="L22" s="11">
        <v>22</v>
      </c>
      <c r="M22" s="11">
        <v>17</v>
      </c>
      <c r="N22" s="11">
        <v>22</v>
      </c>
      <c r="O22" s="11">
        <v>19</v>
      </c>
    </row>
    <row r="23" spans="2:15" s="48" customFormat="1" ht="22.5" customHeight="1">
      <c r="B23" s="70" t="s">
        <v>70</v>
      </c>
      <c r="C23" s="104">
        <v>1</v>
      </c>
      <c r="D23" s="105">
        <v>0</v>
      </c>
      <c r="E23" s="11"/>
      <c r="F23" s="11">
        <v>11</v>
      </c>
      <c r="G23" s="11">
        <v>30</v>
      </c>
      <c r="H23" s="11">
        <v>17</v>
      </c>
      <c r="I23" s="11">
        <v>13</v>
      </c>
      <c r="J23" s="11">
        <v>4</v>
      </c>
      <c r="K23" s="11">
        <v>2</v>
      </c>
      <c r="L23" s="11">
        <v>4</v>
      </c>
      <c r="M23" s="11">
        <v>4</v>
      </c>
      <c r="N23" s="11">
        <v>9</v>
      </c>
      <c r="O23" s="11">
        <v>7</v>
      </c>
    </row>
    <row r="24" spans="2:15" s="48" customFormat="1" ht="22.5" customHeight="1">
      <c r="B24" s="70" t="s">
        <v>71</v>
      </c>
      <c r="C24" s="104">
        <v>1</v>
      </c>
      <c r="D24" s="105">
        <v>0</v>
      </c>
      <c r="E24" s="11"/>
      <c r="F24" s="11">
        <v>15</v>
      </c>
      <c r="G24" s="11">
        <v>54</v>
      </c>
      <c r="H24" s="11">
        <v>33</v>
      </c>
      <c r="I24" s="11">
        <v>21</v>
      </c>
      <c r="J24" s="11">
        <v>7</v>
      </c>
      <c r="K24" s="11">
        <v>8</v>
      </c>
      <c r="L24" s="11">
        <v>12</v>
      </c>
      <c r="M24" s="11">
        <v>8</v>
      </c>
      <c r="N24" s="11">
        <v>14</v>
      </c>
      <c r="O24" s="11">
        <v>5</v>
      </c>
    </row>
    <row r="25" spans="2:15" s="48" customFormat="1" ht="22.5" customHeight="1">
      <c r="B25" s="70" t="s">
        <v>72</v>
      </c>
      <c r="C25" s="104">
        <v>2</v>
      </c>
      <c r="D25" s="105">
        <v>0</v>
      </c>
      <c r="E25" s="11"/>
      <c r="F25" s="11">
        <v>49</v>
      </c>
      <c r="G25" s="11">
        <v>622</v>
      </c>
      <c r="H25" s="11">
        <v>347</v>
      </c>
      <c r="I25" s="11">
        <v>275</v>
      </c>
      <c r="J25" s="11">
        <v>104</v>
      </c>
      <c r="K25" s="11">
        <v>91</v>
      </c>
      <c r="L25" s="11">
        <v>129</v>
      </c>
      <c r="M25" s="11">
        <v>100</v>
      </c>
      <c r="N25" s="11">
        <v>114</v>
      </c>
      <c r="O25" s="11">
        <v>84</v>
      </c>
    </row>
    <row r="26" spans="2:15" s="48" customFormat="1" ht="22.5" customHeight="1">
      <c r="B26" s="70" t="s">
        <v>73</v>
      </c>
      <c r="C26" s="104">
        <v>1</v>
      </c>
      <c r="D26" s="105">
        <v>0</v>
      </c>
      <c r="E26" s="11"/>
      <c r="F26" s="11">
        <v>15</v>
      </c>
      <c r="G26" s="11">
        <v>65</v>
      </c>
      <c r="H26" s="11">
        <v>44</v>
      </c>
      <c r="I26" s="11">
        <v>21</v>
      </c>
      <c r="J26" s="11">
        <v>4</v>
      </c>
      <c r="K26" s="11">
        <v>8</v>
      </c>
      <c r="L26" s="11">
        <v>22</v>
      </c>
      <c r="M26" s="11">
        <v>8</v>
      </c>
      <c r="N26" s="11">
        <v>18</v>
      </c>
      <c r="O26" s="11">
        <v>5</v>
      </c>
    </row>
    <row r="27" spans="2:15" s="48" customFormat="1" ht="22.5" customHeight="1">
      <c r="B27" s="70" t="s">
        <v>74</v>
      </c>
      <c r="C27" s="104">
        <v>4</v>
      </c>
      <c r="D27" s="105">
        <v>0</v>
      </c>
      <c r="E27" s="11"/>
      <c r="F27" s="11">
        <v>33</v>
      </c>
      <c r="G27" s="11">
        <v>147</v>
      </c>
      <c r="H27" s="11">
        <v>85</v>
      </c>
      <c r="I27" s="11">
        <v>62</v>
      </c>
      <c r="J27" s="11">
        <v>23</v>
      </c>
      <c r="K27" s="11">
        <v>23</v>
      </c>
      <c r="L27" s="11">
        <v>28</v>
      </c>
      <c r="M27" s="11">
        <v>19</v>
      </c>
      <c r="N27" s="11">
        <v>34</v>
      </c>
      <c r="O27" s="11">
        <v>20</v>
      </c>
    </row>
    <row r="28" spans="2:15" s="48" customFormat="1" ht="22.5" customHeight="1">
      <c r="B28" s="70" t="s">
        <v>75</v>
      </c>
      <c r="C28" s="104">
        <v>1</v>
      </c>
      <c r="D28" s="105">
        <v>0</v>
      </c>
      <c r="E28" s="11"/>
      <c r="F28" s="11">
        <v>16</v>
      </c>
      <c r="G28" s="11">
        <v>77</v>
      </c>
      <c r="H28" s="11">
        <v>40</v>
      </c>
      <c r="I28" s="11">
        <v>37</v>
      </c>
      <c r="J28" s="11">
        <v>15</v>
      </c>
      <c r="K28" s="11">
        <v>7</v>
      </c>
      <c r="L28" s="11">
        <v>11</v>
      </c>
      <c r="M28" s="11">
        <v>12</v>
      </c>
      <c r="N28" s="11">
        <v>14</v>
      </c>
      <c r="O28" s="11">
        <v>18</v>
      </c>
    </row>
    <row r="29" spans="2:15" s="48" customFormat="1" ht="22.5" customHeight="1">
      <c r="B29" s="70" t="s">
        <v>76</v>
      </c>
      <c r="C29" s="104">
        <v>2</v>
      </c>
      <c r="D29" s="105">
        <v>2</v>
      </c>
      <c r="E29" s="11"/>
      <c r="F29" s="11">
        <v>27</v>
      </c>
      <c r="G29" s="11">
        <v>100</v>
      </c>
      <c r="H29" s="11">
        <v>47</v>
      </c>
      <c r="I29" s="11">
        <v>53</v>
      </c>
      <c r="J29" s="11">
        <v>13</v>
      </c>
      <c r="K29" s="11">
        <v>15</v>
      </c>
      <c r="L29" s="11">
        <v>16</v>
      </c>
      <c r="M29" s="11">
        <v>20</v>
      </c>
      <c r="N29" s="11">
        <v>18</v>
      </c>
      <c r="O29" s="11">
        <v>18</v>
      </c>
    </row>
    <row r="30" spans="2:15" s="48" customFormat="1" ht="22.5" customHeight="1">
      <c r="B30" s="70" t="s">
        <v>77</v>
      </c>
      <c r="C30" s="104">
        <v>2</v>
      </c>
      <c r="D30" s="105">
        <v>0</v>
      </c>
      <c r="E30" s="11"/>
      <c r="F30" s="11">
        <v>30</v>
      </c>
      <c r="G30" s="11">
        <v>197</v>
      </c>
      <c r="H30" s="11">
        <v>103</v>
      </c>
      <c r="I30" s="11">
        <v>94</v>
      </c>
      <c r="J30" s="11">
        <v>30</v>
      </c>
      <c r="K30" s="11">
        <v>24</v>
      </c>
      <c r="L30" s="11">
        <v>36</v>
      </c>
      <c r="M30" s="11">
        <v>33</v>
      </c>
      <c r="N30" s="11">
        <v>37</v>
      </c>
      <c r="O30" s="11">
        <v>37</v>
      </c>
    </row>
    <row r="31" spans="2:15" s="48" customFormat="1" ht="22.5" customHeight="1">
      <c r="B31" s="70" t="s">
        <v>78</v>
      </c>
      <c r="C31" s="104">
        <v>1</v>
      </c>
      <c r="D31" s="105">
        <v>0</v>
      </c>
      <c r="E31" s="11"/>
      <c r="F31" s="11">
        <v>32</v>
      </c>
      <c r="G31" s="11">
        <v>404</v>
      </c>
      <c r="H31" s="11">
        <v>196</v>
      </c>
      <c r="I31" s="11">
        <v>208</v>
      </c>
      <c r="J31" s="11">
        <v>66</v>
      </c>
      <c r="K31" s="11">
        <v>60</v>
      </c>
      <c r="L31" s="11">
        <v>73</v>
      </c>
      <c r="M31" s="11">
        <v>69</v>
      </c>
      <c r="N31" s="11">
        <v>57</v>
      </c>
      <c r="O31" s="11">
        <v>79</v>
      </c>
    </row>
    <row r="32" spans="2:15" s="48" customFormat="1" ht="22.5" customHeight="1">
      <c r="B32" s="70" t="s">
        <v>79</v>
      </c>
      <c r="C32" s="104">
        <v>1</v>
      </c>
      <c r="D32" s="105">
        <v>0</v>
      </c>
      <c r="E32" s="11"/>
      <c r="F32" s="11">
        <v>47</v>
      </c>
      <c r="G32" s="11">
        <v>628</v>
      </c>
      <c r="H32" s="11">
        <v>321</v>
      </c>
      <c r="I32" s="11">
        <v>307</v>
      </c>
      <c r="J32" s="11">
        <v>109</v>
      </c>
      <c r="K32" s="11">
        <v>96</v>
      </c>
      <c r="L32" s="11">
        <v>104</v>
      </c>
      <c r="M32" s="11">
        <v>112</v>
      </c>
      <c r="N32" s="11">
        <v>108</v>
      </c>
      <c r="O32" s="11">
        <v>99</v>
      </c>
    </row>
    <row r="33" spans="2:15" s="48" customFormat="1" ht="22.5" customHeight="1">
      <c r="B33" s="70" t="s">
        <v>80</v>
      </c>
      <c r="C33" s="104">
        <v>2</v>
      </c>
      <c r="D33" s="105">
        <v>0</v>
      </c>
      <c r="E33" s="11"/>
      <c r="F33" s="11">
        <v>79</v>
      </c>
      <c r="G33" s="11">
        <v>1028</v>
      </c>
      <c r="H33" s="11">
        <v>500</v>
      </c>
      <c r="I33" s="11">
        <v>528</v>
      </c>
      <c r="J33" s="11">
        <v>166</v>
      </c>
      <c r="K33" s="11">
        <v>173</v>
      </c>
      <c r="L33" s="11">
        <v>168</v>
      </c>
      <c r="M33" s="11">
        <v>166</v>
      </c>
      <c r="N33" s="11">
        <v>166</v>
      </c>
      <c r="O33" s="11">
        <v>189</v>
      </c>
    </row>
    <row r="34" spans="2:15" s="48" customFormat="1" ht="22.5" customHeight="1">
      <c r="B34" s="70" t="s">
        <v>81</v>
      </c>
      <c r="C34" s="104">
        <v>1</v>
      </c>
      <c r="D34" s="105">
        <v>0</v>
      </c>
      <c r="E34" s="11"/>
      <c r="F34" s="11">
        <v>26</v>
      </c>
      <c r="G34" s="11">
        <v>307</v>
      </c>
      <c r="H34" s="11">
        <v>175</v>
      </c>
      <c r="I34" s="11">
        <v>132</v>
      </c>
      <c r="J34" s="11">
        <v>58</v>
      </c>
      <c r="K34" s="11">
        <v>42</v>
      </c>
      <c r="L34" s="11">
        <v>56</v>
      </c>
      <c r="M34" s="11">
        <v>39</v>
      </c>
      <c r="N34" s="11">
        <v>61</v>
      </c>
      <c r="O34" s="11">
        <v>51</v>
      </c>
    </row>
    <row r="35" spans="2:15" s="48" customFormat="1" ht="22.5" customHeight="1">
      <c r="B35" s="70" t="s">
        <v>82</v>
      </c>
      <c r="C35" s="104">
        <v>1</v>
      </c>
      <c r="D35" s="105">
        <v>0</v>
      </c>
      <c r="E35" s="11"/>
      <c r="F35" s="11">
        <v>29</v>
      </c>
      <c r="G35" s="11">
        <v>312</v>
      </c>
      <c r="H35" s="11">
        <v>161</v>
      </c>
      <c r="I35" s="11">
        <v>151</v>
      </c>
      <c r="J35" s="11">
        <v>40</v>
      </c>
      <c r="K35" s="11">
        <v>47</v>
      </c>
      <c r="L35" s="11">
        <v>59</v>
      </c>
      <c r="M35" s="11">
        <v>49</v>
      </c>
      <c r="N35" s="11">
        <v>62</v>
      </c>
      <c r="O35" s="11">
        <v>55</v>
      </c>
    </row>
    <row r="36" spans="2:15" s="48" customFormat="1" ht="22.5" customHeight="1">
      <c r="B36" s="70" t="s">
        <v>83</v>
      </c>
      <c r="C36" s="104">
        <v>4</v>
      </c>
      <c r="D36" s="105">
        <v>0</v>
      </c>
      <c r="E36" s="11"/>
      <c r="F36" s="11">
        <v>32</v>
      </c>
      <c r="G36" s="11">
        <v>197</v>
      </c>
      <c r="H36" s="11">
        <v>98</v>
      </c>
      <c r="I36" s="11">
        <v>99</v>
      </c>
      <c r="J36" s="11">
        <v>32</v>
      </c>
      <c r="K36" s="11">
        <v>28</v>
      </c>
      <c r="L36" s="11">
        <v>30</v>
      </c>
      <c r="M36" s="11">
        <v>35</v>
      </c>
      <c r="N36" s="11">
        <v>36</v>
      </c>
      <c r="O36" s="11">
        <v>36</v>
      </c>
    </row>
    <row r="37" spans="2:15" s="48" customFormat="1" ht="22.5" customHeight="1" thickBot="1">
      <c r="B37" s="96" t="s">
        <v>84</v>
      </c>
      <c r="C37" s="106">
        <v>2</v>
      </c>
      <c r="D37" s="107">
        <v>0</v>
      </c>
      <c r="E37" s="98"/>
      <c r="F37" s="98">
        <v>38</v>
      </c>
      <c r="G37" s="98">
        <v>356</v>
      </c>
      <c r="H37" s="98">
        <v>184</v>
      </c>
      <c r="I37" s="98">
        <v>172</v>
      </c>
      <c r="J37" s="98">
        <v>51</v>
      </c>
      <c r="K37" s="98">
        <v>58</v>
      </c>
      <c r="L37" s="98">
        <v>72</v>
      </c>
      <c r="M37" s="98">
        <v>52</v>
      </c>
      <c r="N37" s="98">
        <v>61</v>
      </c>
      <c r="O37" s="98">
        <v>62</v>
      </c>
    </row>
    <row r="38" spans="2:15" ht="16.5" customHeight="1">
      <c r="B38" s="643" t="s">
        <v>85</v>
      </c>
      <c r="C38" s="643"/>
      <c r="D38" s="643"/>
      <c r="E38" s="643"/>
      <c r="F38" s="643"/>
      <c r="G38" s="643"/>
      <c r="H38" s="39"/>
      <c r="I38" s="39"/>
      <c r="J38" s="39"/>
      <c r="K38" s="39"/>
      <c r="L38" s="39"/>
      <c r="M38" s="39"/>
      <c r="N38" s="39"/>
      <c r="O38" s="39"/>
    </row>
  </sheetData>
  <mergeCells count="13">
    <mergeCell ref="L5:M5"/>
    <mergeCell ref="N5:O5"/>
    <mergeCell ref="B38:G38"/>
    <mergeCell ref="B2:O2"/>
    <mergeCell ref="M3:O3"/>
    <mergeCell ref="B4:B6"/>
    <mergeCell ref="C4:D4"/>
    <mergeCell ref="E4:F6"/>
    <mergeCell ref="G4:O4"/>
    <mergeCell ref="C5:C6"/>
    <mergeCell ref="D5:D6"/>
    <mergeCell ref="G5:I5"/>
    <mergeCell ref="J5:K5"/>
  </mergeCells>
  <phoneticPr fontId="4"/>
  <printOptions horizontalCentered="1"/>
  <pageMargins left="0.51181102362204722" right="0.51181102362204722" top="0.74803149606299213" bottom="0.55118110236220474" header="0.51181102362204722" footer="0.51181102362204722"/>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B2:J68"/>
  <sheetViews>
    <sheetView showGridLines="0" view="pageBreakPreview" topLeftCell="A13" zoomScaleNormal="100" zoomScaleSheetLayoutView="100" workbookViewId="0">
      <selection activeCell="D26" sqref="D26"/>
    </sheetView>
  </sheetViews>
  <sheetFormatPr defaultColWidth="13.375" defaultRowHeight="13.5"/>
  <cols>
    <col min="1" max="1" width="13.375" style="157"/>
    <col min="2" max="2" width="5.875" style="159" customWidth="1"/>
    <col min="3" max="3" width="8" style="157" customWidth="1"/>
    <col min="4" max="4" width="11.625" style="157" customWidth="1"/>
    <col min="5" max="10" width="11.125" style="157" customWidth="1"/>
    <col min="11" max="11" width="7.625" style="157" bestFit="1" customWidth="1"/>
    <col min="12" max="12" width="11" style="157" customWidth="1"/>
    <col min="13" max="13" width="30.875" style="157" customWidth="1"/>
    <col min="14" max="16384" width="13.375" style="157"/>
  </cols>
  <sheetData>
    <row r="2" spans="2:10" s="144" customFormat="1" ht="28.5" customHeight="1">
      <c r="B2" s="590" t="s">
        <v>614</v>
      </c>
      <c r="C2" s="590"/>
      <c r="D2" s="590"/>
      <c r="E2" s="590"/>
      <c r="F2" s="590"/>
      <c r="G2" s="590"/>
      <c r="H2" s="590"/>
      <c r="I2" s="590"/>
      <c r="J2" s="590"/>
    </row>
    <row r="3" spans="2:10" s="13" customFormat="1" ht="23.25" customHeight="1" thickBot="1">
      <c r="B3" s="112"/>
      <c r="C3" s="113"/>
      <c r="D3" s="113"/>
      <c r="E3" s="113"/>
      <c r="F3" s="113"/>
      <c r="G3" s="113"/>
      <c r="H3" s="113"/>
      <c r="I3" s="113"/>
      <c r="J3" s="114" t="s">
        <v>143</v>
      </c>
    </row>
    <row r="4" spans="2:10" s="13" customFormat="1" ht="18" customHeight="1">
      <c r="B4" s="655" t="s">
        <v>144</v>
      </c>
      <c r="C4" s="656"/>
      <c r="D4" s="659" t="s">
        <v>145</v>
      </c>
      <c r="E4" s="661" t="s">
        <v>146</v>
      </c>
      <c r="F4" s="662"/>
      <c r="G4" s="662"/>
      <c r="H4" s="662"/>
      <c r="I4" s="662"/>
      <c r="J4" s="662"/>
    </row>
    <row r="5" spans="2:10" s="13" customFormat="1" ht="18" customHeight="1">
      <c r="B5" s="657"/>
      <c r="C5" s="658"/>
      <c r="D5" s="660"/>
      <c r="E5" s="145" t="s">
        <v>147</v>
      </c>
      <c r="F5" s="146" t="s">
        <v>148</v>
      </c>
      <c r="G5" s="146" t="s">
        <v>149</v>
      </c>
      <c r="H5" s="146" t="s">
        <v>150</v>
      </c>
      <c r="I5" s="146" t="s">
        <v>151</v>
      </c>
      <c r="J5" s="147" t="s">
        <v>152</v>
      </c>
    </row>
    <row r="6" spans="2:10" s="13" customFormat="1" ht="18" customHeight="1">
      <c r="C6" s="148"/>
    </row>
    <row r="7" spans="2:10" s="13" customFormat="1" ht="18" customHeight="1">
      <c r="B7" s="134"/>
      <c r="C7" s="134" t="s">
        <v>153</v>
      </c>
      <c r="D7" s="149">
        <v>30</v>
      </c>
      <c r="E7" s="150">
        <v>49</v>
      </c>
      <c r="F7" s="150">
        <v>16</v>
      </c>
      <c r="G7" s="151">
        <v>6</v>
      </c>
      <c r="H7" s="151">
        <v>3</v>
      </c>
      <c r="I7" s="151">
        <v>6</v>
      </c>
      <c r="J7" s="152">
        <v>1</v>
      </c>
    </row>
    <row r="8" spans="2:10" s="13" customFormat="1" ht="18" customHeight="1">
      <c r="B8" s="117" t="s">
        <v>154</v>
      </c>
      <c r="C8" s="134" t="s">
        <v>155</v>
      </c>
      <c r="D8" s="149">
        <v>1</v>
      </c>
      <c r="E8" s="150">
        <v>1</v>
      </c>
      <c r="F8" s="150">
        <v>1</v>
      </c>
      <c r="G8" s="151" t="s">
        <v>28</v>
      </c>
      <c r="H8" s="151" t="s">
        <v>28</v>
      </c>
      <c r="I8" s="151" t="s">
        <v>28</v>
      </c>
      <c r="J8" s="151" t="s">
        <v>28</v>
      </c>
    </row>
    <row r="9" spans="2:10" s="13" customFormat="1" ht="18" customHeight="1">
      <c r="B9" s="115"/>
      <c r="C9" s="134" t="s">
        <v>156</v>
      </c>
      <c r="D9" s="149">
        <v>5</v>
      </c>
      <c r="E9" s="150">
        <v>5</v>
      </c>
      <c r="F9" s="150">
        <v>4</v>
      </c>
      <c r="G9" s="151" t="s">
        <v>28</v>
      </c>
      <c r="H9" s="151">
        <v>1</v>
      </c>
      <c r="I9" s="151" t="s">
        <v>28</v>
      </c>
      <c r="J9" s="151" t="s">
        <v>28</v>
      </c>
    </row>
    <row r="10" spans="2:10" s="13" customFormat="1" ht="18" customHeight="1">
      <c r="B10" s="115"/>
      <c r="C10" s="134"/>
      <c r="D10" s="149"/>
      <c r="E10" s="151"/>
      <c r="F10" s="151"/>
      <c r="G10" s="151"/>
      <c r="H10" s="151"/>
      <c r="I10" s="151"/>
      <c r="J10" s="151"/>
    </row>
    <row r="11" spans="2:10" s="13" customFormat="1" ht="18" customHeight="1">
      <c r="B11" s="153" t="s">
        <v>157</v>
      </c>
      <c r="C11" s="134" t="s">
        <v>158</v>
      </c>
      <c r="D11" s="149">
        <v>3</v>
      </c>
      <c r="E11" s="154">
        <v>3</v>
      </c>
      <c r="F11" s="154">
        <v>3</v>
      </c>
      <c r="G11" s="151" t="s">
        <v>28</v>
      </c>
      <c r="H11" s="151" t="s">
        <v>28</v>
      </c>
      <c r="I11" s="151" t="s">
        <v>28</v>
      </c>
      <c r="J11" s="151" t="s">
        <v>28</v>
      </c>
    </row>
    <row r="12" spans="2:10" s="13" customFormat="1" ht="18" customHeight="1" thickBot="1">
      <c r="B12" s="113"/>
      <c r="C12" s="155"/>
      <c r="D12" s="156"/>
      <c r="E12" s="114"/>
      <c r="F12" s="114"/>
      <c r="G12" s="113"/>
      <c r="H12" s="113"/>
      <c r="I12" s="113"/>
      <c r="J12" s="113"/>
    </row>
    <row r="13" spans="2:10" s="13" customFormat="1" ht="15" customHeight="1" thickBot="1">
      <c r="B13" s="17"/>
    </row>
    <row r="14" spans="2:10" ht="18" customHeight="1">
      <c r="B14" s="655" t="s">
        <v>144</v>
      </c>
      <c r="C14" s="656"/>
      <c r="D14" s="663" t="s">
        <v>146</v>
      </c>
      <c r="E14" s="662"/>
      <c r="F14" s="662"/>
      <c r="G14" s="662"/>
      <c r="H14" s="662"/>
      <c r="I14" s="662"/>
    </row>
    <row r="15" spans="2:10" ht="18" customHeight="1">
      <c r="B15" s="657"/>
      <c r="C15" s="658"/>
      <c r="D15" s="146" t="s">
        <v>159</v>
      </c>
      <c r="E15" s="146" t="s">
        <v>160</v>
      </c>
      <c r="F15" s="146" t="s">
        <v>161</v>
      </c>
      <c r="G15" s="146" t="s">
        <v>162</v>
      </c>
      <c r="H15" s="146" t="s">
        <v>163</v>
      </c>
      <c r="I15" s="158" t="s">
        <v>164</v>
      </c>
    </row>
    <row r="16" spans="2:10" ht="18" customHeight="1">
      <c r="C16" s="160"/>
    </row>
    <row r="17" spans="2:9" ht="18" customHeight="1">
      <c r="B17" s="134"/>
      <c r="C17" s="134" t="s">
        <v>165</v>
      </c>
      <c r="D17" s="161">
        <v>1</v>
      </c>
      <c r="E17" s="151">
        <v>1</v>
      </c>
      <c r="F17" s="151" t="s">
        <v>28</v>
      </c>
      <c r="G17" s="151">
        <v>1</v>
      </c>
      <c r="H17" s="151">
        <v>9</v>
      </c>
      <c r="I17" s="151">
        <v>5</v>
      </c>
    </row>
    <row r="18" spans="2:9" ht="18" customHeight="1">
      <c r="B18" s="117" t="s">
        <v>166</v>
      </c>
      <c r="C18" s="134" t="s">
        <v>167</v>
      </c>
      <c r="D18" s="161" t="s">
        <v>28</v>
      </c>
      <c r="E18" s="151" t="s">
        <v>28</v>
      </c>
      <c r="F18" s="151" t="s">
        <v>28</v>
      </c>
      <c r="G18" s="151" t="s">
        <v>28</v>
      </c>
      <c r="H18" s="151" t="s">
        <v>28</v>
      </c>
      <c r="I18" s="151" t="s">
        <v>28</v>
      </c>
    </row>
    <row r="19" spans="2:9" ht="18" customHeight="1">
      <c r="B19" s="115"/>
      <c r="C19" s="134" t="s">
        <v>156</v>
      </c>
      <c r="D19" s="161" t="s">
        <v>28</v>
      </c>
      <c r="E19" s="151" t="s">
        <v>28</v>
      </c>
      <c r="F19" s="151" t="s">
        <v>28</v>
      </c>
      <c r="G19" s="151" t="s">
        <v>28</v>
      </c>
      <c r="H19" s="151" t="s">
        <v>28</v>
      </c>
      <c r="I19" s="151" t="s">
        <v>28</v>
      </c>
    </row>
    <row r="20" spans="2:9" ht="18" customHeight="1">
      <c r="B20" s="115"/>
      <c r="C20" s="134"/>
      <c r="D20" s="161"/>
      <c r="E20" s="151"/>
      <c r="F20" s="151"/>
      <c r="G20" s="151"/>
      <c r="H20" s="151"/>
      <c r="I20" s="151"/>
    </row>
    <row r="21" spans="2:9" ht="18" customHeight="1">
      <c r="B21" s="153" t="s">
        <v>168</v>
      </c>
      <c r="C21" s="134" t="s">
        <v>165</v>
      </c>
      <c r="D21" s="161" t="s">
        <v>28</v>
      </c>
      <c r="E21" s="151" t="s">
        <v>28</v>
      </c>
      <c r="F21" s="151" t="s">
        <v>28</v>
      </c>
      <c r="G21" s="151" t="s">
        <v>28</v>
      </c>
      <c r="H21" s="151" t="s">
        <v>28</v>
      </c>
      <c r="I21" s="151" t="s">
        <v>28</v>
      </c>
    </row>
    <row r="22" spans="2:9" ht="18" customHeight="1" thickBot="1">
      <c r="B22" s="113"/>
      <c r="C22" s="155"/>
      <c r="D22" s="162"/>
      <c r="E22" s="114"/>
      <c r="F22" s="163"/>
      <c r="G22" s="163"/>
      <c r="H22" s="163"/>
      <c r="I22" s="163"/>
    </row>
    <row r="23" spans="2:9">
      <c r="B23" s="164" t="s">
        <v>619</v>
      </c>
    </row>
    <row r="24" spans="2:9" ht="9.9499999999999993" customHeight="1"/>
    <row r="25" spans="2:9" ht="9.75" customHeight="1"/>
    <row r="26" spans="2:9" ht="9.9499999999999993" customHeight="1"/>
    <row r="27" spans="2:9" ht="9.9499999999999993" customHeight="1"/>
    <row r="28" spans="2:9" ht="9.9499999999999993" customHeight="1"/>
    <row r="29" spans="2:9" ht="9.9499999999999993" customHeight="1"/>
    <row r="30" spans="2:9" ht="9.9499999999999993" customHeight="1"/>
    <row r="31" spans="2:9" ht="9.9499999999999993" customHeight="1"/>
    <row r="32" spans="2:9" ht="9.9499999999999993" customHeight="1"/>
    <row r="33" ht="9.9499999999999993" customHeight="1"/>
    <row r="34" ht="9.9499999999999993" customHeight="1"/>
    <row r="35" ht="9.9499999999999993" customHeight="1"/>
    <row r="36" ht="9.9499999999999993" customHeight="1"/>
    <row r="37" ht="9.9499999999999993" customHeight="1"/>
    <row r="38" ht="9.9499999999999993" customHeight="1"/>
    <row r="39" ht="9.9499999999999993" customHeight="1"/>
    <row r="40" ht="9.9499999999999993" customHeight="1"/>
    <row r="41" ht="9.9499999999999993" customHeight="1"/>
    <row r="42" ht="9.9499999999999993" customHeight="1"/>
    <row r="43" ht="9.9499999999999993" customHeight="1"/>
    <row r="44" ht="9.9499999999999993" customHeight="1"/>
    <row r="45" ht="9.9499999999999993" customHeight="1"/>
    <row r="46" ht="9.9499999999999993" customHeight="1"/>
    <row r="47" ht="9.9499999999999993" customHeight="1"/>
    <row r="48" ht="9.9499999999999993" customHeight="1"/>
    <row r="49" ht="9.9499999999999993" customHeight="1"/>
    <row r="50" ht="9.9499999999999993" customHeight="1"/>
    <row r="51" ht="9.9499999999999993" customHeight="1"/>
    <row r="52" ht="9.9499999999999993" customHeight="1"/>
    <row r="53" ht="9.9499999999999993" customHeight="1"/>
    <row r="54" ht="9.9499999999999993" customHeight="1"/>
    <row r="55" ht="9.9499999999999993" customHeight="1"/>
    <row r="56" ht="9.9499999999999993" customHeight="1"/>
    <row r="57" ht="9.9499999999999993" customHeight="1"/>
    <row r="58" ht="9.9499999999999993" customHeight="1"/>
    <row r="59" ht="9.9499999999999993" customHeight="1"/>
    <row r="60" ht="9.9499999999999993" customHeight="1"/>
    <row r="61" ht="9.9499999999999993" customHeight="1"/>
    <row r="62" ht="9.9499999999999993" customHeight="1"/>
    <row r="63" ht="9.9499999999999993" customHeight="1"/>
    <row r="64" ht="9.9499999999999993" customHeight="1"/>
    <row r="65" ht="9.9499999999999993" customHeight="1"/>
    <row r="66" ht="9.9499999999999993" customHeight="1"/>
    <row r="67" ht="9.9499999999999993" customHeight="1"/>
    <row r="68" ht="9.9499999999999993" customHeight="1"/>
  </sheetData>
  <mergeCells count="6">
    <mergeCell ref="B2:J2"/>
    <mergeCell ref="B4:C5"/>
    <mergeCell ref="D4:D5"/>
    <mergeCell ref="E4:J4"/>
    <mergeCell ref="B14:C15"/>
    <mergeCell ref="D14:I14"/>
  </mergeCells>
  <phoneticPr fontId="4"/>
  <printOptions horizontalCentered="1"/>
  <pageMargins left="0.51181102362204722" right="0.51181102362204722" top="0.74803149606299213" bottom="0.55118110236220474" header="0.51181102362204722" footer="0.51181102362204722"/>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2:O22"/>
  <sheetViews>
    <sheetView showGridLines="0" zoomScaleNormal="100" zoomScaleSheetLayoutView="100" workbookViewId="0">
      <selection activeCell="B17" sqref="B17:E17"/>
    </sheetView>
  </sheetViews>
  <sheetFormatPr defaultColWidth="13.375" defaultRowHeight="13.5"/>
  <cols>
    <col min="1" max="1" width="13.375" style="110"/>
    <col min="2" max="2" width="13.375" style="109" customWidth="1"/>
    <col min="3" max="5" width="7.5" style="110" customWidth="1"/>
    <col min="6" max="15" width="5.625" style="110" customWidth="1"/>
    <col min="16" max="16" width="11" style="110" customWidth="1"/>
    <col min="17" max="17" width="30.875" style="110" customWidth="1"/>
    <col min="18" max="16384" width="13.375" style="110"/>
  </cols>
  <sheetData>
    <row r="2" spans="1:15">
      <c r="A2" s="108"/>
    </row>
    <row r="3" spans="1:15" s="13" customFormat="1" ht="28.5" customHeight="1">
      <c r="A3" s="111"/>
      <c r="B3" s="590" t="s">
        <v>123</v>
      </c>
      <c r="C3" s="590"/>
      <c r="D3" s="590"/>
      <c r="E3" s="590"/>
      <c r="F3" s="590"/>
      <c r="G3" s="590"/>
      <c r="H3" s="590"/>
      <c r="I3" s="590"/>
      <c r="J3" s="590"/>
      <c r="K3" s="590"/>
      <c r="L3" s="590"/>
      <c r="M3" s="590"/>
      <c r="N3" s="590"/>
      <c r="O3" s="590"/>
    </row>
    <row r="4" spans="1:15" s="13" customFormat="1" ht="19.5" customHeight="1" thickBot="1">
      <c r="B4" s="112"/>
      <c r="C4" s="113"/>
      <c r="D4" s="113"/>
      <c r="E4" s="113"/>
      <c r="F4" s="113"/>
      <c r="G4" s="113"/>
      <c r="H4" s="113"/>
      <c r="I4" s="113"/>
      <c r="J4" s="113"/>
      <c r="K4" s="113"/>
      <c r="L4" s="113"/>
      <c r="M4" s="113"/>
      <c r="N4" s="113"/>
      <c r="O4" s="114" t="s">
        <v>124</v>
      </c>
    </row>
    <row r="5" spans="1:15" s="13" customFormat="1" ht="20.100000000000001" customHeight="1">
      <c r="B5" s="115"/>
      <c r="C5" s="678" t="s">
        <v>125</v>
      </c>
      <c r="D5" s="679"/>
      <c r="E5" s="679"/>
      <c r="F5" s="679"/>
      <c r="G5" s="679"/>
      <c r="H5" s="679"/>
      <c r="I5" s="679"/>
      <c r="J5" s="679"/>
      <c r="K5" s="679"/>
      <c r="L5" s="679"/>
      <c r="M5" s="949"/>
      <c r="N5" s="950" t="s">
        <v>126</v>
      </c>
      <c r="O5" s="116" t="s">
        <v>127</v>
      </c>
    </row>
    <row r="6" spans="1:15" s="13" customFormat="1" ht="20.100000000000001" customHeight="1">
      <c r="B6" s="117" t="s">
        <v>128</v>
      </c>
      <c r="C6" s="118"/>
      <c r="D6" s="119" t="s">
        <v>0</v>
      </c>
      <c r="E6" s="120"/>
      <c r="F6" s="121" t="s">
        <v>129</v>
      </c>
      <c r="G6" s="122"/>
      <c r="H6" s="121" t="s">
        <v>130</v>
      </c>
      <c r="I6" s="122"/>
      <c r="J6" s="121" t="s">
        <v>131</v>
      </c>
      <c r="K6" s="122"/>
      <c r="L6" s="953" t="s">
        <v>132</v>
      </c>
      <c r="M6" s="954"/>
      <c r="N6" s="951"/>
      <c r="O6" s="116" t="s">
        <v>133</v>
      </c>
    </row>
    <row r="7" spans="1:15" s="13" customFormat="1" ht="20.100000000000001" customHeight="1">
      <c r="B7" s="123"/>
      <c r="C7" s="124" t="s">
        <v>0</v>
      </c>
      <c r="D7" s="124" t="s">
        <v>1</v>
      </c>
      <c r="E7" s="124" t="s">
        <v>2</v>
      </c>
      <c r="F7" s="124" t="s">
        <v>1</v>
      </c>
      <c r="G7" s="124" t="s">
        <v>2</v>
      </c>
      <c r="H7" s="124" t="s">
        <v>1</v>
      </c>
      <c r="I7" s="124" t="s">
        <v>2</v>
      </c>
      <c r="J7" s="124" t="s">
        <v>1</v>
      </c>
      <c r="K7" s="124" t="s">
        <v>2</v>
      </c>
      <c r="L7" s="124" t="s">
        <v>1</v>
      </c>
      <c r="M7" s="124" t="s">
        <v>2</v>
      </c>
      <c r="N7" s="952"/>
      <c r="O7" s="124" t="s">
        <v>0</v>
      </c>
    </row>
    <row r="8" spans="1:15" s="13" customFormat="1" ht="20.100000000000001" customHeight="1">
      <c r="B8" s="125" t="s">
        <v>134</v>
      </c>
      <c r="C8" s="126">
        <v>19616</v>
      </c>
      <c r="D8" s="127">
        <v>9654</v>
      </c>
      <c r="E8" s="127">
        <v>9962</v>
      </c>
      <c r="F8" s="127">
        <v>3239</v>
      </c>
      <c r="G8" s="127">
        <v>3396</v>
      </c>
      <c r="H8" s="127">
        <v>3197</v>
      </c>
      <c r="I8" s="127">
        <v>3216</v>
      </c>
      <c r="J8" s="127">
        <v>3177</v>
      </c>
      <c r="K8" s="127">
        <v>3328</v>
      </c>
      <c r="L8" s="127">
        <v>41</v>
      </c>
      <c r="M8" s="127">
        <v>22</v>
      </c>
      <c r="N8" s="127">
        <v>77</v>
      </c>
      <c r="O8" s="127" t="s">
        <v>28</v>
      </c>
    </row>
    <row r="9" spans="1:15" s="13" customFormat="1" ht="20.100000000000001" customHeight="1">
      <c r="A9" s="128"/>
      <c r="B9" s="129" t="s">
        <v>135</v>
      </c>
      <c r="C9" s="126">
        <v>19408</v>
      </c>
      <c r="D9" s="130">
        <v>9660</v>
      </c>
      <c r="E9" s="130">
        <v>9748</v>
      </c>
      <c r="F9" s="130">
        <v>3311</v>
      </c>
      <c r="G9" s="130">
        <v>3203</v>
      </c>
      <c r="H9" s="130">
        <v>3163</v>
      </c>
      <c r="I9" s="130">
        <v>3357</v>
      </c>
      <c r="J9" s="130">
        <v>3129</v>
      </c>
      <c r="K9" s="130">
        <v>3159</v>
      </c>
      <c r="L9" s="130">
        <v>57</v>
      </c>
      <c r="M9" s="130">
        <v>29</v>
      </c>
      <c r="N9" s="127">
        <v>78</v>
      </c>
      <c r="O9" s="127" t="s">
        <v>136</v>
      </c>
    </row>
    <row r="10" spans="1:15" s="13" customFormat="1" ht="20.100000000000001" customHeight="1">
      <c r="A10" s="128"/>
      <c r="B10" s="131" t="s">
        <v>137</v>
      </c>
      <c r="C10" s="126">
        <v>18997</v>
      </c>
      <c r="D10" s="130">
        <v>9437</v>
      </c>
      <c r="E10" s="130">
        <v>9560</v>
      </c>
      <c r="F10" s="130">
        <v>3086</v>
      </c>
      <c r="G10" s="130">
        <v>3121</v>
      </c>
      <c r="H10" s="130">
        <v>3214</v>
      </c>
      <c r="I10" s="130">
        <v>3119</v>
      </c>
      <c r="J10" s="130">
        <v>3094</v>
      </c>
      <c r="K10" s="130">
        <v>3301</v>
      </c>
      <c r="L10" s="130">
        <v>43</v>
      </c>
      <c r="M10" s="130">
        <v>19</v>
      </c>
      <c r="N10" s="127">
        <v>78</v>
      </c>
      <c r="O10" s="132" t="s">
        <v>28</v>
      </c>
    </row>
    <row r="11" spans="1:15" s="13" customFormat="1" ht="15" customHeight="1">
      <c r="B11" s="115"/>
      <c r="C11" s="126"/>
      <c r="D11" s="127"/>
      <c r="E11" s="127"/>
      <c r="F11" s="127"/>
      <c r="G11" s="127"/>
      <c r="H11" s="127"/>
      <c r="I11" s="127"/>
      <c r="J11" s="127"/>
      <c r="K11" s="127"/>
      <c r="L11" s="127"/>
      <c r="M11" s="127"/>
      <c r="N11" s="127"/>
      <c r="O11" s="132"/>
    </row>
    <row r="12" spans="1:15" s="13" customFormat="1" ht="19.5" customHeight="1">
      <c r="B12" s="133" t="s">
        <v>138</v>
      </c>
      <c r="C12" s="126">
        <f t="shared" ref="C12:K12" si="0">C10-C16</f>
        <v>18135</v>
      </c>
      <c r="D12" s="130">
        <f t="shared" si="0"/>
        <v>8893</v>
      </c>
      <c r="E12" s="130">
        <f t="shared" si="0"/>
        <v>9242</v>
      </c>
      <c r="F12" s="130">
        <f t="shared" si="0"/>
        <v>2923</v>
      </c>
      <c r="G12" s="130">
        <f t="shared" si="0"/>
        <v>3020</v>
      </c>
      <c r="H12" s="130">
        <f t="shared" si="0"/>
        <v>3032</v>
      </c>
      <c r="I12" s="130">
        <f t="shared" si="0"/>
        <v>3017</v>
      </c>
      <c r="J12" s="130">
        <f t="shared" si="0"/>
        <v>2895</v>
      </c>
      <c r="K12" s="130">
        <f t="shared" si="0"/>
        <v>3186</v>
      </c>
      <c r="L12" s="127">
        <v>43</v>
      </c>
      <c r="M12" s="127">
        <v>19</v>
      </c>
      <c r="N12" s="127">
        <v>78</v>
      </c>
      <c r="O12" s="132" t="s">
        <v>28</v>
      </c>
    </row>
    <row r="13" spans="1:15" s="13" customFormat="1" ht="20.100000000000001" customHeight="1">
      <c r="B13" s="133" t="s">
        <v>139</v>
      </c>
      <c r="C13" s="126">
        <f t="shared" ref="C13:K13" si="1">C12-C14</f>
        <v>17657</v>
      </c>
      <c r="D13" s="130">
        <f t="shared" si="1"/>
        <v>8602</v>
      </c>
      <c r="E13" s="130">
        <f t="shared" si="1"/>
        <v>9055</v>
      </c>
      <c r="F13" s="127">
        <f t="shared" si="1"/>
        <v>2853</v>
      </c>
      <c r="G13" s="127">
        <f t="shared" si="1"/>
        <v>2949</v>
      </c>
      <c r="H13" s="127">
        <f t="shared" si="1"/>
        <v>2935</v>
      </c>
      <c r="I13" s="127">
        <f t="shared" si="1"/>
        <v>2965</v>
      </c>
      <c r="J13" s="127">
        <f t="shared" si="1"/>
        <v>2814</v>
      </c>
      <c r="K13" s="127">
        <f t="shared" si="1"/>
        <v>3141</v>
      </c>
      <c r="L13" s="132" t="s">
        <v>28</v>
      </c>
      <c r="M13" s="132" t="s">
        <v>28</v>
      </c>
      <c r="N13" s="127">
        <v>78</v>
      </c>
      <c r="O13" s="132" t="s">
        <v>28</v>
      </c>
    </row>
    <row r="14" spans="1:15" s="13" customFormat="1" ht="20.100000000000001" customHeight="1">
      <c r="B14" s="133" t="s">
        <v>140</v>
      </c>
      <c r="C14" s="126">
        <v>478</v>
      </c>
      <c r="D14" s="130">
        <v>291</v>
      </c>
      <c r="E14" s="130">
        <v>187</v>
      </c>
      <c r="F14" s="127">
        <v>70</v>
      </c>
      <c r="G14" s="127">
        <v>71</v>
      </c>
      <c r="H14" s="134">
        <v>97</v>
      </c>
      <c r="I14" s="127">
        <v>52</v>
      </c>
      <c r="J14" s="127">
        <v>81</v>
      </c>
      <c r="K14" s="127">
        <v>45</v>
      </c>
      <c r="L14" s="127">
        <v>43</v>
      </c>
      <c r="M14" s="127">
        <v>19</v>
      </c>
      <c r="N14" s="132" t="s">
        <v>28</v>
      </c>
      <c r="O14" s="132" t="s">
        <v>28</v>
      </c>
    </row>
    <row r="15" spans="1:15" s="13" customFormat="1" ht="20.100000000000001" customHeight="1">
      <c r="B15" s="115"/>
      <c r="C15" s="126"/>
      <c r="D15" s="127"/>
      <c r="E15" s="127"/>
      <c r="F15" s="127"/>
      <c r="G15" s="127"/>
      <c r="H15" s="127"/>
      <c r="I15" s="127"/>
      <c r="J15" s="127"/>
      <c r="K15" s="127"/>
      <c r="L15" s="127"/>
      <c r="M15" s="127"/>
      <c r="N15" s="127"/>
      <c r="O15" s="132"/>
    </row>
    <row r="16" spans="1:15" s="13" customFormat="1" ht="20.100000000000001" customHeight="1" thickBot="1">
      <c r="B16" s="114" t="s">
        <v>141</v>
      </c>
      <c r="C16" s="135">
        <v>862</v>
      </c>
      <c r="D16" s="136">
        <v>544</v>
      </c>
      <c r="E16" s="136">
        <v>318</v>
      </c>
      <c r="F16" s="136">
        <v>163</v>
      </c>
      <c r="G16" s="136">
        <v>101</v>
      </c>
      <c r="H16" s="136">
        <v>182</v>
      </c>
      <c r="I16" s="136">
        <v>102</v>
      </c>
      <c r="J16" s="136">
        <v>199</v>
      </c>
      <c r="K16" s="136">
        <v>115</v>
      </c>
      <c r="L16" s="137" t="s">
        <v>28</v>
      </c>
      <c r="M16" s="137" t="s">
        <v>28</v>
      </c>
      <c r="N16" s="132" t="s">
        <v>28</v>
      </c>
      <c r="O16" s="137" t="s">
        <v>28</v>
      </c>
    </row>
    <row r="17" spans="2:15" ht="16.5" customHeight="1">
      <c r="B17" s="955" t="s">
        <v>142</v>
      </c>
      <c r="C17" s="955"/>
      <c r="D17" s="955"/>
      <c r="E17" s="955"/>
      <c r="F17" s="138"/>
      <c r="G17" s="139"/>
      <c r="H17" s="139"/>
      <c r="I17" s="139"/>
      <c r="J17" s="139"/>
      <c r="K17" s="13"/>
      <c r="L17" s="140"/>
      <c r="M17" s="140"/>
      <c r="N17" s="141"/>
      <c r="O17" s="13"/>
    </row>
    <row r="18" spans="2:15">
      <c r="L18" s="142"/>
    </row>
    <row r="19" spans="2:15">
      <c r="N19" s="143"/>
    </row>
    <row r="20" spans="2:15">
      <c r="N20" s="143"/>
      <c r="O20" s="143"/>
    </row>
    <row r="21" spans="2:15">
      <c r="N21" s="143"/>
      <c r="O21" s="143"/>
    </row>
    <row r="22" spans="2:15">
      <c r="N22" s="143"/>
      <c r="O22" s="143"/>
    </row>
  </sheetData>
  <mergeCells count="5">
    <mergeCell ref="B3:O3"/>
    <mergeCell ref="C5:M5"/>
    <mergeCell ref="N5:N7"/>
    <mergeCell ref="L6:M6"/>
    <mergeCell ref="B17:E17"/>
  </mergeCells>
  <phoneticPr fontId="4"/>
  <printOptions horizontalCentered="1"/>
  <pageMargins left="0.51181102362204722" right="0.51181102362204722" top="0.74803149606299213" bottom="0.74803149606299213" header="0.51181102362204722" footer="0.51181102362204722"/>
  <pageSetup paperSize="9" orientation="portrait" r:id="rId1"/>
  <headerFooter alignWithMargins="0"/>
  <ignoredErrors>
    <ignoredError sqref="B9:B10" numberStoredAsText="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3:W34"/>
  <sheetViews>
    <sheetView showGridLines="0" view="pageBreakPreview" zoomScaleNormal="100" zoomScaleSheetLayoutView="100" workbookViewId="0">
      <selection activeCell="B3" sqref="B3:O17"/>
    </sheetView>
  </sheetViews>
  <sheetFormatPr defaultColWidth="13.375" defaultRowHeight="13.5"/>
  <cols>
    <col min="1" max="1" width="13.375" style="13"/>
    <col min="2" max="2" width="8.375" style="13" customWidth="1"/>
    <col min="3" max="3" width="7.25" style="13" customWidth="1"/>
    <col min="4" max="4" width="6.875" style="13" customWidth="1"/>
    <col min="5" max="15" width="6.375" style="13" customWidth="1"/>
    <col min="16" max="16" width="9.625" style="140" customWidth="1"/>
    <col min="17" max="23" width="9.625" style="13" customWidth="1"/>
    <col min="24" max="16384" width="13.375" style="13"/>
  </cols>
  <sheetData>
    <row r="3" spans="1:16" s="167" customFormat="1" ht="28.5" customHeight="1">
      <c r="A3" s="165"/>
      <c r="B3" s="590" t="s">
        <v>615</v>
      </c>
      <c r="C3" s="590"/>
      <c r="D3" s="590"/>
      <c r="E3" s="590"/>
      <c r="F3" s="590"/>
      <c r="G3" s="590"/>
      <c r="H3" s="590"/>
      <c r="I3" s="590"/>
      <c r="J3" s="590"/>
      <c r="K3" s="590"/>
      <c r="L3" s="590"/>
      <c r="M3" s="590"/>
      <c r="N3" s="590"/>
      <c r="O3" s="590"/>
      <c r="P3" s="166"/>
    </row>
    <row r="4" spans="1:16" ht="23.25" customHeight="1" thickBot="1">
      <c r="B4" s="113"/>
      <c r="C4" s="113"/>
      <c r="D4" s="113"/>
      <c r="E4" s="113"/>
      <c r="F4" s="113"/>
      <c r="G4" s="113"/>
      <c r="H4" s="113"/>
      <c r="I4" s="113"/>
      <c r="J4" s="113"/>
      <c r="K4" s="113"/>
      <c r="O4" s="114" t="s">
        <v>169</v>
      </c>
    </row>
    <row r="5" spans="1:16" s="168" customFormat="1" ht="22.5" customHeight="1">
      <c r="B5" s="664" t="s">
        <v>170</v>
      </c>
      <c r="C5" s="664"/>
      <c r="D5" s="666" t="s">
        <v>171</v>
      </c>
      <c r="E5" s="661"/>
      <c r="F5" s="667"/>
      <c r="G5" s="666" t="s">
        <v>172</v>
      </c>
      <c r="H5" s="661"/>
      <c r="I5" s="667"/>
      <c r="J5" s="666" t="s">
        <v>173</v>
      </c>
      <c r="K5" s="661"/>
      <c r="L5" s="661"/>
      <c r="M5" s="666" t="s">
        <v>174</v>
      </c>
      <c r="N5" s="661"/>
      <c r="O5" s="661"/>
      <c r="P5" s="138"/>
    </row>
    <row r="6" spans="1:16" s="168" customFormat="1" ht="22.5" customHeight="1">
      <c r="B6" s="665"/>
      <c r="C6" s="665"/>
      <c r="D6" s="158" t="s">
        <v>0</v>
      </c>
      <c r="E6" s="169" t="s">
        <v>1</v>
      </c>
      <c r="F6" s="169" t="s">
        <v>2</v>
      </c>
      <c r="G6" s="158" t="s">
        <v>0</v>
      </c>
      <c r="H6" s="169" t="s">
        <v>1</v>
      </c>
      <c r="I6" s="169" t="s">
        <v>2</v>
      </c>
      <c r="J6" s="158" t="s">
        <v>0</v>
      </c>
      <c r="K6" s="169" t="s">
        <v>1</v>
      </c>
      <c r="L6" s="158" t="s">
        <v>2</v>
      </c>
      <c r="M6" s="158" t="s">
        <v>0</v>
      </c>
      <c r="N6" s="169" t="s">
        <v>1</v>
      </c>
      <c r="O6" s="158" t="s">
        <v>2</v>
      </c>
      <c r="P6" s="138"/>
    </row>
    <row r="7" spans="1:16" ht="25.5" customHeight="1">
      <c r="B7" s="664" t="s">
        <v>175</v>
      </c>
      <c r="C7" s="664"/>
      <c r="D7" s="170">
        <v>18997</v>
      </c>
      <c r="E7" s="171">
        <v>9437</v>
      </c>
      <c r="F7" s="171">
        <v>9560</v>
      </c>
      <c r="G7" s="171">
        <v>12376</v>
      </c>
      <c r="H7" s="171">
        <v>5809</v>
      </c>
      <c r="I7" s="171">
        <v>6567</v>
      </c>
      <c r="J7" s="171">
        <v>740</v>
      </c>
      <c r="K7" s="171">
        <v>458</v>
      </c>
      <c r="L7" s="171">
        <v>282</v>
      </c>
      <c r="M7" s="171">
        <v>1578</v>
      </c>
      <c r="N7" s="171">
        <v>1436</v>
      </c>
      <c r="O7" s="171">
        <v>142</v>
      </c>
    </row>
    <row r="8" spans="1:16" ht="25.5" customHeight="1">
      <c r="B8" s="134"/>
      <c r="C8" s="134"/>
      <c r="D8" s="172"/>
      <c r="E8" s="171"/>
      <c r="F8" s="171"/>
      <c r="G8" s="171"/>
      <c r="H8" s="171"/>
      <c r="I8" s="171"/>
      <c r="J8" s="171"/>
      <c r="K8" s="171"/>
      <c r="L8" s="171"/>
      <c r="M8" s="171"/>
      <c r="N8" s="171"/>
      <c r="O8" s="171"/>
    </row>
    <row r="9" spans="1:16" ht="25.5" customHeight="1">
      <c r="B9" s="134"/>
      <c r="C9" s="134" t="s">
        <v>176</v>
      </c>
      <c r="D9" s="172">
        <v>17657</v>
      </c>
      <c r="E9" s="171">
        <v>8602</v>
      </c>
      <c r="F9" s="171">
        <v>9055</v>
      </c>
      <c r="G9" s="171">
        <v>11128</v>
      </c>
      <c r="H9" s="171">
        <v>5064</v>
      </c>
      <c r="I9" s="171">
        <v>6064</v>
      </c>
      <c r="J9" s="171">
        <v>740</v>
      </c>
      <c r="K9" s="171">
        <v>458</v>
      </c>
      <c r="L9" s="171">
        <v>282</v>
      </c>
      <c r="M9" s="171">
        <v>1486</v>
      </c>
      <c r="N9" s="171">
        <v>1346</v>
      </c>
      <c r="O9" s="171">
        <v>140</v>
      </c>
    </row>
    <row r="10" spans="1:16" ht="25.5" customHeight="1">
      <c r="B10" s="134" t="s">
        <v>177</v>
      </c>
      <c r="C10" s="134"/>
      <c r="D10" s="172"/>
      <c r="E10" s="171"/>
      <c r="F10" s="171"/>
      <c r="G10" s="171"/>
      <c r="H10" s="171"/>
      <c r="I10" s="171"/>
      <c r="J10" s="171"/>
      <c r="K10" s="171"/>
      <c r="L10" s="171"/>
      <c r="M10" s="171"/>
      <c r="N10" s="171"/>
      <c r="O10" s="171"/>
    </row>
    <row r="11" spans="1:16" ht="25.5" customHeight="1">
      <c r="B11" s="134"/>
      <c r="C11" s="134" t="s">
        <v>178</v>
      </c>
      <c r="D11" s="172">
        <v>478</v>
      </c>
      <c r="E11" s="171">
        <v>291</v>
      </c>
      <c r="F11" s="171">
        <v>187</v>
      </c>
      <c r="G11" s="171">
        <v>386</v>
      </c>
      <c r="H11" s="171">
        <v>201</v>
      </c>
      <c r="I11" s="171">
        <v>185</v>
      </c>
      <c r="J11" s="171" t="s">
        <v>136</v>
      </c>
      <c r="K11" s="171" t="s">
        <v>136</v>
      </c>
      <c r="L11" s="171" t="s">
        <v>179</v>
      </c>
      <c r="M11" s="171">
        <v>92</v>
      </c>
      <c r="N11" s="171">
        <v>90</v>
      </c>
      <c r="O11" s="171">
        <v>2</v>
      </c>
    </row>
    <row r="12" spans="1:16" ht="25.5" customHeight="1">
      <c r="B12" s="134"/>
      <c r="C12" s="134"/>
      <c r="D12" s="172"/>
      <c r="E12" s="171"/>
      <c r="F12" s="171"/>
      <c r="G12" s="171"/>
      <c r="H12" s="171"/>
      <c r="I12" s="171"/>
      <c r="J12" s="171"/>
      <c r="K12" s="171"/>
      <c r="L12" s="171"/>
      <c r="M12" s="171"/>
      <c r="N12" s="171"/>
      <c r="O12" s="171"/>
    </row>
    <row r="13" spans="1:16" ht="25.5" customHeight="1" thickBot="1">
      <c r="B13" s="668" t="s">
        <v>180</v>
      </c>
      <c r="C13" s="669"/>
      <c r="D13" s="173">
        <v>862</v>
      </c>
      <c r="E13" s="174">
        <v>544</v>
      </c>
      <c r="F13" s="174">
        <v>318</v>
      </c>
      <c r="G13" s="174">
        <v>862</v>
      </c>
      <c r="H13" s="174">
        <v>544</v>
      </c>
      <c r="I13" s="174">
        <v>318</v>
      </c>
      <c r="J13" s="174" t="s">
        <v>136</v>
      </c>
      <c r="K13" s="174" t="s">
        <v>136</v>
      </c>
      <c r="L13" s="174" t="s">
        <v>179</v>
      </c>
      <c r="M13" s="174" t="s">
        <v>136</v>
      </c>
      <c r="N13" s="174" t="s">
        <v>181</v>
      </c>
      <c r="O13" s="174" t="s">
        <v>179</v>
      </c>
    </row>
    <row r="14" spans="1:16" ht="42" customHeight="1" thickBot="1">
      <c r="B14" s="113"/>
      <c r="C14" s="113"/>
      <c r="D14" s="175"/>
      <c r="E14" s="113"/>
      <c r="F14" s="113"/>
      <c r="G14" s="113"/>
      <c r="H14" s="113"/>
      <c r="I14" s="113"/>
      <c r="J14" s="113"/>
      <c r="K14" s="113"/>
      <c r="L14" s="113"/>
      <c r="M14" s="113"/>
      <c r="N14" s="113"/>
      <c r="O14" s="113"/>
    </row>
    <row r="15" spans="1:16" ht="22.5" customHeight="1">
      <c r="B15" s="664" t="s">
        <v>170</v>
      </c>
      <c r="C15" s="664"/>
      <c r="D15" s="666" t="s">
        <v>182</v>
      </c>
      <c r="E15" s="661"/>
      <c r="F15" s="670"/>
      <c r="G15" s="663" t="s">
        <v>183</v>
      </c>
      <c r="H15" s="661"/>
      <c r="I15" s="667"/>
      <c r="J15" s="678" t="s">
        <v>184</v>
      </c>
      <c r="K15" s="679"/>
      <c r="L15" s="679"/>
      <c r="M15" s="675" t="s">
        <v>185</v>
      </c>
      <c r="N15" s="676"/>
      <c r="O15" s="676"/>
    </row>
    <row r="16" spans="1:16" s="176" customFormat="1" ht="22.5" customHeight="1">
      <c r="B16" s="665"/>
      <c r="C16" s="665"/>
      <c r="D16" s="158" t="s">
        <v>0</v>
      </c>
      <c r="E16" s="169" t="s">
        <v>1</v>
      </c>
      <c r="F16" s="169" t="s">
        <v>2</v>
      </c>
      <c r="G16" s="158" t="s">
        <v>0</v>
      </c>
      <c r="H16" s="169" t="s">
        <v>1</v>
      </c>
      <c r="I16" s="169" t="s">
        <v>2</v>
      </c>
      <c r="J16" s="158" t="s">
        <v>0</v>
      </c>
      <c r="K16" s="169" t="s">
        <v>1</v>
      </c>
      <c r="L16" s="158" t="s">
        <v>2</v>
      </c>
      <c r="M16" s="124" t="s">
        <v>0</v>
      </c>
      <c r="N16" s="124" t="s">
        <v>1</v>
      </c>
      <c r="O16" s="124" t="s">
        <v>2</v>
      </c>
      <c r="P16" s="177"/>
    </row>
    <row r="17" spans="1:23" s="140" customFormat="1" ht="25.5" customHeight="1">
      <c r="A17" s="13"/>
      <c r="B17" s="664" t="s">
        <v>186</v>
      </c>
      <c r="C17" s="664"/>
      <c r="D17" s="178">
        <v>1553</v>
      </c>
      <c r="E17" s="171">
        <v>534</v>
      </c>
      <c r="F17" s="171">
        <v>1019</v>
      </c>
      <c r="G17" s="171">
        <v>85</v>
      </c>
      <c r="H17" s="171">
        <v>69</v>
      </c>
      <c r="I17" s="171">
        <v>16</v>
      </c>
      <c r="J17" s="171">
        <v>262</v>
      </c>
      <c r="K17" s="171">
        <v>67</v>
      </c>
      <c r="L17" s="171">
        <v>195</v>
      </c>
      <c r="M17" s="171">
        <v>120</v>
      </c>
      <c r="N17" s="171">
        <v>1</v>
      </c>
      <c r="O17" s="171">
        <v>119</v>
      </c>
      <c r="Q17" s="13"/>
      <c r="R17" s="13"/>
      <c r="S17" s="13"/>
      <c r="T17" s="13"/>
      <c r="U17" s="13"/>
      <c r="V17" s="13"/>
      <c r="W17" s="13"/>
    </row>
    <row r="18" spans="1:23" s="140" customFormat="1" ht="25.5" customHeight="1">
      <c r="A18" s="13"/>
      <c r="B18" s="134"/>
      <c r="C18" s="134"/>
      <c r="D18" s="172"/>
      <c r="E18" s="179"/>
      <c r="F18" s="179"/>
      <c r="G18" s="179"/>
      <c r="H18" s="179"/>
      <c r="I18" s="179"/>
      <c r="J18" s="179"/>
      <c r="K18" s="179"/>
      <c r="L18" s="179"/>
      <c r="M18" s="179"/>
      <c r="N18" s="179"/>
      <c r="O18" s="179"/>
      <c r="Q18" s="13"/>
      <c r="R18" s="13"/>
      <c r="S18" s="13"/>
      <c r="T18" s="13"/>
      <c r="U18" s="13"/>
      <c r="V18" s="13"/>
      <c r="W18" s="13"/>
    </row>
    <row r="19" spans="1:23" s="140" customFormat="1" ht="25.5" customHeight="1">
      <c r="A19" s="13"/>
      <c r="B19" s="134"/>
      <c r="C19" s="134" t="s">
        <v>176</v>
      </c>
      <c r="D19" s="178">
        <v>1553</v>
      </c>
      <c r="E19" s="171">
        <v>534</v>
      </c>
      <c r="F19" s="171">
        <v>1019</v>
      </c>
      <c r="G19" s="171">
        <v>85</v>
      </c>
      <c r="H19" s="171">
        <v>69</v>
      </c>
      <c r="I19" s="171">
        <v>16</v>
      </c>
      <c r="J19" s="171">
        <v>262</v>
      </c>
      <c r="K19" s="171">
        <v>67</v>
      </c>
      <c r="L19" s="171">
        <v>195</v>
      </c>
      <c r="M19" s="171">
        <v>120</v>
      </c>
      <c r="N19" s="171">
        <v>1</v>
      </c>
      <c r="O19" s="171">
        <v>119</v>
      </c>
      <c r="Q19" s="13"/>
      <c r="R19" s="13"/>
      <c r="S19" s="13"/>
      <c r="T19" s="13"/>
      <c r="U19" s="13"/>
      <c r="V19" s="13"/>
      <c r="W19" s="13"/>
    </row>
    <row r="20" spans="1:23" s="140" customFormat="1" ht="25.5" customHeight="1">
      <c r="A20" s="13"/>
      <c r="B20" s="134" t="s">
        <v>187</v>
      </c>
      <c r="C20" s="134"/>
      <c r="D20" s="172"/>
      <c r="E20" s="179"/>
      <c r="F20" s="179"/>
      <c r="G20" s="179"/>
      <c r="H20" s="179"/>
      <c r="I20" s="179"/>
      <c r="J20" s="179"/>
      <c r="K20" s="179"/>
      <c r="L20" s="179"/>
      <c r="M20" s="179"/>
      <c r="N20" s="179"/>
      <c r="O20" s="179"/>
      <c r="Q20" s="13"/>
      <c r="R20" s="13"/>
      <c r="S20" s="13"/>
      <c r="T20" s="13"/>
      <c r="U20" s="13"/>
      <c r="V20" s="13"/>
      <c r="W20" s="13"/>
    </row>
    <row r="21" spans="1:23" s="140" customFormat="1" ht="25.5" customHeight="1">
      <c r="A21" s="13"/>
      <c r="B21" s="134"/>
      <c r="C21" s="134" t="s">
        <v>178</v>
      </c>
      <c r="D21" s="178" t="s">
        <v>179</v>
      </c>
      <c r="E21" s="171" t="s">
        <v>179</v>
      </c>
      <c r="F21" s="171" t="s">
        <v>179</v>
      </c>
      <c r="G21" s="171" t="s">
        <v>181</v>
      </c>
      <c r="H21" s="171" t="s">
        <v>30</v>
      </c>
      <c r="I21" s="171" t="s">
        <v>179</v>
      </c>
      <c r="J21" s="171" t="s">
        <v>179</v>
      </c>
      <c r="K21" s="171" t="s">
        <v>30</v>
      </c>
      <c r="L21" s="171" t="s">
        <v>179</v>
      </c>
      <c r="M21" s="171" t="s">
        <v>179</v>
      </c>
      <c r="N21" s="171" t="s">
        <v>30</v>
      </c>
      <c r="O21" s="171" t="s">
        <v>30</v>
      </c>
      <c r="Q21" s="13"/>
      <c r="R21" s="13"/>
      <c r="S21" s="13"/>
      <c r="T21" s="13"/>
      <c r="U21" s="13"/>
      <c r="V21" s="13"/>
      <c r="W21" s="13"/>
    </row>
    <row r="22" spans="1:23" s="140" customFormat="1" ht="25.5" customHeight="1">
      <c r="A22" s="13"/>
      <c r="B22" s="134"/>
      <c r="C22" s="134"/>
      <c r="D22" s="172"/>
      <c r="E22" s="179"/>
      <c r="F22" s="179"/>
      <c r="G22" s="171"/>
      <c r="H22" s="171"/>
      <c r="I22" s="171"/>
      <c r="J22" s="179"/>
      <c r="K22" s="179"/>
      <c r="L22" s="179"/>
      <c r="M22" s="179"/>
      <c r="N22" s="179"/>
      <c r="O22" s="179"/>
      <c r="Q22" s="13"/>
      <c r="R22" s="13"/>
      <c r="S22" s="13"/>
      <c r="T22" s="13"/>
      <c r="U22" s="13"/>
      <c r="V22" s="13"/>
      <c r="W22" s="13"/>
    </row>
    <row r="23" spans="1:23" s="140" customFormat="1" ht="25.5" customHeight="1" thickBot="1">
      <c r="A23" s="13"/>
      <c r="B23" s="668" t="s">
        <v>188</v>
      </c>
      <c r="C23" s="669"/>
      <c r="D23" s="180" t="s">
        <v>30</v>
      </c>
      <c r="E23" s="181" t="s">
        <v>179</v>
      </c>
      <c r="F23" s="181" t="s">
        <v>179</v>
      </c>
      <c r="G23" s="181" t="s">
        <v>30</v>
      </c>
      <c r="H23" s="181" t="s">
        <v>179</v>
      </c>
      <c r="I23" s="181" t="s">
        <v>179</v>
      </c>
      <c r="J23" s="181" t="s">
        <v>179</v>
      </c>
      <c r="K23" s="181" t="s">
        <v>179</v>
      </c>
      <c r="L23" s="181" t="s">
        <v>179</v>
      </c>
      <c r="M23" s="181" t="s">
        <v>179</v>
      </c>
      <c r="N23" s="181" t="s">
        <v>179</v>
      </c>
      <c r="O23" s="181" t="s">
        <v>179</v>
      </c>
      <c r="Q23" s="13"/>
      <c r="R23" s="13"/>
      <c r="S23" s="13"/>
      <c r="T23" s="13"/>
      <c r="U23" s="13"/>
      <c r="V23" s="13"/>
      <c r="W23" s="13"/>
    </row>
    <row r="24" spans="1:23" s="140" customFormat="1" ht="42" customHeight="1" thickBot="1">
      <c r="A24" s="13"/>
      <c r="B24" s="13"/>
      <c r="C24" s="13"/>
      <c r="D24" s="13"/>
      <c r="E24" s="13"/>
      <c r="F24" s="13"/>
      <c r="G24" s="13"/>
      <c r="H24" s="13"/>
      <c r="I24" s="13"/>
      <c r="J24" s="13"/>
      <c r="K24" s="13"/>
      <c r="L24" s="13"/>
      <c r="M24" s="13"/>
      <c r="N24" s="13"/>
      <c r="O24" s="13"/>
      <c r="Q24" s="13"/>
      <c r="R24" s="13"/>
      <c r="S24" s="13"/>
      <c r="T24" s="13"/>
      <c r="U24" s="13"/>
      <c r="V24" s="13"/>
      <c r="W24" s="13"/>
    </row>
    <row r="25" spans="1:23" s="140" customFormat="1" ht="22.5" customHeight="1">
      <c r="A25" s="13"/>
      <c r="B25" s="655" t="s">
        <v>170</v>
      </c>
      <c r="C25" s="655"/>
      <c r="D25" s="675" t="s">
        <v>189</v>
      </c>
      <c r="E25" s="676"/>
      <c r="F25" s="677"/>
      <c r="G25" s="675" t="s">
        <v>190</v>
      </c>
      <c r="H25" s="676"/>
      <c r="I25" s="677"/>
      <c r="J25" s="675" t="s">
        <v>191</v>
      </c>
      <c r="K25" s="676"/>
      <c r="L25" s="677"/>
      <c r="M25" s="675" t="s">
        <v>192</v>
      </c>
      <c r="N25" s="676"/>
      <c r="O25" s="676"/>
      <c r="Q25" s="13"/>
      <c r="R25" s="13"/>
      <c r="S25" s="13"/>
      <c r="T25" s="13"/>
      <c r="U25" s="13"/>
      <c r="V25" s="13"/>
      <c r="W25" s="13"/>
    </row>
    <row r="26" spans="1:23" s="140" customFormat="1" ht="22.5" customHeight="1">
      <c r="A26" s="13"/>
      <c r="B26" s="665"/>
      <c r="C26" s="665"/>
      <c r="D26" s="124" t="s">
        <v>0</v>
      </c>
      <c r="E26" s="124" t="s">
        <v>1</v>
      </c>
      <c r="F26" s="124" t="s">
        <v>2</v>
      </c>
      <c r="G26" s="124" t="s">
        <v>0</v>
      </c>
      <c r="H26" s="124" t="s">
        <v>1</v>
      </c>
      <c r="I26" s="124" t="s">
        <v>2</v>
      </c>
      <c r="J26" s="124" t="s">
        <v>0</v>
      </c>
      <c r="K26" s="124" t="s">
        <v>1</v>
      </c>
      <c r="L26" s="124" t="s">
        <v>2</v>
      </c>
      <c r="M26" s="124" t="s">
        <v>0</v>
      </c>
      <c r="N26" s="124" t="s">
        <v>1</v>
      </c>
      <c r="O26" s="124" t="s">
        <v>2</v>
      </c>
      <c r="Q26" s="13"/>
      <c r="R26" s="13"/>
      <c r="S26" s="13"/>
      <c r="T26" s="13"/>
      <c r="U26" s="13"/>
      <c r="V26" s="13"/>
      <c r="W26" s="13"/>
    </row>
    <row r="27" spans="1:23" s="140" customFormat="1" ht="25.5" customHeight="1">
      <c r="A27" s="13"/>
      <c r="B27" s="671" t="s">
        <v>186</v>
      </c>
      <c r="C27" s="672"/>
      <c r="D27" s="171" t="s">
        <v>179</v>
      </c>
      <c r="E27" s="171" t="s">
        <v>179</v>
      </c>
      <c r="F27" s="171" t="s">
        <v>179</v>
      </c>
      <c r="G27" s="179">
        <v>101</v>
      </c>
      <c r="H27" s="179">
        <v>25</v>
      </c>
      <c r="I27" s="179">
        <v>76</v>
      </c>
      <c r="J27" s="179">
        <v>988</v>
      </c>
      <c r="K27" s="179">
        <v>418</v>
      </c>
      <c r="L27" s="179">
        <v>570</v>
      </c>
      <c r="M27" s="179">
        <v>1194</v>
      </c>
      <c r="N27" s="179">
        <v>620</v>
      </c>
      <c r="O27" s="179">
        <v>574</v>
      </c>
      <c r="Q27" s="13"/>
      <c r="R27" s="13"/>
      <c r="S27" s="13"/>
      <c r="T27" s="13"/>
      <c r="U27" s="13"/>
      <c r="V27" s="13"/>
      <c r="W27" s="13"/>
    </row>
    <row r="28" spans="1:23" s="140" customFormat="1" ht="25.5" customHeight="1">
      <c r="A28" s="13"/>
      <c r="B28" s="182"/>
      <c r="C28" s="183"/>
      <c r="D28" s="171"/>
      <c r="E28" s="171"/>
      <c r="F28" s="171"/>
      <c r="G28" s="179"/>
      <c r="H28" s="179"/>
      <c r="I28" s="179"/>
      <c r="J28" s="179"/>
      <c r="K28" s="179"/>
      <c r="L28" s="179"/>
      <c r="M28" s="179"/>
      <c r="N28" s="179"/>
      <c r="O28" s="179"/>
      <c r="Q28" s="13"/>
      <c r="R28" s="13"/>
      <c r="S28" s="13"/>
      <c r="T28" s="13"/>
      <c r="U28" s="13"/>
      <c r="V28" s="13"/>
      <c r="W28" s="13"/>
    </row>
    <row r="29" spans="1:23" s="140" customFormat="1" ht="25.5" customHeight="1">
      <c r="A29" s="13"/>
      <c r="B29" s="182"/>
      <c r="C29" s="183" t="s">
        <v>176</v>
      </c>
      <c r="D29" s="171" t="s">
        <v>193</v>
      </c>
      <c r="E29" s="171" t="s">
        <v>179</v>
      </c>
      <c r="F29" s="171" t="s">
        <v>179</v>
      </c>
      <c r="G29" s="179">
        <v>101</v>
      </c>
      <c r="H29" s="179">
        <v>25</v>
      </c>
      <c r="I29" s="179">
        <v>76</v>
      </c>
      <c r="J29" s="179">
        <v>988</v>
      </c>
      <c r="K29" s="179">
        <v>418</v>
      </c>
      <c r="L29" s="179">
        <v>570</v>
      </c>
      <c r="M29" s="179">
        <v>1194</v>
      </c>
      <c r="N29" s="179">
        <v>620</v>
      </c>
      <c r="O29" s="179">
        <v>574</v>
      </c>
      <c r="Q29" s="13"/>
      <c r="R29" s="13"/>
      <c r="S29" s="13"/>
      <c r="T29" s="13"/>
      <c r="U29" s="13"/>
      <c r="V29" s="13"/>
      <c r="W29" s="13"/>
    </row>
    <row r="30" spans="1:23" s="140" customFormat="1" ht="25.5" customHeight="1">
      <c r="A30" s="13"/>
      <c r="B30" s="182" t="s">
        <v>187</v>
      </c>
      <c r="C30" s="183"/>
      <c r="D30" s="179"/>
      <c r="E30" s="179"/>
      <c r="F30" s="179"/>
      <c r="G30" s="179"/>
      <c r="H30" s="179"/>
      <c r="I30" s="179"/>
      <c r="J30" s="179"/>
      <c r="K30" s="179"/>
      <c r="L30" s="179"/>
      <c r="M30" s="179"/>
      <c r="N30" s="179"/>
      <c r="O30" s="179"/>
      <c r="Q30" s="13"/>
      <c r="R30" s="13"/>
      <c r="S30" s="13"/>
      <c r="T30" s="13"/>
      <c r="U30" s="13"/>
      <c r="V30" s="13"/>
      <c r="W30" s="13"/>
    </row>
    <row r="31" spans="1:23" s="140" customFormat="1" ht="25.5" customHeight="1">
      <c r="A31" s="13"/>
      <c r="B31" s="182"/>
      <c r="C31" s="183" t="s">
        <v>178</v>
      </c>
      <c r="D31" s="178" t="s">
        <v>179</v>
      </c>
      <c r="E31" s="171" t="s">
        <v>179</v>
      </c>
      <c r="F31" s="171" t="s">
        <v>179</v>
      </c>
      <c r="G31" s="171" t="s">
        <v>179</v>
      </c>
      <c r="H31" s="171" t="s">
        <v>179</v>
      </c>
      <c r="I31" s="171" t="s">
        <v>179</v>
      </c>
      <c r="J31" s="171" t="s">
        <v>179</v>
      </c>
      <c r="K31" s="171" t="s">
        <v>179</v>
      </c>
      <c r="L31" s="171" t="s">
        <v>179</v>
      </c>
      <c r="M31" s="171" t="s">
        <v>179</v>
      </c>
      <c r="N31" s="171" t="s">
        <v>179</v>
      </c>
      <c r="O31" s="171" t="s">
        <v>179</v>
      </c>
      <c r="Q31" s="13"/>
      <c r="R31" s="13"/>
      <c r="S31" s="13"/>
      <c r="T31" s="13"/>
      <c r="U31" s="13"/>
      <c r="V31" s="13"/>
      <c r="W31" s="13"/>
    </row>
    <row r="32" spans="1:23" s="140" customFormat="1" ht="25.5" customHeight="1">
      <c r="A32" s="13"/>
      <c r="B32" s="182"/>
      <c r="C32" s="183"/>
      <c r="D32" s="172"/>
      <c r="E32" s="179"/>
      <c r="F32" s="179"/>
      <c r="G32" s="171"/>
      <c r="H32" s="171"/>
      <c r="I32" s="171"/>
      <c r="J32" s="179"/>
      <c r="K32" s="179"/>
      <c r="L32" s="179"/>
      <c r="M32" s="179"/>
      <c r="N32" s="179"/>
      <c r="O32" s="179"/>
      <c r="Q32" s="13"/>
      <c r="R32" s="13"/>
      <c r="S32" s="13"/>
      <c r="T32" s="13"/>
      <c r="U32" s="13"/>
      <c r="V32" s="13"/>
      <c r="W32" s="13"/>
    </row>
    <row r="33" spans="1:23" s="140" customFormat="1" ht="25.5" customHeight="1" thickBot="1">
      <c r="A33" s="13"/>
      <c r="B33" s="668" t="s">
        <v>188</v>
      </c>
      <c r="C33" s="673"/>
      <c r="D33" s="180" t="s">
        <v>179</v>
      </c>
      <c r="E33" s="181" t="s">
        <v>179</v>
      </c>
      <c r="F33" s="181" t="s">
        <v>179</v>
      </c>
      <c r="G33" s="181" t="s">
        <v>179</v>
      </c>
      <c r="H33" s="181" t="s">
        <v>179</v>
      </c>
      <c r="I33" s="181" t="s">
        <v>179</v>
      </c>
      <c r="J33" s="181" t="s">
        <v>179</v>
      </c>
      <c r="K33" s="181" t="s">
        <v>179</v>
      </c>
      <c r="L33" s="181" t="s">
        <v>179</v>
      </c>
      <c r="M33" s="181" t="s">
        <v>179</v>
      </c>
      <c r="N33" s="181" t="s">
        <v>179</v>
      </c>
      <c r="O33" s="181" t="s">
        <v>179</v>
      </c>
      <c r="Q33" s="13"/>
      <c r="R33" s="13"/>
      <c r="S33" s="13"/>
      <c r="T33" s="13"/>
      <c r="U33" s="13"/>
      <c r="V33" s="13"/>
      <c r="W33" s="13"/>
    </row>
    <row r="34" spans="1:23" s="140" customFormat="1" ht="18.75" customHeight="1">
      <c r="A34" s="13"/>
      <c r="B34" s="674" t="s">
        <v>194</v>
      </c>
      <c r="C34" s="674"/>
      <c r="D34" s="674"/>
      <c r="E34" s="674"/>
      <c r="F34" s="674"/>
      <c r="G34" s="674"/>
      <c r="H34" s="674"/>
      <c r="Q34" s="13"/>
      <c r="R34" s="13"/>
      <c r="S34" s="13"/>
      <c r="T34" s="13"/>
      <c r="U34" s="13"/>
      <c r="V34" s="13"/>
      <c r="W34" s="13"/>
    </row>
  </sheetData>
  <mergeCells count="23">
    <mergeCell ref="B27:C27"/>
    <mergeCell ref="B33:C33"/>
    <mergeCell ref="B34:H34"/>
    <mergeCell ref="M15:O15"/>
    <mergeCell ref="B17:C17"/>
    <mergeCell ref="B23:C23"/>
    <mergeCell ref="B25:C26"/>
    <mergeCell ref="D25:F25"/>
    <mergeCell ref="G25:I25"/>
    <mergeCell ref="J25:L25"/>
    <mergeCell ref="M25:O25"/>
    <mergeCell ref="J15:L15"/>
    <mergeCell ref="B7:C7"/>
    <mergeCell ref="B13:C13"/>
    <mergeCell ref="B15:C16"/>
    <mergeCell ref="D15:F15"/>
    <mergeCell ref="G15:I15"/>
    <mergeCell ref="B3:O3"/>
    <mergeCell ref="B5:C6"/>
    <mergeCell ref="D5:F5"/>
    <mergeCell ref="G5:I5"/>
    <mergeCell ref="J5:L5"/>
    <mergeCell ref="M5:O5"/>
  </mergeCells>
  <phoneticPr fontId="4"/>
  <printOptions horizontalCentered="1"/>
  <pageMargins left="0.51181102362204722" right="0.51181102362204722" top="0.74803149606299213" bottom="0.55118110236220474" header="0.51181102362204722" footer="0.51181102362204722"/>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28</vt:i4>
      </vt:variant>
      <vt:variant>
        <vt:lpstr>名前付き一覧</vt:lpstr>
      </vt:variant>
      <vt:variant>
        <vt:i4>33</vt:i4>
      </vt:variant>
    </vt:vector>
  </HeadingPairs>
  <TitlesOfParts>
    <vt:vector size="61" baseType="lpstr">
      <vt:lpstr>20教育</vt:lpstr>
      <vt:lpstr>196</vt:lpstr>
      <vt:lpstr>197(1)</vt:lpstr>
      <vt:lpstr>197(2)</vt:lpstr>
      <vt:lpstr>197(3)</vt:lpstr>
      <vt:lpstr>197(4)</vt:lpstr>
      <vt:lpstr>198</vt:lpstr>
      <vt:lpstr>199</vt:lpstr>
      <vt:lpstr>200</vt:lpstr>
      <vt:lpstr>201(1)</vt:lpstr>
      <vt:lpstr>201(2)</vt:lpstr>
      <vt:lpstr>201(3)</vt:lpstr>
      <vt:lpstr>202(1)-1</vt:lpstr>
      <vt:lpstr>202(1)-2</vt:lpstr>
      <vt:lpstr>202(2)</vt:lpstr>
      <vt:lpstr>202(3)</vt:lpstr>
      <vt:lpstr>202(4)</vt:lpstr>
      <vt:lpstr>202(5)</vt:lpstr>
      <vt:lpstr>203,204,205</vt:lpstr>
      <vt:lpstr>206</vt:lpstr>
      <vt:lpstr>207</vt:lpstr>
      <vt:lpstr>208</vt:lpstr>
      <vt:lpstr>209</vt:lpstr>
      <vt:lpstr>210</vt:lpstr>
      <vt:lpstr>211</vt:lpstr>
      <vt:lpstr>212</vt:lpstr>
      <vt:lpstr>213</vt:lpstr>
      <vt:lpstr>214</vt:lpstr>
      <vt:lpstr>'196'!Print_Area</vt:lpstr>
      <vt:lpstr>'197(1)'!Print_Area</vt:lpstr>
      <vt:lpstr>'197(2)'!Print_Area</vt:lpstr>
      <vt:lpstr>'197(3)'!Print_Area</vt:lpstr>
      <vt:lpstr>'197(4)'!Print_Area</vt:lpstr>
      <vt:lpstr>'198'!Print_Area</vt:lpstr>
      <vt:lpstr>'199'!Print_Area</vt:lpstr>
      <vt:lpstr>'200'!Print_Area</vt:lpstr>
      <vt:lpstr>'201(1)'!Print_Area</vt:lpstr>
      <vt:lpstr>'201(2)'!Print_Area</vt:lpstr>
      <vt:lpstr>'201(3)'!Print_Area</vt:lpstr>
      <vt:lpstr>'202(1)-1'!Print_Area</vt:lpstr>
      <vt:lpstr>'202(1)-2'!Print_Area</vt:lpstr>
      <vt:lpstr>'202(2)'!Print_Area</vt:lpstr>
      <vt:lpstr>'202(3)'!Print_Area</vt:lpstr>
      <vt:lpstr>'202(4)'!Print_Area</vt:lpstr>
      <vt:lpstr>'202(5)'!Print_Area</vt:lpstr>
      <vt:lpstr>'203,204,205'!Print_Area</vt:lpstr>
      <vt:lpstr>'206'!Print_Area</vt:lpstr>
      <vt:lpstr>'207'!Print_Area</vt:lpstr>
      <vt:lpstr>'208'!Print_Area</vt:lpstr>
      <vt:lpstr>'209'!Print_Area</vt:lpstr>
      <vt:lpstr>'20教育'!Print_Area</vt:lpstr>
      <vt:lpstr>'210'!Print_Area</vt:lpstr>
      <vt:lpstr>'211'!Print_Area</vt:lpstr>
      <vt:lpstr>'212'!Print_Area</vt:lpstr>
      <vt:lpstr>'213'!Print_Area</vt:lpstr>
      <vt:lpstr>'214'!Print_Area</vt:lpstr>
      <vt:lpstr>'197(1)'!印刷範囲</vt:lpstr>
      <vt:lpstr>'197(2)'!印刷範囲</vt:lpstr>
      <vt:lpstr>'201(2)'!印刷範囲</vt:lpstr>
      <vt:lpstr>'201(3)'!印刷範囲</vt:lpstr>
      <vt:lpstr>'202(3)'!印刷範囲</vt:lpstr>
    </vt:vector>
  </TitlesOfParts>
  <Company>徳島県</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toukeius13</dc:creator>
  <cp:lastModifiedBy>Windows ユーザー</cp:lastModifiedBy>
  <cp:lastPrinted>2020-03-23T05:03:48Z</cp:lastPrinted>
  <dcterms:created xsi:type="dcterms:W3CDTF">2009-01-22T00:09:22Z</dcterms:created>
  <dcterms:modified xsi:type="dcterms:W3CDTF">2020-04-03T11:22:04Z</dcterms:modified>
</cp:coreProperties>
</file>