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51127.TKSM-LAN\Desktop\オープンデータ用\"/>
    </mc:Choice>
  </mc:AlternateContent>
  <bookViews>
    <workbookView xWindow="0" yWindow="0" windowWidth="20340" windowHeight="7515"/>
  </bookViews>
  <sheets>
    <sheet name="R5全日定員" sheetId="2" r:id="rId1"/>
  </sheets>
  <definedNames>
    <definedName name="_1ﾀｲﾄﾙ行_2" localSheetId="0">#REF!</definedName>
    <definedName name="_1ﾀｲﾄﾙ行_2">#REF!</definedName>
    <definedName name="_2印刷範囲_2" localSheetId="0">#REF!</definedName>
    <definedName name="_2印刷範囲_2">#REF!</definedName>
    <definedName name="_xlnm.Print_Area" localSheetId="0">'R5全日定員'!$A$1:$L$54</definedName>
    <definedName name="ﾀｲﾄﾙ行" localSheetId="0">#REF!</definedName>
    <definedName name="ﾀｲﾄﾙ行">#REF!</definedName>
    <definedName name="印刷範囲" localSheetId="0">#REF!</definedName>
    <definedName name="印刷範囲">#REF!</definedName>
    <definedName name="印刷範囲２" localSheetId="0">#REF!</definedName>
    <definedName name="印刷範囲２">#REF!</definedName>
  </definedNames>
  <calcPr calcId="152511" iterate="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0" i="2" l="1"/>
  <c r="K46" i="2"/>
  <c r="K43" i="2"/>
  <c r="K32" i="2"/>
  <c r="K26" i="2"/>
  <c r="K20" i="2"/>
  <c r="K16" i="2"/>
  <c r="K12" i="2"/>
  <c r="K9" i="2"/>
  <c r="F50" i="2"/>
  <c r="F46" i="2"/>
  <c r="F43" i="2"/>
  <c r="F40" i="2"/>
  <c r="F34" i="2"/>
  <c r="F31" i="2"/>
  <c r="F23" i="2"/>
  <c r="F17" i="2"/>
  <c r="F14" i="2"/>
  <c r="F11" i="2"/>
  <c r="F8" i="2"/>
  <c r="K51" i="2" l="1"/>
</calcChain>
</file>

<file path=xl/sharedStrings.xml><?xml version="1.0" encoding="utf-8"?>
<sst xmlns="http://schemas.openxmlformats.org/spreadsheetml/2006/main" count="140" uniqueCount="102">
  <si>
    <t>学    校</t>
    <phoneticPr fontId="4"/>
  </si>
  <si>
    <t>学科・類</t>
    <rPh sb="3" eb="4">
      <t>ルイ</t>
    </rPh>
    <phoneticPr fontId="4"/>
  </si>
  <si>
    <t>募集</t>
    <rPh sb="0" eb="2">
      <t>ボシュウ</t>
    </rPh>
    <phoneticPr fontId="8"/>
  </si>
  <si>
    <t>定員</t>
    <phoneticPr fontId="4"/>
  </si>
  <si>
    <t>城 　 東</t>
    <phoneticPr fontId="8"/>
  </si>
  <si>
    <t>普  　通</t>
    <phoneticPr fontId="4"/>
  </si>
  <si>
    <t>阿 南 光</t>
    <rPh sb="4" eb="5">
      <t>ヒカリ</t>
    </rPh>
    <phoneticPr fontId="8"/>
  </si>
  <si>
    <t>機械ロボットシステム</t>
    <rPh sb="0" eb="2">
      <t>キカイ</t>
    </rPh>
    <phoneticPr fontId="4"/>
  </si>
  <si>
    <t>城  　南</t>
    <phoneticPr fontId="8"/>
  </si>
  <si>
    <t>電気情報システム</t>
    <rPh sb="0" eb="2">
      <t>デンキ</t>
    </rPh>
    <rPh sb="2" eb="4">
      <t>ジョウホウ</t>
    </rPh>
    <phoneticPr fontId="4"/>
  </si>
  <si>
    <t>応用数理</t>
    <phoneticPr fontId="4"/>
  </si>
  <si>
    <t>都市環境システム</t>
    <rPh sb="0" eb="2">
      <t>トシ</t>
    </rPh>
    <rPh sb="2" eb="4">
      <t>カンキョウ</t>
    </rPh>
    <phoneticPr fontId="4"/>
  </si>
  <si>
    <t>合　　計</t>
    <phoneticPr fontId="4"/>
  </si>
  <si>
    <t>産業創造</t>
    <rPh sb="0" eb="2">
      <t>サンギョウ</t>
    </rPh>
    <rPh sb="2" eb="4">
      <t>ソウゾウ</t>
    </rPh>
    <phoneticPr fontId="4"/>
  </si>
  <si>
    <t>城  　北</t>
    <phoneticPr fontId="8"/>
  </si>
  <si>
    <t>合　　計</t>
  </si>
  <si>
    <t>理数科学</t>
    <rPh sb="0" eb="2">
      <t>リスウ</t>
    </rPh>
    <rPh sb="2" eb="4">
      <t>カガク</t>
    </rPh>
    <phoneticPr fontId="4"/>
  </si>
  <si>
    <t>那    賀</t>
    <phoneticPr fontId="8"/>
  </si>
  <si>
    <t>森林クリエイト</t>
    <rPh sb="0" eb="2">
      <t>シンリン</t>
    </rPh>
    <phoneticPr fontId="4"/>
  </si>
  <si>
    <t>徳 島 北</t>
    <phoneticPr fontId="8"/>
  </si>
  <si>
    <t>国際英語</t>
    <phoneticPr fontId="4"/>
  </si>
  <si>
    <t>海　　部</t>
    <phoneticPr fontId="8"/>
  </si>
  <si>
    <t>情報ビジネス</t>
    <phoneticPr fontId="4"/>
  </si>
  <si>
    <t xml:space="preserve">徳島市立 </t>
    <phoneticPr fontId="8"/>
  </si>
  <si>
    <t>数理科学</t>
    <phoneticPr fontId="4"/>
  </si>
  <si>
    <t>理  　数</t>
    <phoneticPr fontId="4"/>
  </si>
  <si>
    <t>鳴    門</t>
    <phoneticPr fontId="8"/>
  </si>
  <si>
    <t>城　　西</t>
  </si>
  <si>
    <t>本　校</t>
    <phoneticPr fontId="8"/>
  </si>
  <si>
    <t>生産技術</t>
    <rPh sb="0" eb="2">
      <t>セイサン</t>
    </rPh>
    <rPh sb="2" eb="4">
      <t>ギジュツ</t>
    </rPh>
    <phoneticPr fontId="8"/>
  </si>
  <si>
    <t>鳴門渦潮</t>
    <rPh sb="0" eb="2">
      <t>ナルト</t>
    </rPh>
    <rPh sb="2" eb="4">
      <t>ウズシオ</t>
    </rPh>
    <phoneticPr fontId="8"/>
  </si>
  <si>
    <t>スポーツ科学</t>
    <rPh sb="4" eb="6">
      <t>カガク</t>
    </rPh>
    <phoneticPr fontId="8"/>
  </si>
  <si>
    <t>植物活用</t>
    <rPh sb="0" eb="2">
      <t>ショクブツ</t>
    </rPh>
    <rPh sb="2" eb="4">
      <t>カツヨウ</t>
    </rPh>
    <phoneticPr fontId="8"/>
  </si>
  <si>
    <t>総    合</t>
    <phoneticPr fontId="4"/>
  </si>
  <si>
    <t>食品科学</t>
    <rPh sb="0" eb="2">
      <t>ショクヒン</t>
    </rPh>
    <rPh sb="2" eb="4">
      <t>カガク</t>
    </rPh>
    <phoneticPr fontId="8"/>
  </si>
  <si>
    <t>アグリビジネス</t>
    <phoneticPr fontId="4"/>
  </si>
  <si>
    <t>板    野</t>
    <phoneticPr fontId="8"/>
  </si>
  <si>
    <t>総　　合</t>
    <phoneticPr fontId="4"/>
  </si>
  <si>
    <t>名    西</t>
    <phoneticPr fontId="8"/>
  </si>
  <si>
    <t>普　　通</t>
    <phoneticPr fontId="4"/>
  </si>
  <si>
    <t>芸術</t>
  </si>
  <si>
    <t>音 楽</t>
    <phoneticPr fontId="4"/>
  </si>
  <si>
    <t>神　山</t>
    <phoneticPr fontId="4"/>
  </si>
  <si>
    <t>地域創生類</t>
    <rPh sb="0" eb="2">
      <t>チイキ</t>
    </rPh>
    <rPh sb="2" eb="4">
      <t>ソウセイ</t>
    </rPh>
    <rPh sb="4" eb="5">
      <t>ルイ</t>
    </rPh>
    <phoneticPr fontId="4"/>
  </si>
  <si>
    <t>美 術</t>
    <phoneticPr fontId="4"/>
  </si>
  <si>
    <t>徳島科学技術</t>
    <phoneticPr fontId="4"/>
  </si>
  <si>
    <t>総合科学類</t>
    <phoneticPr fontId="4"/>
  </si>
  <si>
    <t>書 道</t>
    <phoneticPr fontId="4"/>
  </si>
  <si>
    <t>機械技術類</t>
    <phoneticPr fontId="4"/>
  </si>
  <si>
    <t xml:space="preserve"> 合　　計</t>
    <phoneticPr fontId="4"/>
  </si>
  <si>
    <t>電気技術類</t>
    <phoneticPr fontId="4"/>
  </si>
  <si>
    <t>吉 野 川</t>
    <rPh sb="0" eb="1">
      <t>キチ</t>
    </rPh>
    <rPh sb="2" eb="3">
      <t>ノ</t>
    </rPh>
    <rPh sb="4" eb="5">
      <t>ガワ</t>
    </rPh>
    <phoneticPr fontId="8"/>
  </si>
  <si>
    <t>農業科学</t>
    <phoneticPr fontId="4"/>
  </si>
  <si>
    <t>建設技術類</t>
    <phoneticPr fontId="4"/>
  </si>
  <si>
    <t>生物活用</t>
    <phoneticPr fontId="4"/>
  </si>
  <si>
    <t>海洋科学類</t>
    <phoneticPr fontId="4"/>
  </si>
  <si>
    <t>会計ビジネス</t>
    <phoneticPr fontId="4"/>
  </si>
  <si>
    <t>海洋技術類</t>
    <phoneticPr fontId="4"/>
  </si>
  <si>
    <t>食ビジネス</t>
    <phoneticPr fontId="4"/>
  </si>
  <si>
    <t>徳島商業</t>
    <phoneticPr fontId="2"/>
  </si>
  <si>
    <t>ビジネス探究</t>
    <rPh sb="4" eb="6">
      <t>タンキュウ</t>
    </rPh>
    <phoneticPr fontId="4"/>
  </si>
  <si>
    <t>ビジネス創造</t>
    <rPh sb="4" eb="6">
      <t>ソウゾウ</t>
    </rPh>
    <phoneticPr fontId="4"/>
  </si>
  <si>
    <t>川    島</t>
    <phoneticPr fontId="8"/>
  </si>
  <si>
    <t>阿    波</t>
    <phoneticPr fontId="8"/>
  </si>
  <si>
    <t>小 松 島</t>
    <phoneticPr fontId="4"/>
  </si>
  <si>
    <t>阿 波 西</t>
    <phoneticPr fontId="8"/>
  </si>
  <si>
    <t>　　小松島西</t>
    <rPh sb="2" eb="3">
      <t>ショウ</t>
    </rPh>
    <rPh sb="3" eb="4">
      <t>マツ</t>
    </rPh>
    <rPh sb="4" eb="5">
      <t>シマ</t>
    </rPh>
    <rPh sb="5" eb="6">
      <t>ニシ</t>
    </rPh>
    <phoneticPr fontId="8"/>
  </si>
  <si>
    <t>本　校</t>
    <rPh sb="0" eb="1">
      <t>ホン</t>
    </rPh>
    <rPh sb="2" eb="3">
      <t>コウ</t>
    </rPh>
    <phoneticPr fontId="8"/>
  </si>
  <si>
    <t>商  　業</t>
    <phoneticPr fontId="4"/>
  </si>
  <si>
    <t>穴　　吹</t>
    <phoneticPr fontId="8"/>
  </si>
  <si>
    <t>食　　物</t>
    <phoneticPr fontId="4"/>
  </si>
  <si>
    <t>脇　　町</t>
    <phoneticPr fontId="8"/>
  </si>
  <si>
    <t>生活文化</t>
    <phoneticPr fontId="4"/>
  </si>
  <si>
    <t>つ る ぎ</t>
    <phoneticPr fontId="8"/>
  </si>
  <si>
    <t>電　　気</t>
    <phoneticPr fontId="8"/>
  </si>
  <si>
    <t>福    祉</t>
    <phoneticPr fontId="4"/>
  </si>
  <si>
    <t>機　　械</t>
    <phoneticPr fontId="8"/>
  </si>
  <si>
    <t>建　　設</t>
    <phoneticPr fontId="8"/>
  </si>
  <si>
    <t>勝　浦</t>
    <phoneticPr fontId="8"/>
  </si>
  <si>
    <t>応用生産</t>
    <phoneticPr fontId="4"/>
  </si>
  <si>
    <t>商　　業</t>
    <phoneticPr fontId="8"/>
  </si>
  <si>
    <t>園芸福祉</t>
    <phoneticPr fontId="4"/>
  </si>
  <si>
    <t xml:space="preserve"> 地域ビジネス </t>
    <rPh sb="1" eb="3">
      <t>チイキ</t>
    </rPh>
    <phoneticPr fontId="8"/>
  </si>
  <si>
    <t>合　　計</t>
    <phoneticPr fontId="8"/>
  </si>
  <si>
    <t>富岡東</t>
  </si>
  <si>
    <t>本　校</t>
    <phoneticPr fontId="4"/>
  </si>
  <si>
    <t>池　　田</t>
    <phoneticPr fontId="8"/>
  </si>
  <si>
    <t>普　　通</t>
    <phoneticPr fontId="8"/>
  </si>
  <si>
    <t>本　　校</t>
    <rPh sb="0" eb="1">
      <t>ホン</t>
    </rPh>
    <rPh sb="3" eb="4">
      <t>コウ</t>
    </rPh>
    <phoneticPr fontId="4"/>
  </si>
  <si>
    <t>探　　究</t>
    <rPh sb="3" eb="4">
      <t>キュウ</t>
    </rPh>
    <phoneticPr fontId="8"/>
  </si>
  <si>
    <t>羽ノ浦</t>
    <phoneticPr fontId="4"/>
  </si>
  <si>
    <t>看    護</t>
    <phoneticPr fontId="4"/>
  </si>
  <si>
    <t>辻</t>
    <rPh sb="0" eb="1">
      <t>ツジ</t>
    </rPh>
    <phoneticPr fontId="4"/>
  </si>
  <si>
    <t>総    合</t>
  </si>
  <si>
    <t>富 岡 西</t>
    <phoneticPr fontId="4"/>
  </si>
  <si>
    <t>食農科学</t>
    <phoneticPr fontId="8"/>
  </si>
  <si>
    <t>理　　数</t>
    <phoneticPr fontId="4"/>
  </si>
  <si>
    <t>三　　好</t>
  </si>
  <si>
    <t>環境資源</t>
    <phoneticPr fontId="8"/>
  </si>
  <si>
    <t>計</t>
    <rPh sb="0" eb="1">
      <t>ケイ</t>
    </rPh>
    <phoneticPr fontId="4"/>
  </si>
  <si>
    <t>※ 富岡東高校及び川島高校の募集定員には，併設型中学校からの進学者数を含む。</t>
    <rPh sb="23" eb="24">
      <t>ガタ</t>
    </rPh>
    <phoneticPr fontId="4"/>
  </si>
  <si>
    <t>令和５年度公立高等学校（全日制）募集定員</t>
    <rPh sb="0" eb="2">
      <t>レイワ</t>
    </rPh>
    <rPh sb="12" eb="15">
      <t>ゼンニチセイ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</si>
</sst>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176" formatCode="#,##0;&quot;△&quot;#,##0"/>
    <numFmt numFmtId="177" formatCode="\+#,##0;&quot;△&quot;#,##0;#,##0"/>
  </numFmts>
  <fonts count="13">
    <font>
      <sz val="10.45"/>
      <name val="ＭＳ ゴシック"/>
      <family val="3"/>
      <charset val="128"/>
    </font>
    <font>
      <sz val="10.45"/>
      <name val="ＭＳ 明朝"/>
      <family val="1"/>
      <charset val="128"/>
    </font>
    <font>
      <sz val="6"/>
      <name val="ＭＳ ゴシック"/>
      <family val="3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3"/>
      <name val="ＭＳ Ｐ明朝"/>
      <family val="1"/>
      <charset val="128"/>
    </font>
    <font>
      <sz val="9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63">
    <xf numFmtId="0" fontId="0" fillId="0" borderId="0" xfId="0"/>
    <xf numFmtId="176" fontId="1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vertical="center"/>
    </xf>
    <xf numFmtId="3" fontId="6" fillId="0" borderId="0" xfId="0" applyNumberFormat="1" applyFont="1" applyAlignment="1">
      <alignment horizontal="left" vertical="center"/>
    </xf>
    <xf numFmtId="3" fontId="1" fillId="0" borderId="0" xfId="0" applyNumberFormat="1" applyFont="1" applyAlignment="1">
      <alignment horizontal="left" vertical="center"/>
    </xf>
    <xf numFmtId="41" fontId="5" fillId="0" borderId="0" xfId="0" applyNumberFormat="1" applyFont="1" applyAlignment="1">
      <alignment vertical="center"/>
    </xf>
    <xf numFmtId="41" fontId="7" fillId="0" borderId="5" xfId="0" applyNumberFormat="1" applyFont="1" applyBorder="1" applyAlignment="1">
      <alignment horizontal="center" vertical="center"/>
    </xf>
    <xf numFmtId="41" fontId="5" fillId="0" borderId="0" xfId="0" applyNumberFormat="1" applyFont="1" applyAlignment="1">
      <alignment horizontal="center" vertical="center"/>
    </xf>
    <xf numFmtId="41" fontId="7" fillId="0" borderId="11" xfId="0" applyNumberFormat="1" applyFont="1" applyBorder="1" applyAlignment="1">
      <alignment horizontal="center" vertical="center"/>
    </xf>
    <xf numFmtId="41" fontId="6" fillId="0" borderId="16" xfId="0" applyNumberFormat="1" applyFont="1" applyBorder="1" applyAlignment="1">
      <alignment horizontal="center" vertical="center"/>
    </xf>
    <xf numFmtId="41" fontId="6" fillId="0" borderId="23" xfId="0" applyNumberFormat="1" applyFont="1" applyBorder="1" applyAlignment="1">
      <alignment horizontal="center" vertical="center"/>
    </xf>
    <xf numFmtId="41" fontId="6" fillId="2" borderId="23" xfId="0" applyNumberFormat="1" applyFont="1" applyFill="1" applyBorder="1" applyAlignment="1">
      <alignment horizontal="center" vertical="center"/>
    </xf>
    <xf numFmtId="3" fontId="6" fillId="0" borderId="42" xfId="0" applyNumberFormat="1" applyFont="1" applyFill="1" applyBorder="1" applyAlignment="1">
      <alignment horizontal="center" vertical="center"/>
    </xf>
    <xf numFmtId="3" fontId="6" fillId="0" borderId="26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center" vertical="center"/>
    </xf>
    <xf numFmtId="3" fontId="6" fillId="0" borderId="29" xfId="0" applyNumberFormat="1" applyFont="1" applyBorder="1" applyAlignment="1">
      <alignment horizontal="center" vertical="center" shrinkToFit="1"/>
    </xf>
    <xf numFmtId="41" fontId="6" fillId="0" borderId="49" xfId="0" applyNumberFormat="1" applyFont="1" applyBorder="1" applyAlignment="1">
      <alignment horizontal="center" vertical="center"/>
    </xf>
    <xf numFmtId="41" fontId="6" fillId="0" borderId="52" xfId="0" applyNumberFormat="1" applyFont="1" applyBorder="1" applyAlignment="1">
      <alignment horizontal="center" vertical="center"/>
    </xf>
    <xf numFmtId="41" fontId="6" fillId="0" borderId="49" xfId="0" applyNumberFormat="1" applyFont="1" applyBorder="1" applyAlignment="1">
      <alignment horizontal="center" vertical="center" shrinkToFit="1"/>
    </xf>
    <xf numFmtId="41" fontId="6" fillId="0" borderId="54" xfId="0" applyNumberFormat="1" applyFont="1" applyBorder="1" applyAlignment="1">
      <alignment horizontal="center" vertical="center"/>
    </xf>
    <xf numFmtId="42" fontId="6" fillId="4" borderId="52" xfId="0" applyNumberFormat="1" applyFont="1" applyFill="1" applyBorder="1" applyAlignment="1">
      <alignment horizontal="center" vertical="center" shrinkToFit="1"/>
    </xf>
    <xf numFmtId="41" fontId="6" fillId="0" borderId="52" xfId="0" applyNumberFormat="1" applyFont="1" applyBorder="1" applyAlignment="1">
      <alignment horizontal="center" vertical="center" shrinkToFit="1"/>
    </xf>
    <xf numFmtId="41" fontId="6" fillId="0" borderId="54" xfId="0" applyNumberFormat="1" applyFont="1" applyBorder="1" applyAlignment="1">
      <alignment horizontal="center" vertical="center" shrinkToFit="1"/>
    </xf>
    <xf numFmtId="41" fontId="6" fillId="0" borderId="49" xfId="0" applyNumberFormat="1" applyFont="1" applyFill="1" applyBorder="1" applyAlignment="1">
      <alignment horizontal="center" vertical="center"/>
    </xf>
    <xf numFmtId="41" fontId="6" fillId="0" borderId="54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41" fontId="6" fillId="0" borderId="48" xfId="0" applyNumberFormat="1" applyFont="1" applyBorder="1" applyAlignment="1">
      <alignment horizontal="center" vertical="center"/>
    </xf>
    <xf numFmtId="41" fontId="6" fillId="2" borderId="57" xfId="0" applyNumberFormat="1" applyFont="1" applyFill="1" applyBorder="1" applyAlignment="1">
      <alignment horizontal="center" vertical="center"/>
    </xf>
    <xf numFmtId="41" fontId="6" fillId="0" borderId="8" xfId="0" applyNumberFormat="1" applyFont="1" applyBorder="1" applyAlignment="1">
      <alignment horizontal="left" vertical="center"/>
    </xf>
    <xf numFmtId="3" fontId="1" fillId="0" borderId="0" xfId="0" applyNumberFormat="1" applyFont="1" applyAlignment="1">
      <alignment horizontal="left" vertical="center" indent="1"/>
    </xf>
    <xf numFmtId="3" fontId="1" fillId="0" borderId="0" xfId="0" applyNumberFormat="1" applyFont="1" applyAlignment="1">
      <alignment horizontal="center" vertical="center"/>
    </xf>
    <xf numFmtId="3" fontId="1" fillId="0" borderId="0" xfId="0" applyNumberFormat="1" applyFont="1" applyBorder="1" applyAlignment="1">
      <alignment horizontal="center" vertical="center"/>
    </xf>
    <xf numFmtId="3" fontId="1" fillId="0" borderId="0" xfId="0" applyNumberFormat="1" applyFont="1" applyAlignment="1"/>
    <xf numFmtId="177" fontId="1" fillId="0" borderId="0" xfId="0" applyNumberFormat="1" applyFont="1" applyAlignment="1"/>
    <xf numFmtId="3" fontId="1" fillId="0" borderId="0" xfId="0" applyNumberFormat="1" applyFont="1"/>
    <xf numFmtId="177" fontId="1" fillId="0" borderId="0" xfId="0" applyNumberFormat="1" applyFont="1" applyBorder="1" applyAlignment="1"/>
    <xf numFmtId="41" fontId="6" fillId="0" borderId="21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56" xfId="0" applyNumberFormat="1" applyFont="1" applyBorder="1" applyAlignment="1">
      <alignment horizontal="center" vertical="center"/>
    </xf>
    <xf numFmtId="41" fontId="11" fillId="0" borderId="62" xfId="0" applyNumberFormat="1" applyFont="1" applyFill="1" applyBorder="1" applyAlignment="1">
      <alignment vertical="center"/>
    </xf>
    <xf numFmtId="41" fontId="11" fillId="0" borderId="35" xfId="0" applyNumberFormat="1" applyFont="1" applyFill="1" applyBorder="1" applyAlignment="1">
      <alignment vertical="center"/>
    </xf>
    <xf numFmtId="41" fontId="11" fillId="0" borderId="42" xfId="0" applyNumberFormat="1" applyFont="1" applyFill="1" applyBorder="1" applyAlignment="1">
      <alignment vertical="center"/>
    </xf>
    <xf numFmtId="41" fontId="11" fillId="0" borderId="26" xfId="0" applyNumberFormat="1" applyFont="1" applyFill="1" applyBorder="1" applyAlignment="1">
      <alignment vertical="center"/>
    </xf>
    <xf numFmtId="41" fontId="11" fillId="0" borderId="46" xfId="0" applyNumberFormat="1" applyFont="1" applyFill="1" applyBorder="1" applyAlignment="1">
      <alignment vertical="center"/>
    </xf>
    <xf numFmtId="41" fontId="11" fillId="0" borderId="29" xfId="0" applyNumberFormat="1" applyFont="1" applyFill="1" applyBorder="1" applyAlignment="1">
      <alignment vertical="center"/>
    </xf>
    <xf numFmtId="41" fontId="11" fillId="3" borderId="47" xfId="0" applyNumberFormat="1" applyFont="1" applyFill="1" applyBorder="1" applyAlignment="1">
      <alignment vertical="center"/>
    </xf>
    <xf numFmtId="41" fontId="11" fillId="3" borderId="42" xfId="0" applyNumberFormat="1" applyFont="1" applyFill="1" applyBorder="1" applyAlignment="1">
      <alignment vertical="center"/>
    </xf>
    <xf numFmtId="41" fontId="11" fillId="3" borderId="26" xfId="0" applyNumberFormat="1" applyFont="1" applyFill="1" applyBorder="1" applyAlignment="1">
      <alignment vertical="center"/>
    </xf>
    <xf numFmtId="41" fontId="11" fillId="3" borderId="29" xfId="0" applyNumberFormat="1" applyFont="1" applyFill="1" applyBorder="1" applyAlignment="1">
      <alignment vertical="center"/>
    </xf>
    <xf numFmtId="41" fontId="11" fillId="3" borderId="35" xfId="0" applyNumberFormat="1" applyFont="1" applyFill="1" applyBorder="1" applyAlignment="1">
      <alignment vertical="center"/>
    </xf>
    <xf numFmtId="41" fontId="11" fillId="3" borderId="41" xfId="0" applyNumberFormat="1" applyFont="1" applyFill="1" applyBorder="1" applyAlignment="1">
      <alignment vertical="center"/>
    </xf>
    <xf numFmtId="41" fontId="11" fillId="0" borderId="19" xfId="0" applyNumberFormat="1" applyFont="1" applyBorder="1" applyAlignment="1">
      <alignment horizontal="center" vertical="center"/>
    </xf>
    <xf numFmtId="41" fontId="11" fillId="0" borderId="28" xfId="0" applyNumberFormat="1" applyFont="1" applyBorder="1" applyAlignment="1">
      <alignment horizontal="center" vertical="center"/>
    </xf>
    <xf numFmtId="41" fontId="11" fillId="0" borderId="31" xfId="0" applyNumberFormat="1" applyFont="1" applyBorder="1" applyAlignment="1">
      <alignment horizontal="center" vertical="center"/>
    </xf>
    <xf numFmtId="41" fontId="11" fillId="0" borderId="37" xfId="0" applyNumberFormat="1" applyFont="1" applyFill="1" applyBorder="1" applyAlignment="1">
      <alignment vertical="center"/>
    </xf>
    <xf numFmtId="41" fontId="11" fillId="0" borderId="38" xfId="0" applyNumberFormat="1" applyFont="1" applyFill="1" applyBorder="1" applyAlignment="1">
      <alignment vertical="center"/>
    </xf>
    <xf numFmtId="41" fontId="11" fillId="0" borderId="43" xfId="0" applyNumberFormat="1" applyFont="1" applyFill="1" applyBorder="1" applyAlignment="1">
      <alignment vertical="center"/>
    </xf>
    <xf numFmtId="41" fontId="11" fillId="0" borderId="28" xfId="0" applyNumberFormat="1" applyFont="1" applyFill="1" applyBorder="1" applyAlignment="1">
      <alignment vertical="center"/>
    </xf>
    <xf numFmtId="41" fontId="11" fillId="0" borderId="31" xfId="0" applyNumberFormat="1" applyFont="1" applyFill="1" applyBorder="1" applyAlignment="1">
      <alignment vertical="center"/>
    </xf>
    <xf numFmtId="41" fontId="11" fillId="4" borderId="31" xfId="0" applyNumberFormat="1" applyFont="1" applyFill="1" applyBorder="1" applyAlignment="1">
      <alignment vertical="center"/>
    </xf>
    <xf numFmtId="41" fontId="11" fillId="2" borderId="35" xfId="0" applyNumberFormat="1" applyFont="1" applyFill="1" applyBorder="1" applyAlignment="1">
      <alignment vertical="center"/>
    </xf>
    <xf numFmtId="41" fontId="11" fillId="2" borderId="38" xfId="0" applyNumberFormat="1" applyFont="1" applyFill="1" applyBorder="1" applyAlignment="1">
      <alignment vertical="center"/>
    </xf>
    <xf numFmtId="41" fontId="11" fillId="2" borderId="60" xfId="0" applyNumberFormat="1" applyFont="1" applyFill="1" applyBorder="1" applyAlignment="1">
      <alignment vertical="center"/>
    </xf>
    <xf numFmtId="41" fontId="11" fillId="2" borderId="58" xfId="0" applyNumberFormat="1" applyFont="1" applyFill="1" applyBorder="1" applyAlignment="1">
      <alignment vertical="center"/>
    </xf>
    <xf numFmtId="41" fontId="11" fillId="3" borderId="31" xfId="0" applyNumberFormat="1" applyFont="1" applyFill="1" applyBorder="1" applyAlignment="1">
      <alignment vertical="center"/>
    </xf>
    <xf numFmtId="0" fontId="6" fillId="0" borderId="40" xfId="0" applyNumberFormat="1" applyFont="1" applyBorder="1" applyAlignment="1">
      <alignment horizontal="center" vertical="center" textRotation="255"/>
    </xf>
    <xf numFmtId="0" fontId="6" fillId="0" borderId="44" xfId="0" applyNumberFormat="1" applyFont="1" applyBorder="1" applyAlignment="1">
      <alignment horizontal="center" vertical="center" textRotation="255"/>
    </xf>
    <xf numFmtId="0" fontId="6" fillId="0" borderId="50" xfId="0" applyNumberFormat="1" applyFont="1" applyBorder="1" applyAlignment="1">
      <alignment horizontal="center" vertical="center" textRotation="255"/>
    </xf>
    <xf numFmtId="41" fontId="6" fillId="0" borderId="41" xfId="0" applyNumberFormat="1" applyFont="1" applyBorder="1" applyAlignment="1">
      <alignment horizontal="center" vertical="center"/>
    </xf>
    <xf numFmtId="41" fontId="6" fillId="0" borderId="22" xfId="0" applyNumberFormat="1" applyFont="1" applyBorder="1" applyAlignment="1">
      <alignment horizontal="center" vertical="center"/>
    </xf>
    <xf numFmtId="41" fontId="6" fillId="0" borderId="45" xfId="0" applyNumberFormat="1" applyFont="1" applyBorder="1" applyAlignment="1">
      <alignment horizontal="center" vertical="center"/>
    </xf>
    <xf numFmtId="41" fontId="6" fillId="0" borderId="25" xfId="0" applyNumberFormat="1" applyFont="1" applyBorder="1" applyAlignment="1">
      <alignment horizontal="center" vertical="center"/>
    </xf>
    <xf numFmtId="41" fontId="6" fillId="0" borderId="47" xfId="0" applyNumberFormat="1" applyFont="1" applyBorder="1" applyAlignment="1">
      <alignment horizontal="center" vertical="center"/>
    </xf>
    <xf numFmtId="41" fontId="6" fillId="0" borderId="34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textRotation="255"/>
    </xf>
    <xf numFmtId="0" fontId="6" fillId="0" borderId="44" xfId="0" applyFont="1" applyBorder="1" applyAlignment="1">
      <alignment horizontal="center" vertical="center" textRotation="255"/>
    </xf>
    <xf numFmtId="0" fontId="6" fillId="0" borderId="59" xfId="0" applyFont="1" applyBorder="1" applyAlignment="1">
      <alignment horizontal="center" vertical="center" textRotation="255"/>
    </xf>
    <xf numFmtId="41" fontId="6" fillId="0" borderId="35" xfId="0" applyNumberFormat="1" applyFont="1" applyBorder="1" applyAlignment="1">
      <alignment horizontal="center" vertical="center"/>
    </xf>
    <xf numFmtId="41" fontId="6" fillId="0" borderId="36" xfId="0" applyNumberFormat="1" applyFont="1" applyBorder="1" applyAlignment="1">
      <alignment horizontal="center" vertical="center"/>
    </xf>
    <xf numFmtId="41" fontId="6" fillId="2" borderId="35" xfId="0" applyNumberFormat="1" applyFont="1" applyFill="1" applyBorder="1" applyAlignment="1">
      <alignment horizontal="center" vertical="center"/>
    </xf>
    <xf numFmtId="41" fontId="6" fillId="2" borderId="36" xfId="0" applyNumberFormat="1" applyFont="1" applyFill="1" applyBorder="1" applyAlignment="1">
      <alignment horizontal="center" vertical="center"/>
    </xf>
    <xf numFmtId="41" fontId="6" fillId="0" borderId="20" xfId="0" applyNumberFormat="1" applyFont="1" applyBorder="1" applyAlignment="1">
      <alignment horizontal="center" vertical="center"/>
    </xf>
    <xf numFmtId="41" fontId="6" fillId="0" borderId="21" xfId="0" applyNumberFormat="1" applyFont="1" applyBorder="1" applyAlignment="1">
      <alignment horizontal="center" vertical="center"/>
    </xf>
    <xf numFmtId="41" fontId="6" fillId="0" borderId="24" xfId="0" applyNumberFormat="1" applyFont="1" applyBorder="1" applyAlignment="1">
      <alignment horizontal="center" vertical="center"/>
    </xf>
    <xf numFmtId="41" fontId="6" fillId="0" borderId="0" xfId="0" applyNumberFormat="1" applyFont="1" applyBorder="1" applyAlignment="1">
      <alignment horizontal="center" vertical="center"/>
    </xf>
    <xf numFmtId="41" fontId="6" fillId="0" borderId="7" xfId="0" applyNumberFormat="1" applyFont="1" applyBorder="1" applyAlignment="1">
      <alignment horizontal="center" vertical="center"/>
    </xf>
    <xf numFmtId="41" fontId="6" fillId="0" borderId="8" xfId="0" applyNumberFormat="1" applyFont="1" applyBorder="1" applyAlignment="1">
      <alignment horizontal="center" vertical="center"/>
    </xf>
    <xf numFmtId="41" fontId="6" fillId="0" borderId="9" xfId="0" applyNumberFormat="1" applyFont="1" applyBorder="1" applyAlignment="1">
      <alignment horizontal="center" vertical="center"/>
    </xf>
    <xf numFmtId="41" fontId="6" fillId="0" borderId="42" xfId="0" applyNumberFormat="1" applyFont="1" applyBorder="1" applyAlignment="1">
      <alignment horizontal="center" vertical="center"/>
    </xf>
    <xf numFmtId="41" fontId="6" fillId="0" borderId="55" xfId="0" applyNumberFormat="1" applyFont="1" applyBorder="1" applyAlignment="1">
      <alignment horizontal="center" vertical="center"/>
    </xf>
    <xf numFmtId="41" fontId="6" fillId="0" borderId="29" xfId="0" applyNumberFormat="1" applyFont="1" applyBorder="1" applyAlignment="1">
      <alignment horizontal="center" vertical="center"/>
    </xf>
    <xf numFmtId="41" fontId="6" fillId="0" borderId="30" xfId="0" applyNumberFormat="1" applyFont="1" applyBorder="1" applyAlignment="1">
      <alignment horizontal="center" vertical="center"/>
    </xf>
    <xf numFmtId="41" fontId="6" fillId="2" borderId="60" xfId="0" applyNumberFormat="1" applyFont="1" applyFill="1" applyBorder="1" applyAlignment="1">
      <alignment horizontal="center" vertical="center"/>
    </xf>
    <xf numFmtId="41" fontId="6" fillId="2" borderId="61" xfId="0" applyNumberFormat="1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41" fontId="10" fillId="0" borderId="63" xfId="0" applyNumberFormat="1" applyFont="1" applyFill="1" applyBorder="1" applyAlignment="1">
      <alignment horizontal="center" vertical="center"/>
    </xf>
    <xf numFmtId="41" fontId="10" fillId="0" borderId="11" xfId="0" applyNumberFormat="1" applyFont="1" applyFill="1" applyBorder="1" applyAlignment="1">
      <alignment horizontal="center" vertical="center"/>
    </xf>
    <xf numFmtId="41" fontId="6" fillId="0" borderId="39" xfId="0" applyNumberFormat="1" applyFont="1" applyBorder="1" applyAlignment="1">
      <alignment horizontal="center" vertical="center"/>
    </xf>
    <xf numFmtId="41" fontId="6" fillId="0" borderId="56" xfId="0" applyNumberFormat="1" applyFont="1" applyBorder="1" applyAlignment="1">
      <alignment horizontal="center" vertical="center"/>
    </xf>
    <xf numFmtId="41" fontId="6" fillId="0" borderId="40" xfId="0" applyNumberFormat="1" applyFont="1" applyBorder="1" applyAlignment="1">
      <alignment horizontal="center" vertical="top" textRotation="255"/>
    </xf>
    <xf numFmtId="41" fontId="6" fillId="0" borderId="44" xfId="0" applyNumberFormat="1" applyFont="1" applyBorder="1" applyAlignment="1">
      <alignment horizontal="center" vertical="top" textRotation="255"/>
    </xf>
    <xf numFmtId="41" fontId="6" fillId="0" borderId="50" xfId="0" applyNumberFormat="1" applyFont="1" applyBorder="1" applyAlignment="1">
      <alignment horizontal="center" vertical="top" textRotation="255"/>
    </xf>
    <xf numFmtId="41" fontId="6" fillId="0" borderId="32" xfId="0" applyNumberFormat="1" applyFont="1" applyBorder="1" applyAlignment="1">
      <alignment horizontal="center" vertical="center"/>
    </xf>
    <xf numFmtId="41" fontId="6" fillId="0" borderId="26" xfId="0" applyNumberFormat="1" applyFont="1" applyBorder="1" applyAlignment="1">
      <alignment horizontal="center" vertical="center"/>
    </xf>
    <xf numFmtId="41" fontId="6" fillId="0" borderId="27" xfId="0" applyNumberFormat="1" applyFont="1" applyBorder="1" applyAlignment="1">
      <alignment horizontal="center" vertical="center"/>
    </xf>
    <xf numFmtId="41" fontId="6" fillId="0" borderId="29" xfId="0" applyNumberFormat="1" applyFont="1" applyBorder="1" applyAlignment="1">
      <alignment horizontal="center" vertical="center" shrinkToFit="1"/>
    </xf>
    <xf numFmtId="41" fontId="6" fillId="0" borderId="30" xfId="0" applyNumberFormat="1" applyFont="1" applyBorder="1" applyAlignment="1">
      <alignment horizontal="center" vertical="center" shrinkToFit="1"/>
    </xf>
    <xf numFmtId="41" fontId="6" fillId="0" borderId="35" xfId="0" applyNumberFormat="1" applyFont="1" applyFill="1" applyBorder="1" applyAlignment="1">
      <alignment horizontal="center" vertical="center"/>
    </xf>
    <xf numFmtId="41" fontId="6" fillId="0" borderId="36" xfId="0" applyNumberFormat="1" applyFont="1" applyFill="1" applyBorder="1" applyAlignment="1">
      <alignment horizontal="center" vertical="center"/>
    </xf>
    <xf numFmtId="0" fontId="6" fillId="0" borderId="20" xfId="0" applyNumberFormat="1" applyFont="1" applyBorder="1" applyAlignment="1">
      <alignment horizontal="center" vertical="center" shrinkToFit="1"/>
    </xf>
    <xf numFmtId="0" fontId="6" fillId="0" borderId="21" xfId="0" applyNumberFormat="1" applyFont="1" applyBorder="1" applyAlignment="1">
      <alignment horizontal="center" vertical="center" shrinkToFit="1"/>
    </xf>
    <xf numFmtId="0" fontId="6" fillId="0" borderId="22" xfId="0" applyNumberFormat="1" applyFont="1" applyBorder="1" applyAlignment="1">
      <alignment horizontal="center" vertical="center" shrinkToFit="1"/>
    </xf>
    <xf numFmtId="0" fontId="6" fillId="0" borderId="24" xfId="0" applyNumberFormat="1" applyFont="1" applyBorder="1" applyAlignment="1">
      <alignment horizontal="center" vertical="center" shrinkToFit="1"/>
    </xf>
    <xf numFmtId="0" fontId="6" fillId="0" borderId="0" xfId="0" applyNumberFormat="1" applyFont="1" applyBorder="1" applyAlignment="1">
      <alignment horizontal="center" vertical="center" shrinkToFit="1"/>
    </xf>
    <xf numFmtId="0" fontId="6" fillId="0" borderId="25" xfId="0" applyNumberFormat="1" applyFont="1" applyBorder="1" applyAlignment="1">
      <alignment horizontal="center" vertical="center" shrinkToFit="1"/>
    </xf>
    <xf numFmtId="0" fontId="6" fillId="0" borderId="32" xfId="0" applyNumberFormat="1" applyFont="1" applyBorder="1" applyAlignment="1">
      <alignment horizontal="center" vertical="center" shrinkToFit="1"/>
    </xf>
    <xf numFmtId="0" fontId="6" fillId="0" borderId="33" xfId="0" applyNumberFormat="1" applyFont="1" applyBorder="1" applyAlignment="1">
      <alignment horizontal="center" vertical="center" shrinkToFit="1"/>
    </xf>
    <xf numFmtId="0" fontId="6" fillId="0" borderId="34" xfId="0" applyNumberFormat="1" applyFont="1" applyBorder="1" applyAlignment="1">
      <alignment horizontal="center" vertical="center" shrinkToFit="1"/>
    </xf>
    <xf numFmtId="41" fontId="6" fillId="0" borderId="33" xfId="0" applyNumberFormat="1" applyFont="1" applyBorder="1" applyAlignment="1">
      <alignment horizontal="center" vertical="center"/>
    </xf>
    <xf numFmtId="49" fontId="6" fillId="0" borderId="48" xfId="0" applyNumberFormat="1" applyFont="1" applyBorder="1" applyAlignment="1">
      <alignment horizontal="center" vertical="center" textRotation="255"/>
    </xf>
    <xf numFmtId="49" fontId="6" fillId="0" borderId="51" xfId="0" applyNumberFormat="1" applyFont="1" applyBorder="1" applyAlignment="1">
      <alignment horizontal="center" vertical="center" textRotation="255"/>
    </xf>
    <xf numFmtId="49" fontId="6" fillId="0" borderId="53" xfId="0" applyNumberFormat="1" applyFont="1" applyBorder="1" applyAlignment="1">
      <alignment horizontal="center" vertical="center" textRotation="255"/>
    </xf>
    <xf numFmtId="41" fontId="6" fillId="0" borderId="35" xfId="0" applyNumberFormat="1" applyFont="1" applyBorder="1" applyAlignment="1">
      <alignment horizontal="center" vertical="center" shrinkToFit="1"/>
    </xf>
    <xf numFmtId="41" fontId="6" fillId="0" borderId="36" xfId="0" applyNumberFormat="1" applyFont="1" applyBorder="1" applyAlignment="1">
      <alignment horizontal="center" vertical="center" shrinkToFit="1"/>
    </xf>
    <xf numFmtId="41" fontId="6" fillId="0" borderId="20" xfId="0" applyNumberFormat="1" applyFont="1" applyFill="1" applyBorder="1" applyAlignment="1">
      <alignment horizontal="center" vertical="center"/>
    </xf>
    <xf numFmtId="41" fontId="6" fillId="0" borderId="21" xfId="0" applyNumberFormat="1" applyFont="1" applyFill="1" applyBorder="1" applyAlignment="1">
      <alignment horizontal="center" vertical="center"/>
    </xf>
    <xf numFmtId="41" fontId="6" fillId="0" borderId="22" xfId="0" applyNumberFormat="1" applyFont="1" applyFill="1" applyBorder="1" applyAlignment="1">
      <alignment horizontal="center" vertical="center"/>
    </xf>
    <xf numFmtId="41" fontId="6" fillId="0" borderId="24" xfId="0" applyNumberFormat="1" applyFont="1" applyFill="1" applyBorder="1" applyAlignment="1">
      <alignment horizontal="center" vertical="center"/>
    </xf>
    <xf numFmtId="41" fontId="6" fillId="0" borderId="0" xfId="0" applyNumberFormat="1" applyFont="1" applyFill="1" applyBorder="1" applyAlignment="1">
      <alignment horizontal="center" vertical="center"/>
    </xf>
    <xf numFmtId="41" fontId="6" fillId="0" borderId="25" xfId="0" applyNumberFormat="1" applyFont="1" applyFill="1" applyBorder="1" applyAlignment="1">
      <alignment horizontal="center" vertical="center"/>
    </xf>
    <xf numFmtId="41" fontId="6" fillId="0" borderId="32" xfId="0" applyNumberFormat="1" applyFont="1" applyFill="1" applyBorder="1" applyAlignment="1">
      <alignment horizontal="center" vertical="center"/>
    </xf>
    <xf numFmtId="41" fontId="6" fillId="0" borderId="33" xfId="0" applyNumberFormat="1" applyFont="1" applyFill="1" applyBorder="1" applyAlignment="1">
      <alignment horizontal="center" vertical="center"/>
    </xf>
    <xf numFmtId="41" fontId="6" fillId="0" borderId="34" xfId="0" applyNumberFormat="1" applyFont="1" applyFill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5" fillId="0" borderId="0" xfId="0" applyNumberFormat="1" applyFont="1" applyAlignment="1">
      <alignment horizontal="center" vertical="center" textRotation="255" wrapText="1"/>
    </xf>
    <xf numFmtId="41" fontId="5" fillId="0" borderId="0" xfId="0" applyNumberFormat="1" applyFont="1" applyAlignment="1">
      <alignment horizontal="center" vertical="center" textRotation="255"/>
    </xf>
    <xf numFmtId="41" fontId="7" fillId="0" borderId="1" xfId="0" applyNumberFormat="1" applyFont="1" applyBorder="1" applyAlignment="1">
      <alignment horizontal="center" vertical="center"/>
    </xf>
    <xf numFmtId="41" fontId="7" fillId="0" borderId="2" xfId="0" applyNumberFormat="1" applyFont="1" applyBorder="1" applyAlignment="1">
      <alignment horizontal="center" vertical="center"/>
    </xf>
    <xf numFmtId="41" fontId="7" fillId="0" borderId="3" xfId="0" applyNumberFormat="1" applyFont="1" applyBorder="1" applyAlignment="1">
      <alignment horizontal="center" vertical="center"/>
    </xf>
    <xf numFmtId="41" fontId="7" fillId="0" borderId="7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7" fillId="0" borderId="9" xfId="0" applyNumberFormat="1" applyFont="1" applyBorder="1" applyAlignment="1">
      <alignment horizontal="center" vertical="center"/>
    </xf>
    <xf numFmtId="41" fontId="7" fillId="0" borderId="4" xfId="0" applyNumberFormat="1" applyFont="1" applyBorder="1" applyAlignment="1">
      <alignment horizontal="center" vertical="center"/>
    </xf>
    <xf numFmtId="41" fontId="7" fillId="0" borderId="10" xfId="0" applyNumberFormat="1" applyFont="1" applyBorder="1" applyAlignment="1">
      <alignment horizontal="center" vertical="center"/>
    </xf>
    <xf numFmtId="41" fontId="7" fillId="0" borderId="6" xfId="0" applyNumberFormat="1" applyFont="1" applyBorder="1" applyAlignment="1">
      <alignment horizontal="center" vertical="center"/>
    </xf>
    <xf numFmtId="41" fontId="7" fillId="0" borderId="12" xfId="0" applyNumberFormat="1" applyFont="1" applyBorder="1" applyAlignment="1">
      <alignment horizontal="center" vertical="center"/>
    </xf>
    <xf numFmtId="41" fontId="6" fillId="0" borderId="13" xfId="0" applyNumberFormat="1" applyFont="1" applyFill="1" applyBorder="1" applyAlignment="1">
      <alignment horizontal="center" vertical="center"/>
    </xf>
    <xf numFmtId="41" fontId="6" fillId="0" borderId="14" xfId="0" applyNumberFormat="1" applyFont="1" applyFill="1" applyBorder="1" applyAlignment="1">
      <alignment horizontal="center" vertical="center"/>
    </xf>
    <xf numFmtId="41" fontId="6" fillId="0" borderId="15" xfId="0" applyNumberFormat="1" applyFont="1" applyFill="1" applyBorder="1" applyAlignment="1">
      <alignment horizontal="center" vertical="center"/>
    </xf>
    <xf numFmtId="41" fontId="6" fillId="0" borderId="1" xfId="0" applyNumberFormat="1" applyFont="1" applyBorder="1" applyAlignment="1">
      <alignment horizontal="center" vertical="center"/>
    </xf>
    <xf numFmtId="41" fontId="6" fillId="0" borderId="3" xfId="0" applyNumberFormat="1" applyFont="1" applyBorder="1" applyAlignment="1">
      <alignment horizontal="center" vertical="center"/>
    </xf>
    <xf numFmtId="41" fontId="12" fillId="0" borderId="17" xfId="0" applyNumberFormat="1" applyFont="1" applyBorder="1" applyAlignment="1">
      <alignment horizontal="center" vertical="center"/>
    </xf>
    <xf numFmtId="41" fontId="12" fillId="0" borderId="18" xfId="0" applyNumberFormat="1" applyFont="1" applyBorder="1" applyAlignment="1">
      <alignment horizontal="center" vertical="center"/>
    </xf>
    <xf numFmtId="41" fontId="9" fillId="0" borderId="26" xfId="0" applyNumberFormat="1" applyFont="1" applyBorder="1" applyAlignment="1">
      <alignment horizontal="center" vertical="center"/>
    </xf>
    <xf numFmtId="41" fontId="9" fillId="0" borderId="27" xfId="0" applyNumberFormat="1" applyFont="1" applyBorder="1" applyAlignment="1">
      <alignment horizontal="center" vertical="center"/>
    </xf>
    <xf numFmtId="41" fontId="9" fillId="0" borderId="29" xfId="0" applyNumberFormat="1" applyFont="1" applyBorder="1" applyAlignment="1">
      <alignment horizontal="center" vertical="center"/>
    </xf>
    <xf numFmtId="41" fontId="9" fillId="0" borderId="30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HP61"/>
  <sheetViews>
    <sheetView tabSelected="1" view="pageBreakPreview" topLeftCell="B1" zoomScaleNormal="100" zoomScaleSheetLayoutView="100" workbookViewId="0">
      <selection activeCell="E12" sqref="E12"/>
    </sheetView>
  </sheetViews>
  <sheetFormatPr defaultColWidth="10.5703125" defaultRowHeight="9.9499999999999993" customHeight="1"/>
  <cols>
    <col min="1" max="1" width="3.7109375" style="1" customWidth="1"/>
    <col min="2" max="2" width="5.140625" style="31" customWidth="1"/>
    <col min="3" max="4" width="7.140625" style="31" customWidth="1"/>
    <col min="5" max="5" width="19.7109375" style="31" customWidth="1"/>
    <col min="6" max="6" width="8.7109375" style="31" customWidth="1"/>
    <col min="7" max="7" width="5.140625" style="31" customWidth="1"/>
    <col min="8" max="8" width="13.5703125" style="31" customWidth="1"/>
    <col min="9" max="9" width="4.7109375" style="31" customWidth="1"/>
    <col min="10" max="10" width="15.7109375" style="31" customWidth="1"/>
    <col min="11" max="11" width="8.7109375" style="31" customWidth="1"/>
    <col min="12" max="12" width="3.7109375" style="34" customWidth="1"/>
    <col min="13" max="224" width="10.5703125" style="31"/>
    <col min="225" max="16384" width="10.5703125" style="1"/>
  </cols>
  <sheetData>
    <row r="1" spans="1:224" ht="17.25">
      <c r="B1" s="139" t="s">
        <v>101</v>
      </c>
      <c r="C1" s="139"/>
      <c r="D1" s="139"/>
      <c r="E1" s="139"/>
      <c r="F1" s="139"/>
      <c r="G1" s="139"/>
      <c r="H1" s="139"/>
      <c r="I1" s="139"/>
      <c r="J1" s="139"/>
      <c r="K1" s="139"/>
      <c r="L1" s="140"/>
      <c r="M1" s="2"/>
      <c r="N1" s="3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</row>
    <row r="2" spans="1:224" ht="6" customHeight="1" thickBot="1">
      <c r="B2" s="3"/>
      <c r="C2" s="4"/>
      <c r="D2" s="2"/>
      <c r="E2" s="2"/>
      <c r="F2" s="2"/>
      <c r="G2" s="2"/>
      <c r="H2" s="2"/>
      <c r="I2" s="2"/>
      <c r="J2" s="2"/>
      <c r="K2" s="2"/>
      <c r="L2" s="14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1"/>
      <c r="HP2" s="1"/>
    </row>
    <row r="3" spans="1:224" s="7" customFormat="1" ht="18" customHeight="1">
      <c r="A3" s="5"/>
      <c r="B3" s="142" t="s">
        <v>0</v>
      </c>
      <c r="C3" s="143"/>
      <c r="D3" s="144"/>
      <c r="E3" s="148" t="s">
        <v>1</v>
      </c>
      <c r="F3" s="6" t="s">
        <v>2</v>
      </c>
      <c r="G3" s="142" t="s">
        <v>0</v>
      </c>
      <c r="H3" s="144"/>
      <c r="I3" s="150" t="s">
        <v>1</v>
      </c>
      <c r="J3" s="144"/>
      <c r="K3" s="6" t="s">
        <v>2</v>
      </c>
      <c r="L3" s="141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  <c r="DT3" s="5"/>
      <c r="DU3" s="5"/>
      <c r="DV3" s="5"/>
      <c r="DW3" s="5"/>
      <c r="DX3" s="5"/>
      <c r="DY3" s="5"/>
      <c r="DZ3" s="5"/>
      <c r="EA3" s="5"/>
      <c r="EB3" s="5"/>
      <c r="EC3" s="5"/>
      <c r="ED3" s="5"/>
      <c r="EE3" s="5"/>
      <c r="EF3" s="5"/>
      <c r="EG3" s="5"/>
      <c r="EH3" s="5"/>
      <c r="EI3" s="5"/>
      <c r="EJ3" s="5"/>
      <c r="EK3" s="5"/>
      <c r="EL3" s="5"/>
      <c r="EM3" s="5"/>
      <c r="EN3" s="5"/>
      <c r="EO3" s="5"/>
      <c r="EP3" s="5"/>
      <c r="EQ3" s="5"/>
      <c r="ER3" s="5"/>
      <c r="ES3" s="5"/>
      <c r="ET3" s="5"/>
      <c r="EU3" s="5"/>
      <c r="EV3" s="5"/>
      <c r="EW3" s="5"/>
      <c r="EX3" s="5"/>
      <c r="EY3" s="5"/>
      <c r="EZ3" s="5"/>
      <c r="FA3" s="5"/>
      <c r="FB3" s="5"/>
      <c r="FC3" s="5"/>
      <c r="FD3" s="5"/>
      <c r="FE3" s="5"/>
      <c r="FF3" s="5"/>
      <c r="FG3" s="5"/>
      <c r="FH3" s="5"/>
      <c r="FI3" s="5"/>
      <c r="FJ3" s="5"/>
      <c r="FK3" s="5"/>
      <c r="FL3" s="5"/>
      <c r="FM3" s="5"/>
      <c r="FN3" s="5"/>
      <c r="FO3" s="5"/>
      <c r="FP3" s="5"/>
      <c r="FQ3" s="5"/>
      <c r="FR3" s="5"/>
      <c r="FS3" s="5"/>
      <c r="FT3" s="5"/>
      <c r="FU3" s="5"/>
      <c r="FV3" s="5"/>
      <c r="FW3" s="5"/>
      <c r="FX3" s="5"/>
      <c r="FY3" s="5"/>
      <c r="FZ3" s="5"/>
      <c r="GA3" s="5"/>
      <c r="GB3" s="5"/>
      <c r="GC3" s="5"/>
    </row>
    <row r="4" spans="1:224" s="7" customFormat="1" ht="15" thickBot="1">
      <c r="A4" s="5"/>
      <c r="B4" s="145"/>
      <c r="C4" s="146"/>
      <c r="D4" s="147"/>
      <c r="E4" s="149"/>
      <c r="F4" s="8" t="s">
        <v>3</v>
      </c>
      <c r="G4" s="145"/>
      <c r="H4" s="147"/>
      <c r="I4" s="151"/>
      <c r="J4" s="147"/>
      <c r="K4" s="8" t="s">
        <v>3</v>
      </c>
      <c r="L4" s="141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5"/>
      <c r="DB4" s="5"/>
      <c r="DC4" s="5"/>
      <c r="DD4" s="5"/>
      <c r="DE4" s="5"/>
      <c r="DF4" s="5"/>
      <c r="DG4" s="5"/>
      <c r="DH4" s="5"/>
      <c r="DI4" s="5"/>
      <c r="DJ4" s="5"/>
      <c r="DK4" s="5"/>
      <c r="DL4" s="5"/>
      <c r="DM4" s="5"/>
      <c r="DN4" s="5"/>
      <c r="DO4" s="5"/>
      <c r="DP4" s="5"/>
      <c r="DQ4" s="5"/>
      <c r="DR4" s="5"/>
      <c r="DS4" s="5"/>
      <c r="DT4" s="5"/>
      <c r="DU4" s="5"/>
      <c r="DV4" s="5"/>
      <c r="DW4" s="5"/>
      <c r="DX4" s="5"/>
      <c r="DY4" s="5"/>
      <c r="DZ4" s="5"/>
      <c r="EA4" s="5"/>
      <c r="EB4" s="5"/>
      <c r="EC4" s="5"/>
      <c r="ED4" s="5"/>
      <c r="EE4" s="5"/>
      <c r="EF4" s="5"/>
      <c r="EG4" s="5"/>
      <c r="EH4" s="5"/>
      <c r="EI4" s="5"/>
      <c r="EJ4" s="5"/>
      <c r="EK4" s="5"/>
      <c r="EL4" s="5"/>
      <c r="EM4" s="5"/>
      <c r="EN4" s="5"/>
      <c r="EO4" s="5"/>
      <c r="EP4" s="5"/>
      <c r="EQ4" s="5"/>
      <c r="ER4" s="5"/>
      <c r="ES4" s="5"/>
      <c r="ET4" s="5"/>
      <c r="EU4" s="5"/>
      <c r="EV4" s="5"/>
      <c r="EW4" s="5"/>
      <c r="EX4" s="5"/>
      <c r="EY4" s="5"/>
      <c r="EZ4" s="5"/>
      <c r="FA4" s="5"/>
      <c r="FB4" s="5"/>
      <c r="FC4" s="5"/>
      <c r="FD4" s="5"/>
      <c r="FE4" s="5"/>
      <c r="FF4" s="5"/>
      <c r="FG4" s="5"/>
      <c r="FH4" s="5"/>
      <c r="FI4" s="5"/>
      <c r="FJ4" s="5"/>
      <c r="FK4" s="5"/>
      <c r="FL4" s="5"/>
      <c r="FM4" s="5"/>
      <c r="FN4" s="5"/>
      <c r="FO4" s="5"/>
      <c r="FP4" s="5"/>
      <c r="FQ4" s="5"/>
      <c r="FR4" s="5"/>
      <c r="FS4" s="5"/>
      <c r="FT4" s="5"/>
      <c r="FU4" s="5"/>
      <c r="FV4" s="5"/>
      <c r="FW4" s="5"/>
      <c r="FX4" s="5"/>
      <c r="FY4" s="5"/>
      <c r="FZ4" s="5"/>
      <c r="GA4" s="5"/>
      <c r="GB4" s="5"/>
      <c r="GC4" s="5"/>
    </row>
    <row r="5" spans="1:224" s="7" customFormat="1" ht="16.5" customHeight="1">
      <c r="A5" s="5"/>
      <c r="B5" s="152" t="s">
        <v>4</v>
      </c>
      <c r="C5" s="153"/>
      <c r="D5" s="154"/>
      <c r="E5" s="9" t="s">
        <v>5</v>
      </c>
      <c r="F5" s="40">
        <v>280</v>
      </c>
      <c r="G5" s="155" t="s">
        <v>6</v>
      </c>
      <c r="H5" s="156"/>
      <c r="I5" s="157" t="s">
        <v>7</v>
      </c>
      <c r="J5" s="158"/>
      <c r="K5" s="52">
        <v>35</v>
      </c>
      <c r="L5" s="141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  <c r="DE5" s="5"/>
      <c r="DF5" s="5"/>
      <c r="DG5" s="5"/>
      <c r="DH5" s="5"/>
      <c r="DI5" s="5"/>
      <c r="DJ5" s="5"/>
      <c r="DK5" s="5"/>
      <c r="DL5" s="5"/>
      <c r="DM5" s="5"/>
      <c r="DN5" s="5"/>
      <c r="DO5" s="5"/>
      <c r="DP5" s="5"/>
      <c r="DQ5" s="5"/>
      <c r="DR5" s="5"/>
      <c r="DS5" s="5"/>
      <c r="DT5" s="5"/>
      <c r="DU5" s="5"/>
      <c r="DV5" s="5"/>
      <c r="DW5" s="5"/>
      <c r="DX5" s="5"/>
      <c r="DY5" s="5"/>
      <c r="DZ5" s="5"/>
      <c r="EA5" s="5"/>
      <c r="EB5" s="5"/>
      <c r="EC5" s="5"/>
      <c r="ED5" s="5"/>
      <c r="EE5" s="5"/>
      <c r="EF5" s="5"/>
      <c r="EG5" s="5"/>
      <c r="EH5" s="5"/>
      <c r="EI5" s="5"/>
      <c r="EJ5" s="5"/>
      <c r="EK5" s="5"/>
      <c r="EL5" s="5"/>
      <c r="EM5" s="5"/>
      <c r="EN5" s="5"/>
      <c r="EO5" s="5"/>
      <c r="EP5" s="5"/>
      <c r="EQ5" s="5"/>
      <c r="ER5" s="5"/>
      <c r="ES5" s="5"/>
      <c r="ET5" s="5"/>
      <c r="EU5" s="5"/>
      <c r="EV5" s="5"/>
      <c r="EW5" s="5"/>
      <c r="EX5" s="5"/>
      <c r="EY5" s="5"/>
      <c r="EZ5" s="5"/>
      <c r="FA5" s="5"/>
      <c r="FB5" s="5"/>
      <c r="FC5" s="5"/>
      <c r="FD5" s="5"/>
      <c r="FE5" s="5"/>
      <c r="FF5" s="5"/>
      <c r="FG5" s="5"/>
      <c r="FH5" s="5"/>
      <c r="FI5" s="5"/>
      <c r="FJ5" s="5"/>
      <c r="FK5" s="5"/>
      <c r="FL5" s="5"/>
      <c r="FM5" s="5"/>
      <c r="FN5" s="5"/>
      <c r="FO5" s="5"/>
      <c r="FP5" s="5"/>
      <c r="FQ5" s="5"/>
      <c r="FR5" s="5"/>
      <c r="FS5" s="5"/>
      <c r="FT5" s="5"/>
      <c r="FU5" s="5"/>
      <c r="FV5" s="5"/>
      <c r="FW5" s="5"/>
      <c r="FX5" s="5"/>
      <c r="FY5" s="5"/>
      <c r="FZ5" s="5"/>
      <c r="GA5" s="5"/>
      <c r="GB5" s="5"/>
      <c r="GC5" s="5"/>
    </row>
    <row r="6" spans="1:224" s="7" customFormat="1" ht="16.5" customHeight="1">
      <c r="A6" s="5"/>
      <c r="B6" s="130" t="s">
        <v>8</v>
      </c>
      <c r="C6" s="131"/>
      <c r="D6" s="132"/>
      <c r="E6" s="10" t="s">
        <v>5</v>
      </c>
      <c r="F6" s="41">
        <v>240</v>
      </c>
      <c r="G6" s="84"/>
      <c r="H6" s="72"/>
      <c r="I6" s="159" t="s">
        <v>9</v>
      </c>
      <c r="J6" s="160"/>
      <c r="K6" s="53">
        <v>30</v>
      </c>
      <c r="L6" s="141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  <c r="DE6" s="5"/>
      <c r="DF6" s="5"/>
      <c r="DG6" s="5"/>
      <c r="DH6" s="5"/>
      <c r="DI6" s="5"/>
      <c r="DJ6" s="5"/>
      <c r="DK6" s="5"/>
      <c r="DL6" s="5"/>
      <c r="DM6" s="5"/>
      <c r="DN6" s="5"/>
      <c r="DO6" s="5"/>
      <c r="DP6" s="5"/>
      <c r="DQ6" s="5"/>
      <c r="DR6" s="5"/>
      <c r="DS6" s="5"/>
      <c r="DT6" s="5"/>
      <c r="DU6" s="5"/>
      <c r="DV6" s="5"/>
      <c r="DW6" s="5"/>
      <c r="DX6" s="5"/>
      <c r="DY6" s="5"/>
      <c r="DZ6" s="5"/>
      <c r="EA6" s="5"/>
      <c r="EB6" s="5"/>
      <c r="EC6" s="5"/>
      <c r="ED6" s="5"/>
      <c r="EE6" s="5"/>
      <c r="EF6" s="5"/>
      <c r="EG6" s="5"/>
      <c r="EH6" s="5"/>
      <c r="EI6" s="5"/>
      <c r="EJ6" s="5"/>
      <c r="EK6" s="5"/>
      <c r="EL6" s="5"/>
      <c r="EM6" s="5"/>
      <c r="EN6" s="5"/>
      <c r="EO6" s="5"/>
      <c r="EP6" s="5"/>
      <c r="EQ6" s="5"/>
      <c r="ER6" s="5"/>
      <c r="ES6" s="5"/>
      <c r="ET6" s="5"/>
      <c r="EU6" s="5"/>
      <c r="EV6" s="5"/>
      <c r="EW6" s="5"/>
      <c r="EX6" s="5"/>
      <c r="EY6" s="5"/>
      <c r="EZ6" s="5"/>
      <c r="FA6" s="5"/>
      <c r="FB6" s="5"/>
      <c r="FC6" s="5"/>
      <c r="FD6" s="5"/>
      <c r="FE6" s="5"/>
      <c r="FF6" s="5"/>
      <c r="FG6" s="5"/>
      <c r="FH6" s="5"/>
      <c r="FI6" s="5"/>
      <c r="FJ6" s="5"/>
      <c r="FK6" s="5"/>
      <c r="FL6" s="5"/>
      <c r="FM6" s="5"/>
      <c r="FN6" s="5"/>
      <c r="FO6" s="5"/>
      <c r="FP6" s="5"/>
      <c r="FQ6" s="5"/>
      <c r="FR6" s="5"/>
      <c r="FS6" s="5"/>
      <c r="FT6" s="5"/>
      <c r="FU6" s="5"/>
      <c r="FV6" s="5"/>
      <c r="FW6" s="5"/>
      <c r="FX6" s="5"/>
      <c r="FY6" s="5"/>
      <c r="FZ6" s="5"/>
      <c r="GA6" s="5"/>
      <c r="GB6" s="5"/>
      <c r="GC6" s="5"/>
    </row>
    <row r="7" spans="1:224" s="7" customFormat="1" ht="16.5" customHeight="1">
      <c r="A7" s="5"/>
      <c r="B7" s="133"/>
      <c r="C7" s="134"/>
      <c r="D7" s="135"/>
      <c r="E7" s="10" t="s">
        <v>10</v>
      </c>
      <c r="F7" s="41">
        <v>30</v>
      </c>
      <c r="G7" s="84"/>
      <c r="H7" s="72"/>
      <c r="I7" s="161" t="s">
        <v>11</v>
      </c>
      <c r="J7" s="162"/>
      <c r="K7" s="54">
        <v>25</v>
      </c>
      <c r="L7" s="141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5"/>
      <c r="DL7" s="5"/>
      <c r="DM7" s="5"/>
      <c r="DN7" s="5"/>
      <c r="DO7" s="5"/>
      <c r="DP7" s="5"/>
      <c r="DQ7" s="5"/>
      <c r="DR7" s="5"/>
      <c r="DS7" s="5"/>
      <c r="DT7" s="5"/>
      <c r="DU7" s="5"/>
      <c r="DV7" s="5"/>
      <c r="DW7" s="5"/>
      <c r="DX7" s="5"/>
      <c r="DY7" s="5"/>
      <c r="DZ7" s="5"/>
      <c r="EA7" s="5"/>
      <c r="EB7" s="5"/>
      <c r="EC7" s="5"/>
      <c r="ED7" s="5"/>
      <c r="EE7" s="5"/>
      <c r="EF7" s="5"/>
      <c r="EG7" s="5"/>
      <c r="EH7" s="5"/>
      <c r="EI7" s="5"/>
      <c r="EJ7" s="5"/>
      <c r="EK7" s="5"/>
      <c r="EL7" s="5"/>
      <c r="EM7" s="5"/>
      <c r="EN7" s="5"/>
      <c r="EO7" s="5"/>
      <c r="EP7" s="5"/>
      <c r="EQ7" s="5"/>
      <c r="ER7" s="5"/>
      <c r="ES7" s="5"/>
      <c r="ET7" s="5"/>
      <c r="EU7" s="5"/>
      <c r="EV7" s="5"/>
      <c r="EW7" s="5"/>
      <c r="EX7" s="5"/>
      <c r="EY7" s="5"/>
      <c r="EZ7" s="5"/>
      <c r="FA7" s="5"/>
      <c r="FB7" s="5"/>
      <c r="FC7" s="5"/>
      <c r="FD7" s="5"/>
      <c r="FE7" s="5"/>
      <c r="FF7" s="5"/>
      <c r="FG7" s="5"/>
      <c r="FH7" s="5"/>
      <c r="FI7" s="5"/>
      <c r="FJ7" s="5"/>
      <c r="FK7" s="5"/>
      <c r="FL7" s="5"/>
      <c r="FM7" s="5"/>
      <c r="FN7" s="5"/>
      <c r="FO7" s="5"/>
      <c r="FP7" s="5"/>
      <c r="FQ7" s="5"/>
      <c r="FR7" s="5"/>
      <c r="FS7" s="5"/>
      <c r="FT7" s="5"/>
      <c r="FU7" s="5"/>
      <c r="FV7" s="5"/>
      <c r="FW7" s="5"/>
      <c r="FX7" s="5"/>
      <c r="FY7" s="5"/>
      <c r="FZ7" s="5"/>
      <c r="GA7" s="5"/>
      <c r="GB7" s="5"/>
      <c r="GC7" s="5"/>
    </row>
    <row r="8" spans="1:224" s="7" customFormat="1" ht="16.5" customHeight="1">
      <c r="A8" s="5"/>
      <c r="B8" s="136"/>
      <c r="C8" s="137"/>
      <c r="D8" s="138"/>
      <c r="E8" s="11" t="s">
        <v>12</v>
      </c>
      <c r="F8" s="61">
        <f>F6+F7</f>
        <v>270</v>
      </c>
      <c r="G8" s="84"/>
      <c r="H8" s="72"/>
      <c r="I8" s="78" t="s">
        <v>13</v>
      </c>
      <c r="J8" s="79"/>
      <c r="K8" s="55">
        <v>85</v>
      </c>
      <c r="L8" s="141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</row>
    <row r="9" spans="1:224" s="7" customFormat="1" ht="16.5" customHeight="1">
      <c r="A9" s="5"/>
      <c r="B9" s="130" t="s">
        <v>14</v>
      </c>
      <c r="C9" s="131"/>
      <c r="D9" s="132"/>
      <c r="E9" s="10" t="s">
        <v>5</v>
      </c>
      <c r="F9" s="41">
        <v>240</v>
      </c>
      <c r="G9" s="108"/>
      <c r="H9" s="74"/>
      <c r="I9" s="80" t="s">
        <v>15</v>
      </c>
      <c r="J9" s="81"/>
      <c r="K9" s="62">
        <f>K5+K6+K7+K8</f>
        <v>175</v>
      </c>
      <c r="L9" s="141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5"/>
      <c r="DB9" s="5"/>
      <c r="DC9" s="5"/>
      <c r="DD9" s="5"/>
      <c r="DE9" s="5"/>
      <c r="DF9" s="5"/>
      <c r="DG9" s="5"/>
      <c r="DH9" s="5"/>
      <c r="DI9" s="5"/>
      <c r="DJ9" s="5"/>
      <c r="DK9" s="5"/>
      <c r="DL9" s="5"/>
      <c r="DM9" s="5"/>
      <c r="DN9" s="5"/>
      <c r="DO9" s="5"/>
      <c r="DP9" s="5"/>
      <c r="DQ9" s="5"/>
      <c r="DR9" s="5"/>
      <c r="DS9" s="5"/>
      <c r="DT9" s="5"/>
      <c r="DU9" s="5"/>
      <c r="DV9" s="5"/>
      <c r="DW9" s="5"/>
      <c r="DX9" s="5"/>
      <c r="DY9" s="5"/>
      <c r="DZ9" s="5"/>
      <c r="EA9" s="5"/>
      <c r="EB9" s="5"/>
      <c r="EC9" s="5"/>
      <c r="ED9" s="5"/>
      <c r="EE9" s="5"/>
      <c r="EF9" s="5"/>
      <c r="EG9" s="5"/>
      <c r="EH9" s="5"/>
      <c r="EI9" s="5"/>
      <c r="EJ9" s="5"/>
      <c r="EK9" s="5"/>
      <c r="EL9" s="5"/>
      <c r="EM9" s="5"/>
      <c r="EN9" s="5"/>
      <c r="EO9" s="5"/>
      <c r="EP9" s="5"/>
      <c r="EQ9" s="5"/>
      <c r="ER9" s="5"/>
      <c r="ES9" s="5"/>
      <c r="ET9" s="5"/>
      <c r="EU9" s="5"/>
      <c r="EV9" s="5"/>
      <c r="EW9" s="5"/>
      <c r="EX9" s="5"/>
      <c r="EY9" s="5"/>
      <c r="EZ9" s="5"/>
      <c r="FA9" s="5"/>
      <c r="FB9" s="5"/>
      <c r="FC9" s="5"/>
      <c r="FD9" s="5"/>
      <c r="FE9" s="5"/>
      <c r="FF9" s="5"/>
      <c r="FG9" s="5"/>
      <c r="FH9" s="5"/>
      <c r="FI9" s="5"/>
      <c r="FJ9" s="5"/>
      <c r="FK9" s="5"/>
      <c r="FL9" s="5"/>
      <c r="FM9" s="5"/>
      <c r="FN9" s="5"/>
      <c r="FO9" s="5"/>
      <c r="FP9" s="5"/>
      <c r="FQ9" s="5"/>
      <c r="FR9" s="5"/>
      <c r="FS9" s="5"/>
      <c r="FT9" s="5"/>
      <c r="FU9" s="5"/>
      <c r="FV9" s="5"/>
      <c r="FW9" s="5"/>
      <c r="FX9" s="5"/>
      <c r="FY9" s="5"/>
      <c r="FZ9" s="5"/>
      <c r="GA9" s="5"/>
      <c r="GB9" s="5"/>
      <c r="GC9" s="5"/>
    </row>
    <row r="10" spans="1:224" s="7" customFormat="1" ht="16.5" customHeight="1">
      <c r="A10" s="5"/>
      <c r="B10" s="133"/>
      <c r="C10" s="134"/>
      <c r="D10" s="135"/>
      <c r="E10" s="10" t="s">
        <v>16</v>
      </c>
      <c r="F10" s="41">
        <v>30</v>
      </c>
      <c r="G10" s="82" t="s">
        <v>17</v>
      </c>
      <c r="H10" s="70"/>
      <c r="I10" s="78" t="s">
        <v>5</v>
      </c>
      <c r="J10" s="79"/>
      <c r="K10" s="55">
        <v>45</v>
      </c>
      <c r="L10" s="141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5"/>
      <c r="DB10" s="5"/>
      <c r="DC10" s="5"/>
      <c r="DD10" s="5"/>
      <c r="DE10" s="5"/>
      <c r="DF10" s="5"/>
      <c r="DG10" s="5"/>
      <c r="DH10" s="5"/>
      <c r="DI10" s="5"/>
      <c r="DJ10" s="5"/>
      <c r="DK10" s="5"/>
      <c r="DL10" s="5"/>
      <c r="DM10" s="5"/>
      <c r="DN10" s="5"/>
      <c r="DO10" s="5"/>
      <c r="DP10" s="5"/>
      <c r="DQ10" s="5"/>
      <c r="DR10" s="5"/>
      <c r="DS10" s="5"/>
      <c r="DT10" s="5"/>
      <c r="DU10" s="5"/>
      <c r="DV10" s="5"/>
      <c r="DW10" s="5"/>
      <c r="DX10" s="5"/>
      <c r="DY10" s="5"/>
      <c r="DZ10" s="5"/>
      <c r="EA10" s="5"/>
      <c r="EB10" s="5"/>
      <c r="EC10" s="5"/>
      <c r="ED10" s="5"/>
      <c r="EE10" s="5"/>
      <c r="EF10" s="5"/>
      <c r="EG10" s="5"/>
      <c r="EH10" s="5"/>
      <c r="EI10" s="5"/>
      <c r="EJ10" s="5"/>
      <c r="EK10" s="5"/>
      <c r="EL10" s="5"/>
      <c r="EM10" s="5"/>
      <c r="EN10" s="5"/>
      <c r="EO10" s="5"/>
      <c r="EP10" s="5"/>
      <c r="EQ10" s="5"/>
      <c r="ER10" s="5"/>
      <c r="ES10" s="5"/>
      <c r="ET10" s="5"/>
      <c r="EU10" s="5"/>
      <c r="EV10" s="5"/>
      <c r="EW10" s="5"/>
      <c r="EX10" s="5"/>
      <c r="EY10" s="5"/>
      <c r="EZ10" s="5"/>
      <c r="FA10" s="5"/>
      <c r="FB10" s="5"/>
      <c r="FC10" s="5"/>
      <c r="FD10" s="5"/>
      <c r="FE10" s="5"/>
      <c r="FF10" s="5"/>
      <c r="FG10" s="5"/>
      <c r="FH10" s="5"/>
      <c r="FI10" s="5"/>
      <c r="FJ10" s="5"/>
      <c r="FK10" s="5"/>
      <c r="FL10" s="5"/>
      <c r="FM10" s="5"/>
      <c r="FN10" s="5"/>
      <c r="FO10" s="5"/>
      <c r="FP10" s="5"/>
      <c r="FQ10" s="5"/>
      <c r="FR10" s="5"/>
      <c r="FS10" s="5"/>
      <c r="FT10" s="5"/>
      <c r="FU10" s="5"/>
      <c r="FV10" s="5"/>
      <c r="FW10" s="5"/>
      <c r="FX10" s="5"/>
      <c r="FY10" s="5"/>
      <c r="FZ10" s="5"/>
      <c r="GA10" s="5"/>
      <c r="GB10" s="5"/>
      <c r="GC10" s="5"/>
    </row>
    <row r="11" spans="1:224" s="7" customFormat="1" ht="16.5" customHeight="1">
      <c r="A11" s="5"/>
      <c r="B11" s="136"/>
      <c r="C11" s="137"/>
      <c r="D11" s="138"/>
      <c r="E11" s="11" t="s">
        <v>12</v>
      </c>
      <c r="F11" s="61">
        <f>F9+F10</f>
        <v>270</v>
      </c>
      <c r="G11" s="84"/>
      <c r="H11" s="72"/>
      <c r="I11" s="128" t="s">
        <v>18</v>
      </c>
      <c r="J11" s="129"/>
      <c r="K11" s="56">
        <v>20</v>
      </c>
      <c r="L11" s="141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5"/>
      <c r="DH11" s="5"/>
      <c r="DI11" s="5"/>
      <c r="DJ11" s="5"/>
      <c r="DK11" s="5"/>
      <c r="DL11" s="5"/>
      <c r="DM11" s="5"/>
      <c r="DN11" s="5"/>
      <c r="DO11" s="5"/>
      <c r="DP11" s="5"/>
      <c r="DQ11" s="5"/>
      <c r="DR11" s="5"/>
      <c r="DS11" s="5"/>
      <c r="DT11" s="5"/>
      <c r="DU11" s="5"/>
      <c r="DV11" s="5"/>
      <c r="DW11" s="5"/>
      <c r="DX11" s="5"/>
      <c r="DY11" s="5"/>
      <c r="DZ11" s="5"/>
      <c r="EA11" s="5"/>
      <c r="EB11" s="5"/>
      <c r="EC11" s="5"/>
      <c r="ED11" s="5"/>
      <c r="EE11" s="5"/>
      <c r="EF11" s="5"/>
      <c r="EG11" s="5"/>
      <c r="EH11" s="5"/>
      <c r="EI11" s="5"/>
      <c r="EJ11" s="5"/>
      <c r="EK11" s="5"/>
      <c r="EL11" s="5"/>
      <c r="EM11" s="5"/>
      <c r="EN11" s="5"/>
      <c r="EO11" s="5"/>
      <c r="EP11" s="5"/>
      <c r="EQ11" s="5"/>
      <c r="ER11" s="5"/>
      <c r="ES11" s="5"/>
      <c r="ET11" s="5"/>
      <c r="EU11" s="5"/>
      <c r="EV11" s="5"/>
      <c r="EW11" s="5"/>
      <c r="EX11" s="5"/>
      <c r="EY11" s="5"/>
      <c r="EZ11" s="5"/>
      <c r="FA11" s="5"/>
      <c r="FB11" s="5"/>
      <c r="FC11" s="5"/>
      <c r="FD11" s="5"/>
      <c r="FE11" s="5"/>
      <c r="FF11" s="5"/>
      <c r="FG11" s="5"/>
      <c r="FH11" s="5"/>
      <c r="FI11" s="5"/>
      <c r="FJ11" s="5"/>
      <c r="FK11" s="5"/>
      <c r="FL11" s="5"/>
      <c r="FM11" s="5"/>
      <c r="FN11" s="5"/>
      <c r="FO11" s="5"/>
      <c r="FP11" s="5"/>
      <c r="FQ11" s="5"/>
      <c r="FR11" s="5"/>
      <c r="FS11" s="5"/>
      <c r="FT11" s="5"/>
      <c r="FU11" s="5"/>
      <c r="FV11" s="5"/>
      <c r="FW11" s="5"/>
      <c r="FX11" s="5"/>
      <c r="FY11" s="5"/>
      <c r="FZ11" s="5"/>
      <c r="GA11" s="5"/>
      <c r="GB11" s="5"/>
      <c r="GC11" s="5"/>
    </row>
    <row r="12" spans="1:224" s="7" customFormat="1" ht="16.5" customHeight="1">
      <c r="A12" s="5"/>
      <c r="B12" s="130" t="s">
        <v>19</v>
      </c>
      <c r="C12" s="131"/>
      <c r="D12" s="132"/>
      <c r="E12" s="10" t="s">
        <v>5</v>
      </c>
      <c r="F12" s="41">
        <v>240</v>
      </c>
      <c r="G12" s="108"/>
      <c r="H12" s="74"/>
      <c r="I12" s="80" t="s">
        <v>15</v>
      </c>
      <c r="J12" s="81"/>
      <c r="K12" s="62">
        <f>K10+K11</f>
        <v>65</v>
      </c>
      <c r="L12" s="141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5"/>
      <c r="DH12" s="5"/>
      <c r="DI12" s="5"/>
      <c r="DJ12" s="5"/>
      <c r="DK12" s="5"/>
      <c r="DL12" s="5"/>
      <c r="DM12" s="5"/>
      <c r="DN12" s="5"/>
      <c r="DO12" s="5"/>
      <c r="DP12" s="5"/>
      <c r="DQ12" s="5"/>
      <c r="DR12" s="5"/>
      <c r="DS12" s="5"/>
      <c r="DT12" s="5"/>
      <c r="DU12" s="5"/>
      <c r="DV12" s="5"/>
      <c r="DW12" s="5"/>
      <c r="DX12" s="5"/>
      <c r="DY12" s="5"/>
      <c r="DZ12" s="5"/>
      <c r="EA12" s="5"/>
      <c r="EB12" s="5"/>
      <c r="EC12" s="5"/>
      <c r="ED12" s="5"/>
      <c r="EE12" s="5"/>
      <c r="EF12" s="5"/>
      <c r="EG12" s="5"/>
      <c r="EH12" s="5"/>
      <c r="EI12" s="5"/>
      <c r="EJ12" s="5"/>
      <c r="EK12" s="5"/>
      <c r="EL12" s="5"/>
      <c r="EM12" s="5"/>
      <c r="EN12" s="5"/>
      <c r="EO12" s="5"/>
      <c r="EP12" s="5"/>
      <c r="EQ12" s="5"/>
      <c r="ER12" s="5"/>
      <c r="ES12" s="5"/>
      <c r="ET12" s="5"/>
      <c r="EU12" s="5"/>
      <c r="EV12" s="5"/>
      <c r="EW12" s="5"/>
      <c r="EX12" s="5"/>
      <c r="EY12" s="5"/>
      <c r="EZ12" s="5"/>
      <c r="FA12" s="5"/>
      <c r="FB12" s="5"/>
      <c r="FC12" s="5"/>
      <c r="FD12" s="5"/>
      <c r="FE12" s="5"/>
      <c r="FF12" s="5"/>
      <c r="FG12" s="5"/>
      <c r="FH12" s="5"/>
      <c r="FI12" s="5"/>
      <c r="FJ12" s="5"/>
      <c r="FK12" s="5"/>
      <c r="FL12" s="5"/>
      <c r="FM12" s="5"/>
      <c r="FN12" s="5"/>
      <c r="FO12" s="5"/>
      <c r="FP12" s="5"/>
      <c r="FQ12" s="5"/>
      <c r="FR12" s="5"/>
      <c r="FS12" s="5"/>
      <c r="FT12" s="5"/>
      <c r="FU12" s="5"/>
      <c r="FV12" s="5"/>
      <c r="FW12" s="5"/>
      <c r="FX12" s="5"/>
      <c r="FY12" s="5"/>
      <c r="FZ12" s="5"/>
      <c r="GA12" s="5"/>
      <c r="GB12" s="5"/>
      <c r="GC12" s="5"/>
    </row>
    <row r="13" spans="1:224" s="7" customFormat="1" ht="16.5" customHeight="1">
      <c r="A13" s="5"/>
      <c r="B13" s="133"/>
      <c r="C13" s="134"/>
      <c r="D13" s="135"/>
      <c r="E13" s="10" t="s">
        <v>20</v>
      </c>
      <c r="F13" s="41">
        <v>40</v>
      </c>
      <c r="G13" s="82" t="s">
        <v>21</v>
      </c>
      <c r="H13" s="70"/>
      <c r="I13" s="78" t="s">
        <v>5</v>
      </c>
      <c r="J13" s="79"/>
      <c r="K13" s="55">
        <v>60</v>
      </c>
      <c r="L13" s="141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5"/>
      <c r="DH13" s="5"/>
      <c r="DI13" s="5"/>
      <c r="DJ13" s="5"/>
      <c r="DK13" s="5"/>
      <c r="DL13" s="5"/>
      <c r="DM13" s="5"/>
      <c r="DN13" s="5"/>
      <c r="DO13" s="5"/>
      <c r="DP13" s="5"/>
      <c r="DQ13" s="5"/>
      <c r="DR13" s="5"/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  <c r="EW13" s="5"/>
      <c r="EX13" s="5"/>
      <c r="EY13" s="5"/>
      <c r="EZ13" s="5"/>
      <c r="FA13" s="5"/>
      <c r="FB13" s="5"/>
      <c r="FC13" s="5"/>
      <c r="FD13" s="5"/>
      <c r="FE13" s="5"/>
      <c r="FF13" s="5"/>
      <c r="FG13" s="5"/>
      <c r="FH13" s="5"/>
      <c r="FI13" s="5"/>
      <c r="FJ13" s="5"/>
      <c r="FK13" s="5"/>
      <c r="FL13" s="5"/>
      <c r="FM13" s="5"/>
      <c r="FN13" s="5"/>
      <c r="FO13" s="5"/>
      <c r="FP13" s="5"/>
      <c r="FQ13" s="5"/>
      <c r="FR13" s="5"/>
      <c r="FS13" s="5"/>
      <c r="FT13" s="5"/>
      <c r="FU13" s="5"/>
      <c r="FV13" s="5"/>
      <c r="FW13" s="5"/>
      <c r="FX13" s="5"/>
      <c r="FY13" s="5"/>
      <c r="FZ13" s="5"/>
      <c r="GA13" s="5"/>
      <c r="GB13" s="5"/>
      <c r="GC13" s="5"/>
    </row>
    <row r="14" spans="1:224" s="7" customFormat="1" ht="16.5" customHeight="1">
      <c r="A14" s="5"/>
      <c r="B14" s="136"/>
      <c r="C14" s="137"/>
      <c r="D14" s="138"/>
      <c r="E14" s="11" t="s">
        <v>12</v>
      </c>
      <c r="F14" s="61">
        <f>F12+F13</f>
        <v>280</v>
      </c>
      <c r="G14" s="84"/>
      <c r="H14" s="72"/>
      <c r="I14" s="78" t="s">
        <v>22</v>
      </c>
      <c r="J14" s="79"/>
      <c r="K14" s="56">
        <v>20</v>
      </c>
      <c r="L14" s="141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5"/>
      <c r="DH14" s="5"/>
      <c r="DI14" s="5"/>
      <c r="DJ14" s="5"/>
      <c r="DK14" s="5"/>
      <c r="DL14" s="5"/>
      <c r="DM14" s="5"/>
      <c r="DN14" s="5"/>
      <c r="DO14" s="5"/>
      <c r="DP14" s="5"/>
      <c r="DQ14" s="5"/>
      <c r="DR14" s="5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  <c r="EW14" s="5"/>
      <c r="EX14" s="5"/>
      <c r="EY14" s="5"/>
      <c r="EZ14" s="5"/>
      <c r="FA14" s="5"/>
      <c r="FB14" s="5"/>
      <c r="FC14" s="5"/>
      <c r="FD14" s="5"/>
      <c r="FE14" s="5"/>
      <c r="FF14" s="5"/>
      <c r="FG14" s="5"/>
      <c r="FH14" s="5"/>
      <c r="FI14" s="5"/>
      <c r="FJ14" s="5"/>
      <c r="FK14" s="5"/>
      <c r="FL14" s="5"/>
      <c r="FM14" s="5"/>
      <c r="FN14" s="5"/>
      <c r="FO14" s="5"/>
      <c r="FP14" s="5"/>
      <c r="FQ14" s="5"/>
      <c r="FR14" s="5"/>
      <c r="FS14" s="5"/>
      <c r="FT14" s="5"/>
      <c r="FU14" s="5"/>
      <c r="FV14" s="5"/>
      <c r="FW14" s="5"/>
      <c r="FX14" s="5"/>
      <c r="FY14" s="5"/>
      <c r="FZ14" s="5"/>
      <c r="GA14" s="5"/>
      <c r="GB14" s="5"/>
      <c r="GC14" s="5"/>
    </row>
    <row r="15" spans="1:224" s="7" customFormat="1" ht="16.5" customHeight="1">
      <c r="A15" s="5"/>
      <c r="B15" s="130" t="s">
        <v>23</v>
      </c>
      <c r="C15" s="131"/>
      <c r="D15" s="132"/>
      <c r="E15" s="10" t="s">
        <v>5</v>
      </c>
      <c r="F15" s="41">
        <v>260</v>
      </c>
      <c r="G15" s="84"/>
      <c r="H15" s="72"/>
      <c r="I15" s="78" t="s">
        <v>24</v>
      </c>
      <c r="J15" s="79"/>
      <c r="K15" s="56">
        <v>30</v>
      </c>
      <c r="L15" s="141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5"/>
      <c r="DQ15" s="5"/>
      <c r="DR15" s="5"/>
      <c r="DS15" s="5"/>
      <c r="DT15" s="5"/>
      <c r="DU15" s="5"/>
      <c r="DV15" s="5"/>
      <c r="DW15" s="5"/>
      <c r="DX15" s="5"/>
      <c r="DY15" s="5"/>
      <c r="DZ15" s="5"/>
      <c r="EA15" s="5"/>
      <c r="EB15" s="5"/>
      <c r="EC15" s="5"/>
      <c r="ED15" s="5"/>
      <c r="EE15" s="5"/>
      <c r="EF15" s="5"/>
      <c r="EG15" s="5"/>
      <c r="EH15" s="5"/>
      <c r="EI15" s="5"/>
      <c r="EJ15" s="5"/>
      <c r="EK15" s="5"/>
      <c r="EL15" s="5"/>
      <c r="EM15" s="5"/>
      <c r="EN15" s="5"/>
      <c r="EO15" s="5"/>
      <c r="EP15" s="5"/>
      <c r="EQ15" s="5"/>
      <c r="ER15" s="5"/>
      <c r="ES15" s="5"/>
      <c r="ET15" s="5"/>
      <c r="EU15" s="5"/>
      <c r="EV15" s="5"/>
      <c r="EW15" s="5"/>
      <c r="EX15" s="5"/>
      <c r="EY15" s="5"/>
      <c r="EZ15" s="5"/>
      <c r="FA15" s="5"/>
      <c r="FB15" s="5"/>
      <c r="FC15" s="5"/>
      <c r="FD15" s="5"/>
      <c r="FE15" s="5"/>
      <c r="FF15" s="5"/>
      <c r="FG15" s="5"/>
      <c r="FH15" s="5"/>
      <c r="FI15" s="5"/>
      <c r="FJ15" s="5"/>
      <c r="FK15" s="5"/>
      <c r="FL15" s="5"/>
      <c r="FM15" s="5"/>
      <c r="FN15" s="5"/>
      <c r="FO15" s="5"/>
      <c r="FP15" s="5"/>
      <c r="FQ15" s="5"/>
      <c r="FR15" s="5"/>
      <c r="FS15" s="5"/>
      <c r="FT15" s="5"/>
      <c r="FU15" s="5"/>
      <c r="FV15" s="5"/>
      <c r="FW15" s="5"/>
      <c r="FX15" s="5"/>
      <c r="FY15" s="5"/>
      <c r="FZ15" s="5"/>
      <c r="GA15" s="5"/>
      <c r="GB15" s="5"/>
      <c r="GC15" s="5"/>
    </row>
    <row r="16" spans="1:224" s="7" customFormat="1" ht="16.5" customHeight="1">
      <c r="A16" s="5"/>
      <c r="B16" s="133"/>
      <c r="C16" s="134"/>
      <c r="D16" s="135"/>
      <c r="E16" s="10" t="s">
        <v>25</v>
      </c>
      <c r="F16" s="41">
        <v>40</v>
      </c>
      <c r="G16" s="108"/>
      <c r="H16" s="74"/>
      <c r="I16" s="80" t="s">
        <v>12</v>
      </c>
      <c r="J16" s="81"/>
      <c r="K16" s="62">
        <f>K13+K14+K15</f>
        <v>110</v>
      </c>
      <c r="L16" s="141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5"/>
      <c r="DH16" s="5"/>
      <c r="DI16" s="5"/>
      <c r="DJ16" s="5"/>
      <c r="DK16" s="5"/>
      <c r="DL16" s="5"/>
      <c r="DM16" s="5"/>
      <c r="DN16" s="5"/>
      <c r="DO16" s="5"/>
      <c r="DP16" s="5"/>
      <c r="DQ16" s="5"/>
      <c r="DR16" s="5"/>
      <c r="DS16" s="5"/>
      <c r="DT16" s="5"/>
      <c r="DU16" s="5"/>
      <c r="DV16" s="5"/>
      <c r="DW16" s="5"/>
      <c r="DX16" s="5"/>
      <c r="DY16" s="5"/>
      <c r="DZ16" s="5"/>
      <c r="EA16" s="5"/>
      <c r="EB16" s="5"/>
      <c r="EC16" s="5"/>
      <c r="ED16" s="5"/>
      <c r="EE16" s="5"/>
      <c r="EF16" s="5"/>
      <c r="EG16" s="5"/>
      <c r="EH16" s="5"/>
      <c r="EI16" s="5"/>
      <c r="EJ16" s="5"/>
      <c r="EK16" s="5"/>
      <c r="EL16" s="5"/>
      <c r="EM16" s="5"/>
      <c r="EN16" s="5"/>
      <c r="EO16" s="5"/>
      <c r="EP16" s="5"/>
      <c r="EQ16" s="5"/>
      <c r="ER16" s="5"/>
      <c r="ES16" s="5"/>
      <c r="ET16" s="5"/>
      <c r="EU16" s="5"/>
      <c r="EV16" s="5"/>
      <c r="EW16" s="5"/>
      <c r="EX16" s="5"/>
      <c r="EY16" s="5"/>
      <c r="EZ16" s="5"/>
      <c r="FA16" s="5"/>
      <c r="FB16" s="5"/>
      <c r="FC16" s="5"/>
      <c r="FD16" s="5"/>
      <c r="FE16" s="5"/>
      <c r="FF16" s="5"/>
      <c r="FG16" s="5"/>
      <c r="FH16" s="5"/>
      <c r="FI16" s="5"/>
      <c r="FJ16" s="5"/>
      <c r="FK16" s="5"/>
      <c r="FL16" s="5"/>
      <c r="FM16" s="5"/>
      <c r="FN16" s="5"/>
      <c r="FO16" s="5"/>
      <c r="FP16" s="5"/>
      <c r="FQ16" s="5"/>
      <c r="FR16" s="5"/>
      <c r="FS16" s="5"/>
      <c r="FT16" s="5"/>
      <c r="FU16" s="5"/>
      <c r="FV16" s="5"/>
      <c r="FW16" s="5"/>
      <c r="FX16" s="5"/>
      <c r="FY16" s="5"/>
      <c r="FZ16" s="5"/>
    </row>
    <row r="17" spans="1:185" s="7" customFormat="1" ht="16.5" customHeight="1">
      <c r="A17" s="5"/>
      <c r="B17" s="136"/>
      <c r="C17" s="137"/>
      <c r="D17" s="138"/>
      <c r="E17" s="11" t="s">
        <v>12</v>
      </c>
      <c r="F17" s="61">
        <f>F15+F16</f>
        <v>300</v>
      </c>
      <c r="G17" s="103" t="s">
        <v>26</v>
      </c>
      <c r="H17" s="79"/>
      <c r="I17" s="78" t="s">
        <v>5</v>
      </c>
      <c r="J17" s="79"/>
      <c r="K17" s="55">
        <v>280</v>
      </c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5"/>
      <c r="DH17" s="5"/>
      <c r="DI17" s="5"/>
      <c r="DJ17" s="5"/>
      <c r="DK17" s="5"/>
      <c r="DL17" s="5"/>
      <c r="DM17" s="5"/>
      <c r="DN17" s="5"/>
      <c r="DO17" s="5"/>
      <c r="DP17" s="5"/>
      <c r="DQ17" s="5"/>
      <c r="DR17" s="5"/>
      <c r="DS17" s="5"/>
      <c r="DT17" s="5"/>
      <c r="DU17" s="5"/>
      <c r="DV17" s="5"/>
      <c r="DW17" s="5"/>
      <c r="DX17" s="5"/>
      <c r="DY17" s="5"/>
      <c r="DZ17" s="5"/>
      <c r="EA17" s="5"/>
      <c r="EB17" s="5"/>
      <c r="EC17" s="5"/>
      <c r="ED17" s="5"/>
      <c r="EE17" s="5"/>
      <c r="EF17" s="5"/>
      <c r="EG17" s="5"/>
      <c r="EH17" s="5"/>
      <c r="EI17" s="5"/>
      <c r="EJ17" s="5"/>
      <c r="EK17" s="5"/>
      <c r="EL17" s="5"/>
      <c r="EM17" s="5"/>
      <c r="EN17" s="5"/>
      <c r="EO17" s="5"/>
      <c r="EP17" s="5"/>
      <c r="EQ17" s="5"/>
      <c r="ER17" s="5"/>
      <c r="ES17" s="5"/>
      <c r="ET17" s="5"/>
      <c r="EU17" s="5"/>
      <c r="EV17" s="5"/>
      <c r="EW17" s="5"/>
      <c r="EX17" s="5"/>
      <c r="EY17" s="5"/>
      <c r="EZ17" s="5"/>
      <c r="FA17" s="5"/>
      <c r="FB17" s="5"/>
      <c r="FC17" s="5"/>
      <c r="FD17" s="5"/>
      <c r="FE17" s="5"/>
      <c r="FF17" s="5"/>
      <c r="FG17" s="5"/>
      <c r="FH17" s="5"/>
      <c r="FI17" s="5"/>
      <c r="FJ17" s="5"/>
      <c r="FK17" s="5"/>
      <c r="FL17" s="5"/>
      <c r="FM17" s="5"/>
      <c r="FN17" s="5"/>
      <c r="FO17" s="5"/>
      <c r="FP17" s="5"/>
      <c r="FQ17" s="5"/>
      <c r="FR17" s="5"/>
      <c r="FS17" s="5"/>
      <c r="FT17" s="5"/>
      <c r="FU17" s="5"/>
      <c r="FV17" s="5"/>
      <c r="FW17" s="5"/>
      <c r="FX17" s="5"/>
      <c r="FY17" s="5"/>
      <c r="FZ17" s="5"/>
      <c r="GA17" s="5"/>
    </row>
    <row r="18" spans="1:185" s="7" customFormat="1" ht="16.5" customHeight="1">
      <c r="A18" s="5"/>
      <c r="B18" s="66" t="s">
        <v>27</v>
      </c>
      <c r="C18" s="69" t="s">
        <v>28</v>
      </c>
      <c r="D18" s="70"/>
      <c r="E18" s="12" t="s">
        <v>29</v>
      </c>
      <c r="F18" s="42">
        <v>20</v>
      </c>
      <c r="G18" s="82" t="s">
        <v>30</v>
      </c>
      <c r="H18" s="70"/>
      <c r="I18" s="78" t="s">
        <v>31</v>
      </c>
      <c r="J18" s="79"/>
      <c r="K18" s="56">
        <v>60</v>
      </c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</row>
    <row r="19" spans="1:185" s="7" customFormat="1" ht="16.5" customHeight="1">
      <c r="A19" s="5"/>
      <c r="B19" s="67"/>
      <c r="C19" s="71"/>
      <c r="D19" s="72"/>
      <c r="E19" s="13" t="s">
        <v>32</v>
      </c>
      <c r="F19" s="43">
        <v>20</v>
      </c>
      <c r="G19" s="84"/>
      <c r="H19" s="72"/>
      <c r="I19" s="78" t="s">
        <v>33</v>
      </c>
      <c r="J19" s="79"/>
      <c r="K19" s="56">
        <v>135</v>
      </c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</row>
    <row r="20" spans="1:185" s="7" customFormat="1" ht="16.5" customHeight="1">
      <c r="A20" s="5"/>
      <c r="B20" s="67"/>
      <c r="C20" s="71"/>
      <c r="D20" s="72"/>
      <c r="E20" s="14" t="s">
        <v>34</v>
      </c>
      <c r="F20" s="44">
        <v>25</v>
      </c>
      <c r="G20" s="108"/>
      <c r="H20" s="74"/>
      <c r="I20" s="80" t="s">
        <v>12</v>
      </c>
      <c r="J20" s="81"/>
      <c r="K20" s="62">
        <f>K19+K18</f>
        <v>195</v>
      </c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</row>
    <row r="21" spans="1:185" s="7" customFormat="1" ht="16.5" customHeight="1">
      <c r="A21" s="5"/>
      <c r="B21" s="67"/>
      <c r="C21" s="71"/>
      <c r="D21" s="72"/>
      <c r="E21" s="15" t="s">
        <v>35</v>
      </c>
      <c r="F21" s="45">
        <v>25</v>
      </c>
      <c r="G21" s="103" t="s">
        <v>36</v>
      </c>
      <c r="H21" s="79"/>
      <c r="I21" s="78" t="s">
        <v>5</v>
      </c>
      <c r="J21" s="79"/>
      <c r="K21" s="56">
        <v>135</v>
      </c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</row>
    <row r="22" spans="1:185" s="7" customFormat="1" ht="16.5" customHeight="1">
      <c r="A22" s="5"/>
      <c r="B22" s="67"/>
      <c r="C22" s="71"/>
      <c r="D22" s="72"/>
      <c r="E22" s="10" t="s">
        <v>37</v>
      </c>
      <c r="F22" s="41">
        <v>75</v>
      </c>
      <c r="G22" s="82" t="s">
        <v>38</v>
      </c>
      <c r="H22" s="70"/>
      <c r="I22" s="78" t="s">
        <v>39</v>
      </c>
      <c r="J22" s="79"/>
      <c r="K22" s="56">
        <v>50</v>
      </c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</row>
    <row r="23" spans="1:185" s="7" customFormat="1" ht="16.5" customHeight="1">
      <c r="A23" s="5"/>
      <c r="B23" s="67"/>
      <c r="C23" s="73"/>
      <c r="D23" s="74"/>
      <c r="E23" s="11" t="s">
        <v>12</v>
      </c>
      <c r="F23" s="61">
        <f>SUM(F18:F22)</f>
        <v>165</v>
      </c>
      <c r="G23" s="84"/>
      <c r="H23" s="72"/>
      <c r="I23" s="125" t="s">
        <v>40</v>
      </c>
      <c r="J23" s="16" t="s">
        <v>41</v>
      </c>
      <c r="K23" s="57">
        <v>15</v>
      </c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</row>
    <row r="24" spans="1:185" s="7" customFormat="1" ht="16.5" customHeight="1">
      <c r="A24" s="5"/>
      <c r="B24" s="68"/>
      <c r="C24" s="113" t="s">
        <v>42</v>
      </c>
      <c r="D24" s="114"/>
      <c r="E24" s="16" t="s">
        <v>43</v>
      </c>
      <c r="F24" s="46">
        <v>30</v>
      </c>
      <c r="G24" s="84"/>
      <c r="H24" s="72"/>
      <c r="I24" s="126"/>
      <c r="J24" s="17" t="s">
        <v>44</v>
      </c>
      <c r="K24" s="58">
        <v>20</v>
      </c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</row>
    <row r="25" spans="1:185" s="7" customFormat="1" ht="16.5" customHeight="1">
      <c r="A25" s="5"/>
      <c r="B25" s="115" t="s">
        <v>45</v>
      </c>
      <c r="C25" s="116"/>
      <c r="D25" s="117"/>
      <c r="E25" s="18" t="s">
        <v>46</v>
      </c>
      <c r="F25" s="47">
        <v>60</v>
      </c>
      <c r="G25" s="84"/>
      <c r="H25" s="72"/>
      <c r="I25" s="127"/>
      <c r="J25" s="19" t="s">
        <v>47</v>
      </c>
      <c r="K25" s="59">
        <v>10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</row>
    <row r="26" spans="1:185" s="7" customFormat="1" ht="16.5" customHeight="1">
      <c r="A26" s="5"/>
      <c r="B26" s="118"/>
      <c r="C26" s="119"/>
      <c r="D26" s="120"/>
      <c r="E26" s="20" t="s">
        <v>48</v>
      </c>
      <c r="F26" s="48">
        <v>70</v>
      </c>
      <c r="G26" s="108"/>
      <c r="H26" s="74"/>
      <c r="I26" s="80" t="s">
        <v>49</v>
      </c>
      <c r="J26" s="81"/>
      <c r="K26" s="62">
        <f>SUM(K22:K25)</f>
        <v>95</v>
      </c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</row>
    <row r="27" spans="1:185" s="7" customFormat="1" ht="16.5" customHeight="1">
      <c r="A27" s="5"/>
      <c r="B27" s="118"/>
      <c r="C27" s="119"/>
      <c r="D27" s="120"/>
      <c r="E27" s="21" t="s">
        <v>50</v>
      </c>
      <c r="F27" s="48">
        <v>60</v>
      </c>
      <c r="G27" s="82" t="s">
        <v>51</v>
      </c>
      <c r="H27" s="70"/>
      <c r="I27" s="89" t="s">
        <v>52</v>
      </c>
      <c r="J27" s="90"/>
      <c r="K27" s="57">
        <v>15</v>
      </c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</row>
    <row r="28" spans="1:185" s="7" customFormat="1" ht="16.5" customHeight="1">
      <c r="A28" s="5"/>
      <c r="B28" s="118"/>
      <c r="C28" s="119"/>
      <c r="D28" s="120"/>
      <c r="E28" s="22" t="s">
        <v>53</v>
      </c>
      <c r="F28" s="49">
        <v>75</v>
      </c>
      <c r="G28" s="84"/>
      <c r="H28" s="72"/>
      <c r="I28" s="91" t="s">
        <v>54</v>
      </c>
      <c r="J28" s="92"/>
      <c r="K28" s="59">
        <v>15</v>
      </c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</row>
    <row r="29" spans="1:185" s="7" customFormat="1" ht="16.5" customHeight="1">
      <c r="A29" s="5"/>
      <c r="B29" s="118"/>
      <c r="C29" s="119"/>
      <c r="D29" s="120"/>
      <c r="E29" s="18" t="s">
        <v>55</v>
      </c>
      <c r="F29" s="47">
        <v>10</v>
      </c>
      <c r="G29" s="84"/>
      <c r="H29" s="72"/>
      <c r="I29" s="89" t="s">
        <v>56</v>
      </c>
      <c r="J29" s="90"/>
      <c r="K29" s="57">
        <v>20</v>
      </c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</row>
    <row r="30" spans="1:185" s="7" customFormat="1" ht="16.5" customHeight="1">
      <c r="A30" s="5"/>
      <c r="B30" s="118"/>
      <c r="C30" s="119"/>
      <c r="D30" s="120"/>
      <c r="E30" s="22" t="s">
        <v>57</v>
      </c>
      <c r="F30" s="49">
        <v>20</v>
      </c>
      <c r="G30" s="84"/>
      <c r="H30" s="72"/>
      <c r="I30" s="109" t="s">
        <v>22</v>
      </c>
      <c r="J30" s="110"/>
      <c r="K30" s="58">
        <v>25</v>
      </c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</row>
    <row r="31" spans="1:185" s="7" customFormat="1" ht="16.5" customHeight="1">
      <c r="A31" s="5"/>
      <c r="B31" s="121"/>
      <c r="C31" s="122"/>
      <c r="D31" s="123"/>
      <c r="E31" s="11" t="s">
        <v>12</v>
      </c>
      <c r="F31" s="61">
        <f>SUM(F25:F30)</f>
        <v>295</v>
      </c>
      <c r="G31" s="84"/>
      <c r="H31" s="72"/>
      <c r="I31" s="91" t="s">
        <v>58</v>
      </c>
      <c r="J31" s="92"/>
      <c r="K31" s="59">
        <v>30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</row>
    <row r="32" spans="1:185" s="7" customFormat="1" ht="16.5" customHeight="1">
      <c r="A32" s="5"/>
      <c r="B32" s="82" t="s">
        <v>59</v>
      </c>
      <c r="C32" s="83"/>
      <c r="D32" s="70"/>
      <c r="E32" s="23" t="s">
        <v>60</v>
      </c>
      <c r="F32" s="57">
        <v>60</v>
      </c>
      <c r="G32" s="108"/>
      <c r="H32" s="74"/>
      <c r="I32" s="80" t="s">
        <v>12</v>
      </c>
      <c r="J32" s="81"/>
      <c r="K32" s="62">
        <f>SUM(K27:K31)</f>
        <v>105</v>
      </c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Y32" s="5"/>
      <c r="DZ32" s="5"/>
      <c r="EA32" s="5"/>
      <c r="EB32" s="5"/>
      <c r="EC32" s="5"/>
      <c r="ED32" s="5"/>
      <c r="EE32" s="5"/>
      <c r="EF32" s="5"/>
      <c r="EG32" s="5"/>
      <c r="EH32" s="5"/>
      <c r="EI32" s="5"/>
      <c r="EJ32" s="5"/>
      <c r="EK32" s="5"/>
      <c r="EL32" s="5"/>
      <c r="EM32" s="5"/>
      <c r="EN32" s="5"/>
      <c r="EO32" s="5"/>
      <c r="EP32" s="5"/>
      <c r="EQ32" s="5"/>
      <c r="ER32" s="5"/>
      <c r="ES32" s="5"/>
      <c r="ET32" s="5"/>
      <c r="EU32" s="5"/>
      <c r="EV32" s="5"/>
      <c r="EW32" s="5"/>
      <c r="EX32" s="5"/>
      <c r="EY32" s="5"/>
      <c r="EZ32" s="5"/>
      <c r="FA32" s="5"/>
      <c r="FB32" s="5"/>
      <c r="FC32" s="5"/>
      <c r="FD32" s="5"/>
      <c r="FE32" s="5"/>
      <c r="FF32" s="5"/>
      <c r="FG32" s="5"/>
      <c r="FH32" s="5"/>
      <c r="FI32" s="5"/>
      <c r="FJ32" s="5"/>
      <c r="FK32" s="5"/>
      <c r="FL32" s="5"/>
      <c r="FM32" s="5"/>
      <c r="FN32" s="5"/>
      <c r="FO32" s="5"/>
      <c r="FP32" s="5"/>
      <c r="FQ32" s="5"/>
      <c r="FR32" s="5"/>
      <c r="FS32" s="5"/>
      <c r="FT32" s="5"/>
      <c r="FU32" s="5"/>
      <c r="FV32" s="5"/>
      <c r="FW32" s="5"/>
      <c r="FX32" s="5"/>
      <c r="FY32" s="5"/>
      <c r="FZ32" s="5"/>
      <c r="GA32" s="5"/>
      <c r="GB32" s="5"/>
      <c r="GC32" s="5"/>
    </row>
    <row r="33" spans="1:185" s="7" customFormat="1" ht="16.5" customHeight="1">
      <c r="A33" s="5"/>
      <c r="B33" s="84"/>
      <c r="C33" s="85"/>
      <c r="D33" s="72"/>
      <c r="E33" s="24" t="s">
        <v>61</v>
      </c>
      <c r="F33" s="65">
        <v>180</v>
      </c>
      <c r="G33" s="103" t="s">
        <v>62</v>
      </c>
      <c r="H33" s="79"/>
      <c r="I33" s="78" t="s">
        <v>5</v>
      </c>
      <c r="J33" s="79"/>
      <c r="K33" s="56">
        <v>125</v>
      </c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</row>
    <row r="34" spans="1:185" s="7" customFormat="1" ht="16.5" customHeight="1">
      <c r="A34" s="5"/>
      <c r="B34" s="108"/>
      <c r="C34" s="124"/>
      <c r="D34" s="74"/>
      <c r="E34" s="11" t="s">
        <v>12</v>
      </c>
      <c r="F34" s="61">
        <f>SUM(F32:F33)</f>
        <v>240</v>
      </c>
      <c r="G34" s="103" t="s">
        <v>63</v>
      </c>
      <c r="H34" s="79"/>
      <c r="I34" s="78" t="s">
        <v>5</v>
      </c>
      <c r="J34" s="79"/>
      <c r="K34" s="56">
        <v>145</v>
      </c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</row>
    <row r="35" spans="1:185" s="7" customFormat="1" ht="16.5" customHeight="1">
      <c r="A35" s="5"/>
      <c r="B35" s="103" t="s">
        <v>64</v>
      </c>
      <c r="C35" s="104"/>
      <c r="D35" s="79"/>
      <c r="E35" s="10" t="s">
        <v>5</v>
      </c>
      <c r="F35" s="50">
        <v>170</v>
      </c>
      <c r="G35" s="103" t="s">
        <v>65</v>
      </c>
      <c r="H35" s="79"/>
      <c r="I35" s="78" t="s">
        <v>5</v>
      </c>
      <c r="J35" s="79"/>
      <c r="K35" s="56">
        <v>45</v>
      </c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</row>
    <row r="36" spans="1:185" s="7" customFormat="1" ht="16.5" customHeight="1">
      <c r="A36" s="5"/>
      <c r="B36" s="105" t="s">
        <v>66</v>
      </c>
      <c r="C36" s="69" t="s">
        <v>67</v>
      </c>
      <c r="D36" s="70"/>
      <c r="E36" s="10" t="s">
        <v>68</v>
      </c>
      <c r="F36" s="50">
        <v>60</v>
      </c>
      <c r="G36" s="103" t="s">
        <v>69</v>
      </c>
      <c r="H36" s="79"/>
      <c r="I36" s="78" t="s">
        <v>5</v>
      </c>
      <c r="J36" s="79"/>
      <c r="K36" s="56">
        <v>45</v>
      </c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5"/>
      <c r="DH36" s="5"/>
      <c r="DI36" s="5"/>
      <c r="DJ36" s="5"/>
      <c r="DK36" s="5"/>
      <c r="DL36" s="5"/>
      <c r="DM36" s="5"/>
      <c r="DN36" s="5"/>
      <c r="DO36" s="5"/>
      <c r="DP36" s="5"/>
      <c r="DQ36" s="5"/>
      <c r="DR36" s="5"/>
      <c r="DS36" s="5"/>
      <c r="DT36" s="5"/>
      <c r="DU36" s="5"/>
      <c r="DV36" s="5"/>
      <c r="DW36" s="5"/>
      <c r="DX36" s="5"/>
      <c r="DY36" s="5"/>
      <c r="DZ36" s="5"/>
      <c r="EA36" s="5"/>
      <c r="EB36" s="5"/>
      <c r="EC36" s="5"/>
      <c r="ED36" s="5"/>
      <c r="EE36" s="5"/>
      <c r="EF36" s="5"/>
      <c r="EG36" s="5"/>
      <c r="EH36" s="5"/>
      <c r="EI36" s="5"/>
      <c r="EJ36" s="5"/>
      <c r="EK36" s="5"/>
      <c r="EL36" s="5"/>
      <c r="EM36" s="5"/>
      <c r="EN36" s="5"/>
      <c r="EO36" s="5"/>
      <c r="EP36" s="5"/>
      <c r="EQ36" s="5"/>
      <c r="ER36" s="5"/>
      <c r="ES36" s="5"/>
      <c r="ET36" s="5"/>
      <c r="EU36" s="5"/>
      <c r="EV36" s="5"/>
      <c r="EW36" s="5"/>
      <c r="EX36" s="5"/>
      <c r="EY36" s="5"/>
      <c r="EZ36" s="5"/>
      <c r="FA36" s="5"/>
      <c r="FB36" s="5"/>
      <c r="FC36" s="5"/>
      <c r="FD36" s="5"/>
      <c r="FE36" s="5"/>
      <c r="FF36" s="5"/>
      <c r="FG36" s="5"/>
      <c r="FH36" s="5"/>
      <c r="FI36" s="5"/>
      <c r="FJ36" s="5"/>
      <c r="FK36" s="5"/>
      <c r="FL36" s="5"/>
      <c r="FM36" s="5"/>
      <c r="FN36" s="5"/>
      <c r="FO36" s="5"/>
      <c r="FP36" s="5"/>
      <c r="FQ36" s="5"/>
      <c r="FR36" s="5"/>
      <c r="FS36" s="5"/>
      <c r="FT36" s="5"/>
      <c r="FU36" s="5"/>
      <c r="FV36" s="5"/>
      <c r="FW36" s="5"/>
      <c r="FX36" s="5"/>
      <c r="FY36" s="5"/>
      <c r="FZ36" s="5"/>
      <c r="GA36" s="5"/>
      <c r="GB36" s="5"/>
      <c r="GC36" s="5"/>
    </row>
    <row r="37" spans="1:185" s="7" customFormat="1" ht="16.5" customHeight="1">
      <c r="A37" s="5"/>
      <c r="B37" s="106"/>
      <c r="C37" s="71"/>
      <c r="D37" s="72"/>
      <c r="E37" s="16" t="s">
        <v>70</v>
      </c>
      <c r="F37" s="47">
        <v>70</v>
      </c>
      <c r="G37" s="103" t="s">
        <v>71</v>
      </c>
      <c r="H37" s="79"/>
      <c r="I37" s="78" t="s">
        <v>5</v>
      </c>
      <c r="J37" s="79"/>
      <c r="K37" s="56">
        <v>165</v>
      </c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5"/>
      <c r="DB37" s="5"/>
      <c r="DC37" s="5"/>
      <c r="DD37" s="5"/>
      <c r="DE37" s="5"/>
      <c r="DF37" s="5"/>
      <c r="DG37" s="5"/>
      <c r="DH37" s="5"/>
      <c r="DI37" s="5"/>
      <c r="DJ37" s="5"/>
      <c r="DK37" s="5"/>
      <c r="DL37" s="5"/>
      <c r="DM37" s="5"/>
      <c r="DN37" s="5"/>
      <c r="DO37" s="5"/>
      <c r="DP37" s="5"/>
      <c r="DQ37" s="5"/>
      <c r="DR37" s="5"/>
      <c r="DS37" s="5"/>
      <c r="DT37" s="5"/>
      <c r="DU37" s="5"/>
      <c r="DV37" s="5"/>
      <c r="DW37" s="5"/>
      <c r="DX37" s="5"/>
      <c r="DY37" s="5"/>
      <c r="DZ37" s="5"/>
      <c r="EA37" s="5"/>
      <c r="EB37" s="5"/>
      <c r="EC37" s="5"/>
      <c r="ED37" s="5"/>
      <c r="EE37" s="5"/>
      <c r="EF37" s="5"/>
      <c r="EG37" s="5"/>
      <c r="EH37" s="5"/>
      <c r="EI37" s="5"/>
      <c r="EJ37" s="5"/>
      <c r="EK37" s="5"/>
      <c r="EL37" s="5"/>
      <c r="EM37" s="5"/>
      <c r="EN37" s="5"/>
      <c r="EO37" s="5"/>
      <c r="EP37" s="5"/>
      <c r="EQ37" s="5"/>
      <c r="ER37" s="5"/>
      <c r="ES37" s="5"/>
      <c r="ET37" s="5"/>
      <c r="EU37" s="5"/>
      <c r="EV37" s="5"/>
      <c r="EW37" s="5"/>
      <c r="EX37" s="5"/>
      <c r="EY37" s="5"/>
      <c r="EZ37" s="5"/>
      <c r="FA37" s="5"/>
      <c r="FB37" s="5"/>
      <c r="FC37" s="5"/>
      <c r="FD37" s="5"/>
      <c r="FE37" s="5"/>
      <c r="FF37" s="5"/>
      <c r="FG37" s="5"/>
      <c r="FH37" s="5"/>
      <c r="FI37" s="5"/>
      <c r="FJ37" s="5"/>
      <c r="FK37" s="5"/>
      <c r="FL37" s="5"/>
      <c r="FM37" s="5"/>
      <c r="FN37" s="5"/>
      <c r="FO37" s="5"/>
      <c r="FP37" s="5"/>
      <c r="FQ37" s="5"/>
      <c r="FR37" s="5"/>
      <c r="FS37" s="5"/>
      <c r="FT37" s="5"/>
      <c r="FU37" s="5"/>
      <c r="FV37" s="5"/>
      <c r="FW37" s="5"/>
      <c r="FX37" s="5"/>
      <c r="FY37" s="5"/>
      <c r="FZ37" s="5"/>
      <c r="GA37" s="5"/>
      <c r="GB37" s="5"/>
      <c r="GC37" s="5"/>
    </row>
    <row r="38" spans="1:185" s="7" customFormat="1" ht="16.5" customHeight="1">
      <c r="A38" s="5"/>
      <c r="B38" s="106"/>
      <c r="C38" s="71"/>
      <c r="D38" s="72"/>
      <c r="E38" s="19" t="s">
        <v>72</v>
      </c>
      <c r="F38" s="49">
        <v>20</v>
      </c>
      <c r="G38" s="82" t="s">
        <v>73</v>
      </c>
      <c r="H38" s="70"/>
      <c r="I38" s="89" t="s">
        <v>74</v>
      </c>
      <c r="J38" s="90"/>
      <c r="K38" s="57">
        <v>45</v>
      </c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5"/>
      <c r="DF38" s="5"/>
      <c r="DG38" s="5"/>
      <c r="DH38" s="5"/>
      <c r="DI38" s="5"/>
      <c r="DJ38" s="5"/>
      <c r="DK38" s="5"/>
      <c r="DL38" s="5"/>
      <c r="DM38" s="5"/>
      <c r="DN38" s="5"/>
      <c r="DO38" s="5"/>
      <c r="DP38" s="5"/>
      <c r="DQ38" s="5"/>
      <c r="DR38" s="5"/>
      <c r="DS38" s="5"/>
      <c r="DT38" s="5"/>
      <c r="DU38" s="5"/>
      <c r="DV38" s="5"/>
      <c r="DW38" s="5"/>
      <c r="DX38" s="5"/>
      <c r="DY38" s="5"/>
      <c r="DZ38" s="5"/>
      <c r="EA38" s="5"/>
      <c r="EB38" s="5"/>
      <c r="EC38" s="5"/>
      <c r="ED38" s="5"/>
      <c r="EE38" s="5"/>
      <c r="EF38" s="5"/>
      <c r="EG38" s="5"/>
      <c r="EH38" s="5"/>
      <c r="EI38" s="5"/>
      <c r="EJ38" s="5"/>
      <c r="EK38" s="5"/>
      <c r="EL38" s="5"/>
      <c r="EM38" s="5"/>
      <c r="EN38" s="5"/>
      <c r="EO38" s="5"/>
      <c r="EP38" s="5"/>
      <c r="EQ38" s="5"/>
      <c r="ER38" s="5"/>
      <c r="ES38" s="5"/>
      <c r="ET38" s="5"/>
      <c r="EU38" s="5"/>
      <c r="EV38" s="5"/>
      <c r="EW38" s="5"/>
      <c r="EX38" s="5"/>
      <c r="EY38" s="5"/>
      <c r="EZ38" s="5"/>
      <c r="FA38" s="5"/>
      <c r="FB38" s="5"/>
      <c r="FC38" s="5"/>
      <c r="FD38" s="5"/>
      <c r="FE38" s="5"/>
      <c r="FF38" s="5"/>
      <c r="FG38" s="5"/>
      <c r="FH38" s="5"/>
      <c r="FI38" s="5"/>
      <c r="FJ38" s="5"/>
      <c r="FK38" s="5"/>
      <c r="FL38" s="5"/>
      <c r="FM38" s="5"/>
      <c r="FN38" s="5"/>
      <c r="FO38" s="5"/>
      <c r="FP38" s="5"/>
      <c r="FQ38" s="5"/>
      <c r="FR38" s="5"/>
      <c r="FS38" s="5"/>
      <c r="FT38" s="5"/>
      <c r="FU38" s="5"/>
      <c r="FV38" s="5"/>
      <c r="FW38" s="5"/>
      <c r="FX38" s="5"/>
      <c r="FY38" s="5"/>
      <c r="FZ38" s="5"/>
      <c r="GA38" s="5"/>
      <c r="GB38" s="5"/>
      <c r="GC38" s="5"/>
    </row>
    <row r="39" spans="1:185" s="7" customFormat="1" ht="16.5" customHeight="1">
      <c r="A39" s="5"/>
      <c r="B39" s="106"/>
      <c r="C39" s="71"/>
      <c r="D39" s="72"/>
      <c r="E39" s="10" t="s">
        <v>75</v>
      </c>
      <c r="F39" s="50">
        <v>30</v>
      </c>
      <c r="G39" s="84"/>
      <c r="H39" s="72"/>
      <c r="I39" s="109" t="s">
        <v>76</v>
      </c>
      <c r="J39" s="110"/>
      <c r="K39" s="58">
        <v>45</v>
      </c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5"/>
      <c r="DF39" s="5"/>
      <c r="DG39" s="5"/>
      <c r="DH39" s="5"/>
      <c r="DI39" s="5"/>
      <c r="DJ39" s="5"/>
      <c r="DK39" s="5"/>
      <c r="DL39" s="5"/>
      <c r="DM39" s="5"/>
      <c r="DN39" s="5"/>
      <c r="DO39" s="5"/>
      <c r="DP39" s="5"/>
      <c r="DQ39" s="5"/>
      <c r="DR39" s="5"/>
      <c r="DS39" s="5"/>
      <c r="DT39" s="5"/>
      <c r="DU39" s="5"/>
      <c r="DV39" s="5"/>
      <c r="DW39" s="5"/>
      <c r="DX39" s="5"/>
      <c r="DY39" s="5"/>
      <c r="DZ39" s="5"/>
      <c r="EA39" s="5"/>
      <c r="EB39" s="5"/>
      <c r="EC39" s="5"/>
      <c r="ED39" s="5"/>
      <c r="EE39" s="5"/>
      <c r="EF39" s="5"/>
      <c r="EG39" s="5"/>
      <c r="EH39" s="5"/>
      <c r="EI39" s="5"/>
      <c r="EJ39" s="5"/>
      <c r="EK39" s="5"/>
      <c r="EL39" s="5"/>
      <c r="EM39" s="5"/>
      <c r="EN39" s="5"/>
      <c r="EO39" s="5"/>
      <c r="EP39" s="5"/>
      <c r="EQ39" s="5"/>
      <c r="ER39" s="5"/>
      <c r="ES39" s="5"/>
      <c r="ET39" s="5"/>
      <c r="EU39" s="5"/>
      <c r="EV39" s="5"/>
      <c r="EW39" s="5"/>
      <c r="EX39" s="5"/>
      <c r="EY39" s="5"/>
      <c r="EZ39" s="5"/>
      <c r="FA39" s="5"/>
      <c r="FB39" s="5"/>
      <c r="FC39" s="5"/>
      <c r="FD39" s="5"/>
      <c r="FE39" s="5"/>
      <c r="FF39" s="5"/>
      <c r="FG39" s="5"/>
      <c r="FH39" s="5"/>
      <c r="FI39" s="5"/>
      <c r="FJ39" s="5"/>
      <c r="FK39" s="5"/>
      <c r="FL39" s="5"/>
      <c r="FM39" s="5"/>
      <c r="FN39" s="5"/>
      <c r="FO39" s="5"/>
      <c r="FP39" s="5"/>
      <c r="FQ39" s="5"/>
      <c r="FR39" s="5"/>
      <c r="FS39" s="5"/>
      <c r="FT39" s="5"/>
      <c r="FU39" s="5"/>
      <c r="FV39" s="5"/>
      <c r="FW39" s="5"/>
      <c r="FX39" s="5"/>
      <c r="FY39" s="5"/>
      <c r="FZ39" s="5"/>
      <c r="GA39" s="5"/>
      <c r="GB39" s="5"/>
      <c r="GC39" s="5"/>
    </row>
    <row r="40" spans="1:185" s="7" customFormat="1" ht="16.5" customHeight="1">
      <c r="A40" s="5"/>
      <c r="B40" s="106"/>
      <c r="C40" s="73"/>
      <c r="D40" s="74"/>
      <c r="E40" s="11" t="s">
        <v>12</v>
      </c>
      <c r="F40" s="61">
        <f>SUM(F36:F39)</f>
        <v>180</v>
      </c>
      <c r="G40" s="84"/>
      <c r="H40" s="72"/>
      <c r="I40" s="91" t="s">
        <v>77</v>
      </c>
      <c r="J40" s="92"/>
      <c r="K40" s="59">
        <v>20</v>
      </c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</row>
    <row r="41" spans="1:185" s="7" customFormat="1" ht="16.5" customHeight="1">
      <c r="A41" s="5"/>
      <c r="B41" s="106"/>
      <c r="C41" s="69" t="s">
        <v>78</v>
      </c>
      <c r="D41" s="70"/>
      <c r="E41" s="16" t="s">
        <v>79</v>
      </c>
      <c r="F41" s="47">
        <v>15</v>
      </c>
      <c r="G41" s="84"/>
      <c r="H41" s="72"/>
      <c r="I41" s="89" t="s">
        <v>80</v>
      </c>
      <c r="J41" s="90"/>
      <c r="K41" s="57">
        <v>25</v>
      </c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5"/>
      <c r="DH41" s="5"/>
      <c r="DI41" s="5"/>
      <c r="DJ41" s="5"/>
      <c r="DK41" s="5"/>
      <c r="DL41" s="5"/>
      <c r="DM41" s="5"/>
      <c r="DN41" s="5"/>
      <c r="DO41" s="5"/>
      <c r="DP41" s="5"/>
      <c r="DQ41" s="5"/>
      <c r="DR41" s="5"/>
      <c r="DS41" s="5"/>
      <c r="DT41" s="5"/>
      <c r="DU41" s="5"/>
      <c r="DV41" s="5"/>
      <c r="DW41" s="5"/>
      <c r="DX41" s="5"/>
      <c r="DY41" s="5"/>
      <c r="DZ41" s="5"/>
      <c r="EA41" s="5"/>
      <c r="EB41" s="5"/>
      <c r="EC41" s="5"/>
      <c r="ED41" s="5"/>
      <c r="EE41" s="5"/>
      <c r="EF41" s="5"/>
      <c r="EG41" s="5"/>
      <c r="EH41" s="5"/>
      <c r="EI41" s="5"/>
      <c r="EJ41" s="5"/>
      <c r="EK41" s="5"/>
      <c r="EL41" s="5"/>
      <c r="EM41" s="5"/>
      <c r="EN41" s="5"/>
      <c r="EO41" s="5"/>
      <c r="EP41" s="5"/>
      <c r="EQ41" s="5"/>
      <c r="ER41" s="5"/>
      <c r="ES41" s="5"/>
      <c r="ET41" s="5"/>
      <c r="EU41" s="5"/>
      <c r="EV41" s="5"/>
      <c r="EW41" s="5"/>
      <c r="EX41" s="5"/>
      <c r="EY41" s="5"/>
      <c r="EZ41" s="5"/>
      <c r="FA41" s="5"/>
      <c r="FB41" s="5"/>
      <c r="FC41" s="5"/>
      <c r="FD41" s="5"/>
      <c r="FE41" s="5"/>
      <c r="FF41" s="5"/>
      <c r="FG41" s="5"/>
      <c r="FH41" s="5"/>
      <c r="FI41" s="5"/>
      <c r="FJ41" s="5"/>
      <c r="FK41" s="5"/>
      <c r="FL41" s="5"/>
      <c r="FM41" s="5"/>
      <c r="FN41" s="5"/>
      <c r="FO41" s="5"/>
      <c r="FP41" s="5"/>
      <c r="FQ41" s="5"/>
      <c r="FR41" s="5"/>
      <c r="FS41" s="5"/>
      <c r="FT41" s="5"/>
      <c r="FU41" s="5"/>
      <c r="FV41" s="5"/>
      <c r="FW41" s="5"/>
      <c r="FX41" s="5"/>
      <c r="FY41" s="5"/>
      <c r="FZ41" s="5"/>
      <c r="GA41" s="5"/>
      <c r="GB41" s="5"/>
      <c r="GC41" s="5"/>
    </row>
    <row r="42" spans="1:185" s="7" customFormat="1" ht="16.5" customHeight="1">
      <c r="A42" s="5"/>
      <c r="B42" s="106"/>
      <c r="C42" s="71"/>
      <c r="D42" s="72"/>
      <c r="E42" s="19" t="s">
        <v>81</v>
      </c>
      <c r="F42" s="49">
        <v>15</v>
      </c>
      <c r="G42" s="84"/>
      <c r="H42" s="72"/>
      <c r="I42" s="111" t="s">
        <v>82</v>
      </c>
      <c r="J42" s="112"/>
      <c r="K42" s="60">
        <v>20</v>
      </c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</row>
    <row r="43" spans="1:185" s="7" customFormat="1" ht="16.5" customHeight="1">
      <c r="A43" s="5"/>
      <c r="B43" s="107"/>
      <c r="C43" s="73"/>
      <c r="D43" s="74"/>
      <c r="E43" s="11" t="s">
        <v>12</v>
      </c>
      <c r="F43" s="61">
        <f>SUM(F41:F42)</f>
        <v>30</v>
      </c>
      <c r="G43" s="108"/>
      <c r="H43" s="74"/>
      <c r="I43" s="80" t="s">
        <v>83</v>
      </c>
      <c r="J43" s="81"/>
      <c r="K43" s="62">
        <f>SUM(K38:K42)</f>
        <v>155</v>
      </c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</row>
    <row r="44" spans="1:185" s="7" customFormat="1" ht="16.5" customHeight="1">
      <c r="A44" s="5"/>
      <c r="B44" s="66" t="s">
        <v>84</v>
      </c>
      <c r="C44" s="69" t="s">
        <v>85</v>
      </c>
      <c r="D44" s="70"/>
      <c r="E44" s="10" t="s">
        <v>5</v>
      </c>
      <c r="F44" s="50">
        <v>150</v>
      </c>
      <c r="G44" s="75" t="s">
        <v>86</v>
      </c>
      <c r="H44" s="37"/>
      <c r="I44" s="78" t="s">
        <v>87</v>
      </c>
      <c r="J44" s="79"/>
      <c r="K44" s="55">
        <v>125</v>
      </c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</row>
    <row r="45" spans="1:185" s="7" customFormat="1" ht="16.5" customHeight="1">
      <c r="A45" s="5"/>
      <c r="B45" s="67"/>
      <c r="C45" s="71"/>
      <c r="D45" s="72"/>
      <c r="E45" s="10" t="s">
        <v>68</v>
      </c>
      <c r="F45" s="50">
        <v>35</v>
      </c>
      <c r="G45" s="76"/>
      <c r="H45" s="25" t="s">
        <v>88</v>
      </c>
      <c r="I45" s="78" t="s">
        <v>89</v>
      </c>
      <c r="J45" s="79"/>
      <c r="K45" s="56">
        <v>35</v>
      </c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</row>
    <row r="46" spans="1:185" s="7" customFormat="1" ht="16.5" customHeight="1">
      <c r="A46" s="5"/>
      <c r="B46" s="67"/>
      <c r="C46" s="73"/>
      <c r="D46" s="74"/>
      <c r="E46" s="11" t="s">
        <v>12</v>
      </c>
      <c r="F46" s="61">
        <f>SUM(F44:F45)</f>
        <v>185</v>
      </c>
      <c r="G46" s="76"/>
      <c r="H46" s="26"/>
      <c r="I46" s="80" t="s">
        <v>83</v>
      </c>
      <c r="J46" s="81"/>
      <c r="K46" s="62">
        <f>K44+K45</f>
        <v>160</v>
      </c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</row>
    <row r="47" spans="1:185" s="7" customFormat="1" ht="16.5" customHeight="1">
      <c r="A47" s="5"/>
      <c r="B47" s="68"/>
      <c r="C47" s="78" t="s">
        <v>90</v>
      </c>
      <c r="D47" s="79"/>
      <c r="E47" s="27" t="s">
        <v>91</v>
      </c>
      <c r="F47" s="51">
        <v>40</v>
      </c>
      <c r="G47" s="76"/>
      <c r="H47" s="39" t="s">
        <v>92</v>
      </c>
      <c r="I47" s="78" t="s">
        <v>93</v>
      </c>
      <c r="J47" s="79"/>
      <c r="K47" s="56">
        <v>45</v>
      </c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</row>
    <row r="48" spans="1:185" s="7" customFormat="1" ht="16.5" customHeight="1">
      <c r="A48" s="5"/>
      <c r="B48" s="82" t="s">
        <v>94</v>
      </c>
      <c r="C48" s="83"/>
      <c r="D48" s="70"/>
      <c r="E48" s="10" t="s">
        <v>5</v>
      </c>
      <c r="F48" s="50">
        <v>155</v>
      </c>
      <c r="G48" s="76"/>
      <c r="H48" s="37"/>
      <c r="I48" s="89" t="s">
        <v>95</v>
      </c>
      <c r="J48" s="90"/>
      <c r="K48" s="57">
        <v>20</v>
      </c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</row>
    <row r="49" spans="1:224" s="7" customFormat="1" ht="16.5" customHeight="1">
      <c r="A49" s="5"/>
      <c r="B49" s="84"/>
      <c r="C49" s="85"/>
      <c r="D49" s="72"/>
      <c r="E49" s="10" t="s">
        <v>96</v>
      </c>
      <c r="F49" s="50">
        <v>40</v>
      </c>
      <c r="G49" s="76"/>
      <c r="H49" s="38" t="s">
        <v>97</v>
      </c>
      <c r="I49" s="91" t="s">
        <v>98</v>
      </c>
      <c r="J49" s="92"/>
      <c r="K49" s="55">
        <v>15</v>
      </c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</row>
    <row r="50" spans="1:224" s="7" customFormat="1" ht="16.5" customHeight="1" thickBot="1">
      <c r="A50" s="1"/>
      <c r="B50" s="86"/>
      <c r="C50" s="87"/>
      <c r="D50" s="88"/>
      <c r="E50" s="28" t="s">
        <v>12</v>
      </c>
      <c r="F50" s="63">
        <f>SUM(F48:F49)</f>
        <v>195</v>
      </c>
      <c r="G50" s="77"/>
      <c r="H50" s="29"/>
      <c r="I50" s="93" t="s">
        <v>83</v>
      </c>
      <c r="J50" s="94"/>
      <c r="K50" s="64">
        <f>K48+K49</f>
        <v>35</v>
      </c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</row>
    <row r="51" spans="1:224" s="7" customFormat="1" ht="16.5" customHeight="1">
      <c r="A51" s="30"/>
      <c r="B51" s="4"/>
      <c r="C51" s="31"/>
      <c r="D51" s="31"/>
      <c r="E51" s="31"/>
      <c r="F51" s="31"/>
      <c r="G51" s="95" t="s">
        <v>99</v>
      </c>
      <c r="H51" s="96"/>
      <c r="I51" s="96"/>
      <c r="J51" s="97"/>
      <c r="K51" s="101">
        <f>SUM(F5:F50,K5:K50)-F8-F11-F14-F17-F23-F31-F34-F40-F43-F46-F50-K9-K16-K20-K26-K32-K43-K46-K50-K12</f>
        <v>5010</v>
      </c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</row>
    <row r="52" spans="1:224" ht="16.5" customHeight="1" thickBot="1">
      <c r="A52" s="30"/>
      <c r="G52" s="98"/>
      <c r="H52" s="99"/>
      <c r="I52" s="99"/>
      <c r="J52" s="100"/>
      <c r="K52" s="102"/>
      <c r="L52" s="3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  <c r="FK52" s="2"/>
      <c r="FL52" s="2"/>
      <c r="FM52" s="2"/>
      <c r="FN52" s="2"/>
      <c r="FO52" s="2"/>
      <c r="FP52" s="2"/>
      <c r="FQ52" s="2"/>
      <c r="FR52" s="2"/>
      <c r="FS52" s="2"/>
      <c r="FT52" s="2"/>
      <c r="FU52" s="2"/>
      <c r="FV52" s="2"/>
      <c r="FW52" s="2"/>
      <c r="FX52" s="2"/>
      <c r="FY52" s="2"/>
      <c r="FZ52" s="2"/>
      <c r="GA52" s="2"/>
      <c r="GB52" s="2"/>
      <c r="GC52" s="2"/>
      <c r="GD52" s="2"/>
      <c r="GE52" s="2"/>
      <c r="GF52" s="2"/>
      <c r="GG52" s="2"/>
      <c r="GH52" s="2"/>
      <c r="GI52" s="2"/>
      <c r="GJ52" s="2"/>
      <c r="GK52" s="2"/>
      <c r="GL52" s="2"/>
      <c r="GM52" s="2"/>
      <c r="GN52" s="2"/>
      <c r="GO52" s="2"/>
      <c r="GP52" s="2"/>
      <c r="GQ52" s="2"/>
      <c r="GR52" s="2"/>
      <c r="GS52" s="2"/>
      <c r="GT52" s="2"/>
      <c r="GU52" s="2"/>
      <c r="GV52" s="2"/>
      <c r="GW52" s="2"/>
      <c r="GX52" s="2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</row>
    <row r="53" spans="1:224" ht="16.5" customHeight="1">
      <c r="B53" s="33" t="s">
        <v>100</v>
      </c>
      <c r="C53" s="2"/>
      <c r="D53" s="2"/>
      <c r="E53" s="1"/>
      <c r="F53" s="2"/>
      <c r="G53" s="2"/>
      <c r="H53" s="2"/>
      <c r="I53" s="2"/>
      <c r="J53" s="2"/>
      <c r="K53" s="2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</row>
    <row r="54" spans="1:224" ht="16.5" customHeight="1">
      <c r="A54" s="30"/>
      <c r="B54" s="35"/>
      <c r="C54" s="2"/>
      <c r="D54" s="2"/>
      <c r="E54" s="1"/>
      <c r="F54" s="2"/>
      <c r="G54" s="2"/>
      <c r="H54" s="2"/>
      <c r="I54" s="2"/>
      <c r="J54" s="2"/>
      <c r="K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1"/>
      <c r="HP54" s="1"/>
    </row>
    <row r="55" spans="1:224" ht="16.5" customHeight="1">
      <c r="A55" s="30"/>
      <c r="B55" s="2"/>
      <c r="C55" s="2"/>
      <c r="D55" s="2"/>
      <c r="E55" s="1"/>
      <c r="F55" s="2"/>
      <c r="G55" s="2"/>
      <c r="H55" s="2"/>
      <c r="I55" s="2"/>
      <c r="J55" s="2"/>
      <c r="K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  <c r="FK55" s="2"/>
      <c r="FL55" s="2"/>
      <c r="FM55" s="2"/>
      <c r="FN55" s="2"/>
      <c r="FO55" s="2"/>
      <c r="FP55" s="2"/>
      <c r="FQ55" s="2"/>
      <c r="FR55" s="2"/>
      <c r="FS55" s="2"/>
      <c r="FT55" s="2"/>
      <c r="FU55" s="2"/>
      <c r="FV55" s="2"/>
      <c r="FW55" s="2"/>
      <c r="FX55" s="2"/>
      <c r="FY55" s="2"/>
      <c r="FZ55" s="2"/>
      <c r="GA55" s="2"/>
      <c r="GB55" s="2"/>
      <c r="GC55" s="2"/>
      <c r="GD55" s="2"/>
      <c r="GE55" s="2"/>
      <c r="GF55" s="2"/>
      <c r="GG55" s="2"/>
      <c r="GH55" s="2"/>
      <c r="GI55" s="2"/>
      <c r="GJ55" s="2"/>
      <c r="GK55" s="2"/>
      <c r="GL55" s="2"/>
      <c r="GM55" s="2"/>
      <c r="GN55" s="2"/>
      <c r="GO55" s="2"/>
      <c r="GP55" s="2"/>
      <c r="GQ55" s="2"/>
      <c r="GR55" s="2"/>
      <c r="GS55" s="2"/>
      <c r="GT55" s="2"/>
      <c r="GU55" s="2"/>
      <c r="GV55" s="2"/>
      <c r="GW55" s="2"/>
      <c r="GX55" s="2"/>
      <c r="GY55" s="2"/>
      <c r="GZ55" s="2"/>
      <c r="HA55" s="2"/>
      <c r="HB55" s="2"/>
      <c r="HC55" s="2"/>
      <c r="HD55" s="2"/>
      <c r="HE55" s="2"/>
      <c r="HF55" s="2"/>
      <c r="HG55" s="2"/>
      <c r="HH55" s="2"/>
      <c r="HI55" s="2"/>
      <c r="HJ55" s="2"/>
      <c r="HK55" s="2"/>
      <c r="HL55" s="2"/>
      <c r="HM55" s="2"/>
      <c r="HN55" s="2"/>
      <c r="HO55" s="1"/>
      <c r="HP55" s="1"/>
    </row>
    <row r="56" spans="1:224" ht="16.5" customHeight="1">
      <c r="A56" s="30"/>
      <c r="B56" s="2"/>
      <c r="C56" s="2"/>
      <c r="D56" s="2"/>
      <c r="E56" s="1"/>
      <c r="F56" s="2"/>
      <c r="G56" s="2"/>
      <c r="H56" s="2"/>
      <c r="I56" s="2"/>
      <c r="J56" s="2"/>
      <c r="K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  <c r="FK56" s="2"/>
      <c r="FL56" s="2"/>
      <c r="FM56" s="2"/>
      <c r="FN56" s="2"/>
      <c r="FO56" s="2"/>
      <c r="FP56" s="2"/>
      <c r="FQ56" s="2"/>
      <c r="FR56" s="2"/>
      <c r="FS56" s="2"/>
      <c r="FT56" s="2"/>
      <c r="FU56" s="2"/>
      <c r="FV56" s="2"/>
      <c r="FW56" s="2"/>
      <c r="FX56" s="2"/>
      <c r="FY56" s="2"/>
      <c r="FZ56" s="2"/>
      <c r="GA56" s="2"/>
      <c r="GB56" s="2"/>
      <c r="GC56" s="2"/>
      <c r="GD56" s="2"/>
      <c r="GE56" s="2"/>
      <c r="GF56" s="2"/>
      <c r="GG56" s="2"/>
      <c r="GH56" s="2"/>
      <c r="GI56" s="2"/>
      <c r="GJ56" s="2"/>
      <c r="GK56" s="2"/>
      <c r="GL56" s="2"/>
      <c r="GM56" s="2"/>
      <c r="GN56" s="2"/>
      <c r="GO56" s="2"/>
      <c r="GP56" s="2"/>
      <c r="GQ56" s="2"/>
      <c r="GR56" s="2"/>
      <c r="GS56" s="2"/>
      <c r="GT56" s="2"/>
      <c r="GU56" s="2"/>
      <c r="GV56" s="2"/>
      <c r="GW56" s="2"/>
      <c r="GX56" s="2"/>
      <c r="GY56" s="2"/>
      <c r="GZ56" s="2"/>
      <c r="HA56" s="2"/>
      <c r="HB56" s="2"/>
      <c r="HC56" s="2"/>
      <c r="HD56" s="2"/>
      <c r="HE56" s="2"/>
      <c r="HF56" s="2"/>
      <c r="HG56" s="2"/>
      <c r="HH56" s="2"/>
      <c r="HI56" s="2"/>
      <c r="HJ56" s="2"/>
      <c r="HK56" s="2"/>
      <c r="HL56" s="2"/>
      <c r="HM56" s="2"/>
      <c r="HN56" s="2"/>
      <c r="HO56" s="1"/>
      <c r="HP56" s="1"/>
    </row>
    <row r="57" spans="1:224" ht="16.5" customHeight="1">
      <c r="B57" s="2"/>
      <c r="C57" s="2"/>
      <c r="D57" s="2"/>
      <c r="E57" s="1"/>
      <c r="F57" s="2"/>
      <c r="G57" s="2"/>
      <c r="H57" s="2"/>
      <c r="I57" s="2"/>
      <c r="J57" s="2"/>
      <c r="K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  <c r="FK57" s="2"/>
      <c r="FL57" s="2"/>
      <c r="FM57" s="2"/>
      <c r="FN57" s="2"/>
      <c r="FO57" s="2"/>
      <c r="FP57" s="2"/>
      <c r="FQ57" s="2"/>
      <c r="FR57" s="2"/>
      <c r="FS57" s="2"/>
      <c r="FT57" s="2"/>
      <c r="FU57" s="2"/>
      <c r="FV57" s="2"/>
      <c r="FW57" s="2"/>
      <c r="FX57" s="2"/>
      <c r="FY57" s="2"/>
      <c r="FZ57" s="2"/>
      <c r="GA57" s="2"/>
      <c r="GB57" s="2"/>
      <c r="GC57" s="2"/>
      <c r="GD57" s="2"/>
      <c r="GE57" s="2"/>
      <c r="GF57" s="2"/>
      <c r="GG57" s="2"/>
      <c r="GH57" s="2"/>
      <c r="GI57" s="2"/>
      <c r="GJ57" s="2"/>
      <c r="GK57" s="2"/>
      <c r="GL57" s="2"/>
      <c r="GM57" s="2"/>
      <c r="GN57" s="2"/>
      <c r="GO57" s="2"/>
      <c r="GP57" s="2"/>
      <c r="GQ57" s="2"/>
      <c r="GR57" s="2"/>
      <c r="GS57" s="2"/>
      <c r="GT57" s="2"/>
      <c r="GU57" s="2"/>
      <c r="GV57" s="2"/>
      <c r="GW57" s="2"/>
      <c r="GX57" s="2"/>
      <c r="GY57" s="2"/>
      <c r="GZ57" s="2"/>
      <c r="HA57" s="2"/>
      <c r="HB57" s="2"/>
      <c r="HC57" s="2"/>
      <c r="HD57" s="2"/>
      <c r="HE57" s="2"/>
      <c r="HF57" s="2"/>
      <c r="HG57" s="2"/>
      <c r="HH57" s="2"/>
      <c r="HI57" s="2"/>
      <c r="HJ57" s="2"/>
      <c r="HK57" s="2"/>
      <c r="HL57" s="2"/>
      <c r="HM57" s="2"/>
      <c r="HN57" s="2"/>
      <c r="HO57" s="1"/>
      <c r="HP57" s="1"/>
    </row>
    <row r="58" spans="1:224" ht="14.1" customHeight="1">
      <c r="B58" s="2"/>
      <c r="C58" s="2"/>
      <c r="D58" s="2"/>
      <c r="E58" s="2"/>
      <c r="F58" s="2"/>
      <c r="G58" s="2"/>
      <c r="H58" s="2"/>
      <c r="I58" s="2"/>
      <c r="J58" s="2"/>
      <c r="K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1"/>
      <c r="HP58" s="1"/>
    </row>
    <row r="59" spans="1:224" ht="14.1" customHeight="1">
      <c r="B59" s="1"/>
      <c r="C59" s="2"/>
      <c r="D59" s="2"/>
      <c r="E59" s="2"/>
      <c r="F59" s="2"/>
      <c r="G59" s="2"/>
      <c r="H59" s="2"/>
      <c r="I59" s="2"/>
      <c r="J59" s="2"/>
      <c r="K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  <c r="FK59" s="2"/>
      <c r="FL59" s="2"/>
      <c r="FM59" s="2"/>
      <c r="FN59" s="2"/>
      <c r="FO59" s="2"/>
      <c r="FP59" s="2"/>
      <c r="FQ59" s="2"/>
      <c r="FR59" s="2"/>
      <c r="FS59" s="2"/>
      <c r="FT59" s="2"/>
      <c r="FU59" s="2"/>
      <c r="FV59" s="2"/>
      <c r="FW59" s="2"/>
      <c r="FX59" s="2"/>
      <c r="FY59" s="2"/>
      <c r="FZ59" s="2"/>
      <c r="GA59" s="2"/>
      <c r="GB59" s="2"/>
      <c r="GC59" s="2"/>
      <c r="GD59" s="2"/>
      <c r="GE59" s="2"/>
      <c r="GF59" s="2"/>
      <c r="GG59" s="2"/>
      <c r="GH59" s="2"/>
      <c r="GI59" s="2"/>
      <c r="GJ59" s="2"/>
      <c r="GK59" s="2"/>
      <c r="GL59" s="2"/>
      <c r="GM59" s="2"/>
      <c r="GN59" s="2"/>
      <c r="GO59" s="2"/>
      <c r="GP59" s="2"/>
      <c r="GQ59" s="2"/>
      <c r="GR59" s="2"/>
      <c r="GS59" s="2"/>
      <c r="GT59" s="2"/>
      <c r="GU59" s="2"/>
      <c r="GV59" s="2"/>
      <c r="GW59" s="2"/>
      <c r="GX59" s="2"/>
      <c r="GY59" s="2"/>
      <c r="GZ59" s="2"/>
      <c r="HA59" s="2"/>
      <c r="HB59" s="2"/>
      <c r="HC59" s="2"/>
      <c r="HD59" s="2"/>
      <c r="HE59" s="2"/>
      <c r="HF59" s="2"/>
      <c r="HG59" s="2"/>
      <c r="HH59" s="2"/>
      <c r="HI59" s="2"/>
      <c r="HJ59" s="2"/>
      <c r="HK59" s="2"/>
      <c r="HL59" s="2"/>
      <c r="HM59" s="2"/>
      <c r="HN59" s="2"/>
      <c r="HO59" s="1"/>
      <c r="HP59" s="1"/>
    </row>
    <row r="60" spans="1:224" ht="12.75">
      <c r="B60" s="30"/>
      <c r="C60" s="2"/>
      <c r="D60" s="2"/>
      <c r="E60" s="2"/>
      <c r="F60" s="2"/>
      <c r="G60" s="2"/>
      <c r="H60" s="2"/>
      <c r="I60" s="2"/>
      <c r="J60" s="2"/>
      <c r="K60" s="2"/>
      <c r="L60" s="36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  <c r="FK60" s="2"/>
      <c r="FL60" s="2"/>
      <c r="FM60" s="2"/>
      <c r="FN60" s="2"/>
      <c r="FO60" s="2"/>
      <c r="FP60" s="2"/>
      <c r="FQ60" s="2"/>
      <c r="FR60" s="2"/>
      <c r="FS60" s="2"/>
      <c r="FT60" s="2"/>
      <c r="FU60" s="2"/>
      <c r="FV60" s="2"/>
      <c r="FW60" s="2"/>
      <c r="FX60" s="2"/>
      <c r="FY60" s="2"/>
      <c r="FZ60" s="2"/>
      <c r="GA60" s="2"/>
      <c r="GB60" s="2"/>
      <c r="GC60" s="2"/>
      <c r="GD60" s="2"/>
      <c r="GE60" s="2"/>
      <c r="GF60" s="2"/>
      <c r="GG60" s="2"/>
      <c r="GH60" s="2"/>
      <c r="GI60" s="2"/>
      <c r="GJ60" s="2"/>
      <c r="GK60" s="2"/>
      <c r="GL60" s="2"/>
      <c r="GM60" s="2"/>
      <c r="GN60" s="2"/>
      <c r="GO60" s="2"/>
      <c r="GP60" s="2"/>
      <c r="GQ60" s="2"/>
      <c r="GR60" s="2"/>
      <c r="GS60" s="2"/>
      <c r="GT60" s="2"/>
      <c r="GU60" s="2"/>
      <c r="GV60" s="2"/>
      <c r="GW60" s="2"/>
      <c r="GX60" s="2"/>
      <c r="GY60" s="2"/>
      <c r="GZ60" s="2"/>
      <c r="HA60" s="2"/>
      <c r="HB60" s="2"/>
      <c r="HC60" s="2"/>
      <c r="HD60" s="2"/>
      <c r="HE60" s="2"/>
      <c r="HF60" s="2"/>
      <c r="HG60" s="2"/>
      <c r="HH60" s="2"/>
      <c r="HI60" s="2"/>
      <c r="HJ60" s="2"/>
      <c r="HK60" s="2"/>
      <c r="HL60" s="2"/>
      <c r="HM60" s="2"/>
      <c r="HN60" s="2"/>
      <c r="HO60" s="1"/>
      <c r="HP60" s="1"/>
    </row>
    <row r="61" spans="1:224" ht="5.25" customHeight="1">
      <c r="L61" s="36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  <c r="FK61" s="2"/>
      <c r="FL61" s="2"/>
      <c r="FM61" s="2"/>
      <c r="FN61" s="2"/>
      <c r="FO61" s="2"/>
      <c r="FP61" s="2"/>
      <c r="FQ61" s="2"/>
      <c r="FR61" s="2"/>
      <c r="FS61" s="2"/>
      <c r="FT61" s="2"/>
      <c r="FU61" s="2"/>
      <c r="FV61" s="2"/>
      <c r="FW61" s="2"/>
      <c r="FX61" s="2"/>
      <c r="FY61" s="2"/>
      <c r="FZ61" s="2"/>
      <c r="GA61" s="2"/>
      <c r="GB61" s="2"/>
      <c r="GC61" s="2"/>
      <c r="GD61" s="2"/>
      <c r="GE61" s="2"/>
      <c r="GF61" s="2"/>
      <c r="GG61" s="2"/>
      <c r="GH61" s="2"/>
      <c r="GI61" s="2"/>
      <c r="GJ61" s="2"/>
      <c r="GK61" s="2"/>
      <c r="GL61" s="2"/>
      <c r="GM61" s="2"/>
      <c r="GN61" s="2"/>
      <c r="GO61" s="2"/>
      <c r="GP61" s="2"/>
      <c r="GQ61" s="2"/>
      <c r="GR61" s="2"/>
      <c r="GS61" s="2"/>
      <c r="GT61" s="2"/>
      <c r="GU61" s="2"/>
      <c r="GV61" s="2"/>
      <c r="GW61" s="2"/>
      <c r="GX61" s="2"/>
      <c r="GY61" s="2"/>
      <c r="GZ61" s="2"/>
      <c r="HA61" s="2"/>
      <c r="HB61" s="2"/>
      <c r="HC61" s="2"/>
      <c r="HD61" s="2"/>
      <c r="HE61" s="2"/>
      <c r="HF61" s="2"/>
      <c r="HG61" s="2"/>
      <c r="HH61" s="2"/>
      <c r="HI61" s="2"/>
      <c r="HJ61" s="2"/>
      <c r="HK61" s="2"/>
      <c r="HL61" s="2"/>
      <c r="HM61" s="2"/>
      <c r="HN61" s="2"/>
      <c r="HO61" s="1"/>
      <c r="HP61" s="1"/>
    </row>
  </sheetData>
  <mergeCells count="85">
    <mergeCell ref="B1:K1"/>
    <mergeCell ref="L1:L16"/>
    <mergeCell ref="B3:D4"/>
    <mergeCell ref="E3:E4"/>
    <mergeCell ref="G3:H4"/>
    <mergeCell ref="I3:J4"/>
    <mergeCell ref="B5:D5"/>
    <mergeCell ref="G5:H9"/>
    <mergeCell ref="I5:J5"/>
    <mergeCell ref="B6:D8"/>
    <mergeCell ref="I6:J6"/>
    <mergeCell ref="I7:J7"/>
    <mergeCell ref="I8:J8"/>
    <mergeCell ref="B9:D11"/>
    <mergeCell ref="I9:J9"/>
    <mergeCell ref="G10:H12"/>
    <mergeCell ref="I10:J10"/>
    <mergeCell ref="I11:J11"/>
    <mergeCell ref="B12:D14"/>
    <mergeCell ref="I12:J12"/>
    <mergeCell ref="B15:D17"/>
    <mergeCell ref="I15:J15"/>
    <mergeCell ref="I16:J16"/>
    <mergeCell ref="G17:H17"/>
    <mergeCell ref="I17:J17"/>
    <mergeCell ref="G21:H21"/>
    <mergeCell ref="I21:J21"/>
    <mergeCell ref="G22:H26"/>
    <mergeCell ref="I22:J22"/>
    <mergeCell ref="G13:H16"/>
    <mergeCell ref="I13:J13"/>
    <mergeCell ref="I14:J14"/>
    <mergeCell ref="I23:I25"/>
    <mergeCell ref="C24:D24"/>
    <mergeCell ref="B25:D31"/>
    <mergeCell ref="I26:J26"/>
    <mergeCell ref="G27:H32"/>
    <mergeCell ref="I27:J27"/>
    <mergeCell ref="I28:J28"/>
    <mergeCell ref="I29:J29"/>
    <mergeCell ref="I30:J30"/>
    <mergeCell ref="I31:J31"/>
    <mergeCell ref="B18:B24"/>
    <mergeCell ref="C18:D23"/>
    <mergeCell ref="G18:H20"/>
    <mergeCell ref="I18:J18"/>
    <mergeCell ref="I19:J19"/>
    <mergeCell ref="I20:J20"/>
    <mergeCell ref="B32:D34"/>
    <mergeCell ref="I32:J32"/>
    <mergeCell ref="G33:H33"/>
    <mergeCell ref="I33:J33"/>
    <mergeCell ref="G34:H34"/>
    <mergeCell ref="I34:J34"/>
    <mergeCell ref="B35:D35"/>
    <mergeCell ref="G35:H35"/>
    <mergeCell ref="I35:J35"/>
    <mergeCell ref="B36:B43"/>
    <mergeCell ref="C36:D40"/>
    <mergeCell ref="G36:H36"/>
    <mergeCell ref="I36:J36"/>
    <mergeCell ref="G37:H37"/>
    <mergeCell ref="I37:J37"/>
    <mergeCell ref="G38:H43"/>
    <mergeCell ref="I38:J38"/>
    <mergeCell ref="I39:J39"/>
    <mergeCell ref="I40:J40"/>
    <mergeCell ref="C41:D43"/>
    <mergeCell ref="I41:J41"/>
    <mergeCell ref="I42:J42"/>
    <mergeCell ref="I43:J43"/>
    <mergeCell ref="I49:J49"/>
    <mergeCell ref="I50:J50"/>
    <mergeCell ref="G51:J52"/>
    <mergeCell ref="K51:K52"/>
    <mergeCell ref="B44:B47"/>
    <mergeCell ref="C44:D46"/>
    <mergeCell ref="G44:G50"/>
    <mergeCell ref="I44:J44"/>
    <mergeCell ref="I45:J45"/>
    <mergeCell ref="I46:J46"/>
    <mergeCell ref="C47:D47"/>
    <mergeCell ref="I47:J47"/>
    <mergeCell ref="B48:D50"/>
    <mergeCell ref="I48:J48"/>
  </mergeCells>
  <phoneticPr fontId="2"/>
  <printOptions horizontalCentered="1" verticalCentered="1" gridLinesSet="0"/>
  <pageMargins left="0.59055118110236227" right="0.59055118110236227" top="0.59055118110236227" bottom="0.59055118110236227" header="0" footer="0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R5全日定員</vt:lpstr>
      <vt:lpstr>'R5全日定員'!Print_Area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Sumitomo Yoshiyuki</cp:lastModifiedBy>
  <cp:lastPrinted>2022-10-13T10:51:42Z</cp:lastPrinted>
  <dcterms:created xsi:type="dcterms:W3CDTF">2021-10-09T03:03:23Z</dcterms:created>
  <dcterms:modified xsi:type="dcterms:W3CDTF">2022-11-29T08:40:33Z</dcterms:modified>
</cp:coreProperties>
</file>