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"/>
    </mc:Choice>
  </mc:AlternateContent>
  <bookViews>
    <workbookView xWindow="0" yWindow="0" windowWidth="20490" windowHeight="736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AT16" i="1"/>
  <c r="BW15" i="1"/>
  <c r="BV15" i="1"/>
  <c r="BS15" i="1"/>
  <c r="BR15" i="1"/>
  <c r="BO15" i="1"/>
  <c r="BN15" i="1"/>
  <c r="BL15" i="1"/>
  <c r="BK15" i="1"/>
  <c r="BU15" i="1"/>
  <c r="BT15" i="1"/>
  <c r="BQ15" i="1"/>
  <c r="BP15" i="1"/>
  <c r="BM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<sst xmlns="http://schemas.openxmlformats.org/spreadsheetml/2006/main" count="136" uniqueCount="91">
  <si>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</si>
  <si>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</si>
  <si>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</si>
  <si>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</si>
  <si>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</si>
  <si>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</si>
  <si>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</si>
  <si>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</si>
  <si>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</si>
  <si>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</si>
  <si>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</si>
  <si>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</si>
  <si>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</si>
  <si>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</si>
  <si>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</si>
  <si>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</si>
  <si>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</si>
  <si>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</si>
  <si>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</si>
  <si>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</si>
  <si>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</si>
  <si>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</si>
  <si>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</si>
  <si>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</si>
  <si>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</si>
  <si>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</si>
  <si>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</si>
  <si>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</si>
  <si>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</si>
  <si>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</si>
  <si>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</si>
  <si>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</si>
  <si>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</si>
  <si>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</si>
  <si>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</si>
  <si>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</si>
  <si>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7 年</t>
    <phoneticPr fontId="2"/>
  </si>
  <si>
    <t>R 6 年</t>
    <phoneticPr fontId="2"/>
  </si>
  <si>
    <t>R 5 年</t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</si>
  <si>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</si>
  <si>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</si>
  <si>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</si>
  <si>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</si>
  <si>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</si>
  <si>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月平均</t>
    <phoneticPr fontId="2"/>
  </si>
  <si>
    <t>※　月平均は</t>
    <phoneticPr fontId="3"/>
  </si>
  <si>
    <t>R2</t>
    <phoneticPr fontId="3"/>
  </si>
  <si>
    <t>年～</t>
    <rPh sb="0" eb="1">
      <t>ネン</t>
    </rPh>
    <phoneticPr fontId="3"/>
  </si>
  <si>
    <t>R6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</si>
  <si>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</si>
  <si>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</si>
  <si>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</si>
  <si>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</si>
  <si>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</si>
  <si>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</si>
  <si>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</si>
  <si>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</si>
  <si>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</si>
  <si>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</si>
  <si>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</si>
  <si>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</si>
  <si>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</si>
  <si>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</si>
  <si>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</si>
  <si>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</si>
  <si>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</si>
  <si>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</si>
  <si>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</si>
  <si>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</si>
  <si>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</si>
  <si>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</si>
  <si>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</si>
  <si>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</si>
  <si>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</si>
  <si>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</si>
  <si>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</si>
  <si>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</si>
  <si>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</si>
  <si>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</si>
  <si>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</si>
  <si>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</si>
  <si>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</si>
  <si>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</si>
  <si>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</si>
  <si>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</si>
  <si>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</si>
  <si>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令和7年8月31日</t>
  </si>
  <si>
    <t>現在（確定数）</t>
  </si>
  <si>
    <t>0</t>
  </si>
  <si>
    <t>東京都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</si>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</sst>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9" fillId="0" borderId="17" xfId="0" applyNumberFormat="1" applyFont="1" applyFill="1" applyBorder="1" applyAlignment="1">
      <alignment horizontal="center" vertical="center" shrinkToFit="1"/>
    </xf>
    <xf numFmtId="179" fontId="5" fillId="0" borderId="17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9" xfId="1" applyNumberFormat="1" applyFont="1" applyFill="1" applyBorder="1" applyAlignment="1">
      <alignment vertical="center" shrinkToFit="1"/>
    </xf>
    <xf numFmtId="179" fontId="5" fillId="0" borderId="17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79" fontId="5" fillId="0" borderId="19" xfId="1" applyNumberFormat="1" applyFont="1" applyFill="1" applyBorder="1" applyAlignment="1">
      <alignment horizontal="right" vertical="center" shrinkToFit="1"/>
    </xf>
    <xf numFmtId="179" fontId="5" fillId="0" borderId="17" xfId="1" quotePrefix="1" applyNumberFormat="1" applyFont="1" applyFill="1" applyBorder="1" applyAlignment="1">
      <alignment horizontal="right"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9" xfId="1" quotePrefix="1" applyNumberFormat="1" applyFont="1" applyFill="1" applyBorder="1" applyAlignment="1">
      <alignment horizontal="right" vertical="center" shrinkToFit="1"/>
    </xf>
    <xf numFmtId="182" fontId="5" fillId="0" borderId="17" xfId="1" applyNumberFormat="1" applyFont="1" applyFill="1" applyBorder="1" applyAlignment="1">
      <alignment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182" fontId="5" fillId="0" borderId="19" xfId="1" applyNumberFormat="1" applyFont="1" applyFill="1" applyBorder="1" applyAlignment="1">
      <alignment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9" fillId="0" borderId="21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18" xfId="1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18" xfId="1" applyNumberFormat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18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18" xfId="2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2" xfId="0" applyNumberFormat="1" applyFont="1" applyFill="1" applyBorder="1" applyAlignment="1">
      <alignment horizontal="right" vertical="center" shrinkToFit="1"/>
    </xf>
    <xf numFmtId="190" fontId="5" fillId="0" borderId="22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F-4372-AA91-0E5F2810438F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F-4372-AA91-0E5F2810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F-4372-AA91-0E5F2810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68802256141127E-2"/>
          <c:y val="6.7804537577240087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7&#24180;&#26085;&#22577;/&#30906;&#23450;&#25968;/&#26085;&#22577;&#20196;&#21644;7&#24180;8&#26376;31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7 年</v>
          </cell>
          <cell r="BL15">
            <v>1</v>
          </cell>
          <cell r="BM15">
            <v>2</v>
          </cell>
          <cell r="BN15" t="str">
            <v>0</v>
          </cell>
          <cell r="BO15">
            <v>2</v>
          </cell>
          <cell r="BP15">
            <v>1</v>
          </cell>
          <cell r="BQ15">
            <v>2</v>
          </cell>
          <cell r="BR15">
            <v>5</v>
          </cell>
          <cell r="BS15">
            <v>1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6 年</v>
          </cell>
          <cell r="BL16">
            <v>6</v>
          </cell>
          <cell r="BM16">
            <v>1</v>
          </cell>
          <cell r="BN16">
            <v>2</v>
          </cell>
          <cell r="BO16">
            <v>3</v>
          </cell>
          <cell r="BP16">
            <v>2</v>
          </cell>
          <cell r="BQ16">
            <v>0</v>
          </cell>
          <cell r="BR16">
            <v>3</v>
          </cell>
          <cell r="BS16">
            <v>3</v>
          </cell>
          <cell r="BT16">
            <v>1</v>
          </cell>
          <cell r="BU16">
            <v>8</v>
          </cell>
          <cell r="BV16">
            <v>2</v>
          </cell>
          <cell r="BW16">
            <v>2</v>
          </cell>
        </row>
        <row r="21">
          <cell r="BK21" t="str">
            <v>月平均</v>
          </cell>
          <cell r="BL21">
            <v>3.4</v>
          </cell>
          <cell r="BM21">
            <v>1.4</v>
          </cell>
          <cell r="BN21">
            <v>1.8</v>
          </cell>
          <cell r="BO21">
            <v>1</v>
          </cell>
          <cell r="BP21">
            <v>3.2</v>
          </cell>
          <cell r="BQ21">
            <v>2.2000000000000002</v>
          </cell>
          <cell r="BR21">
            <v>2.2000000000000002</v>
          </cell>
          <cell r="BS21">
            <v>2.2000000000000002</v>
          </cell>
          <cell r="BT21">
            <v>1.8</v>
          </cell>
          <cell r="BU21">
            <v>2.8</v>
          </cell>
          <cell r="BV21">
            <v>2.6</v>
          </cell>
          <cell r="BW21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U9" sqref="U9:Z9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86</v>
      </c>
      <c r="AQ1" s="8" t="s">
        <v>87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1218</v>
      </c>
      <c r="H6" s="51"/>
      <c r="I6" s="51"/>
      <c r="J6" s="51"/>
      <c r="K6" s="51"/>
      <c r="L6" s="51"/>
      <c r="M6" s="52"/>
      <c r="N6" s="53">
        <v>1158</v>
      </c>
      <c r="O6" s="54"/>
      <c r="P6" s="54"/>
      <c r="Q6" s="54"/>
      <c r="R6" s="54"/>
      <c r="S6" s="54"/>
      <c r="T6" s="55"/>
      <c r="U6" s="56">
        <v>60</v>
      </c>
      <c r="V6" s="57"/>
      <c r="W6" s="57"/>
      <c r="X6" s="57"/>
      <c r="Y6" s="57"/>
      <c r="Z6" s="58"/>
      <c r="AA6" s="59">
        <v>5.2</v>
      </c>
      <c r="AB6" s="60"/>
      <c r="AC6" s="60"/>
      <c r="AD6" s="60"/>
      <c r="AE6" s="60"/>
      <c r="AF6" s="60"/>
      <c r="AG6" s="61"/>
      <c r="AH6" s="62">
        <v>5.01</v>
      </c>
      <c r="AI6" s="63"/>
      <c r="AJ6" s="63"/>
      <c r="AK6" s="63"/>
      <c r="AL6" s="63"/>
      <c r="AM6" s="64"/>
      <c r="AN6" s="65">
        <v>1274.5999999999999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13</v>
      </c>
      <c r="H7" s="51"/>
      <c r="I7" s="51"/>
      <c r="J7" s="51"/>
      <c r="K7" s="51"/>
      <c r="L7" s="51"/>
      <c r="M7" s="52"/>
      <c r="N7" s="53">
        <v>17</v>
      </c>
      <c r="O7" s="54"/>
      <c r="P7" s="54"/>
      <c r="Q7" s="54"/>
      <c r="R7" s="54"/>
      <c r="S7" s="54"/>
      <c r="T7" s="55"/>
      <c r="U7" s="53">
        <v>-4</v>
      </c>
      <c r="V7" s="54"/>
      <c r="W7" s="54"/>
      <c r="X7" s="54"/>
      <c r="Y7" s="54"/>
      <c r="Z7" s="55"/>
      <c r="AA7" s="65">
        <v>-23.5</v>
      </c>
      <c r="AB7" s="66"/>
      <c r="AC7" s="66"/>
      <c r="AD7" s="66"/>
      <c r="AE7" s="66"/>
      <c r="AF7" s="66"/>
      <c r="AG7" s="67"/>
      <c r="AH7" s="62">
        <v>0.05</v>
      </c>
      <c r="AI7" s="63"/>
      <c r="AJ7" s="63"/>
      <c r="AK7" s="63"/>
      <c r="AL7" s="63"/>
      <c r="AM7" s="64"/>
      <c r="AN7" s="65">
        <v>16.600000000000001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14</v>
      </c>
      <c r="H8" s="51"/>
      <c r="I8" s="51"/>
      <c r="J8" s="51"/>
      <c r="K8" s="51"/>
      <c r="L8" s="51"/>
      <c r="M8" s="52"/>
      <c r="N8" s="53">
        <v>20</v>
      </c>
      <c r="O8" s="54"/>
      <c r="P8" s="54"/>
      <c r="Q8" s="54"/>
      <c r="R8" s="54"/>
      <c r="S8" s="54"/>
      <c r="T8" s="55"/>
      <c r="U8" s="53">
        <v>-6</v>
      </c>
      <c r="V8" s="54"/>
      <c r="W8" s="54"/>
      <c r="X8" s="54"/>
      <c r="Y8" s="54"/>
      <c r="Z8" s="55"/>
      <c r="AA8" s="65">
        <v>-30</v>
      </c>
      <c r="AB8" s="66"/>
      <c r="AC8" s="66"/>
      <c r="AD8" s="66"/>
      <c r="AE8" s="66"/>
      <c r="AF8" s="66"/>
      <c r="AG8" s="67"/>
      <c r="AH8" s="62">
        <v>0.06</v>
      </c>
      <c r="AI8" s="63"/>
      <c r="AJ8" s="63"/>
      <c r="AK8" s="63"/>
      <c r="AL8" s="63"/>
      <c r="AM8" s="64"/>
      <c r="AN8" s="65">
        <v>17.399999999999999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173</v>
      </c>
      <c r="H9" s="51"/>
      <c r="I9" s="51"/>
      <c r="J9" s="51"/>
      <c r="K9" s="51"/>
      <c r="L9" s="51"/>
      <c r="M9" s="52"/>
      <c r="N9" s="53">
        <v>165</v>
      </c>
      <c r="O9" s="54"/>
      <c r="P9" s="54"/>
      <c r="Q9" s="54"/>
      <c r="R9" s="54"/>
      <c r="S9" s="54"/>
      <c r="T9" s="55"/>
      <c r="U9" s="53">
        <v>8</v>
      </c>
      <c r="V9" s="54"/>
      <c r="W9" s="54"/>
      <c r="X9" s="54"/>
      <c r="Y9" s="54"/>
      <c r="Z9" s="55"/>
      <c r="AA9" s="65">
        <v>4.8</v>
      </c>
      <c r="AB9" s="66"/>
      <c r="AC9" s="66"/>
      <c r="AD9" s="66"/>
      <c r="AE9" s="66"/>
      <c r="AF9" s="66"/>
      <c r="AG9" s="67"/>
      <c r="AH9" s="62">
        <v>0.71</v>
      </c>
      <c r="AI9" s="63"/>
      <c r="AJ9" s="63"/>
      <c r="AK9" s="63"/>
      <c r="AL9" s="63"/>
      <c r="AM9" s="64"/>
      <c r="AN9" s="65">
        <v>161.4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1286</v>
      </c>
      <c r="H10" s="51"/>
      <c r="I10" s="51"/>
      <c r="J10" s="51"/>
      <c r="K10" s="51"/>
      <c r="L10" s="51"/>
      <c r="M10" s="52"/>
      <c r="N10" s="53">
        <v>1209</v>
      </c>
      <c r="O10" s="54"/>
      <c r="P10" s="54"/>
      <c r="Q10" s="54"/>
      <c r="R10" s="54"/>
      <c r="S10" s="54"/>
      <c r="T10" s="55"/>
      <c r="U10" s="53">
        <v>77</v>
      </c>
      <c r="V10" s="54"/>
      <c r="W10" s="54"/>
      <c r="X10" s="54"/>
      <c r="Y10" s="54"/>
      <c r="Z10" s="55"/>
      <c r="AA10" s="65">
        <v>6.4</v>
      </c>
      <c r="AB10" s="66"/>
      <c r="AC10" s="66"/>
      <c r="AD10" s="66"/>
      <c r="AE10" s="66"/>
      <c r="AF10" s="66"/>
      <c r="AG10" s="67"/>
      <c r="AH10" s="62">
        <v>5.29</v>
      </c>
      <c r="AI10" s="63"/>
      <c r="AJ10" s="63"/>
      <c r="AK10" s="63"/>
      <c r="AL10" s="63"/>
      <c r="AM10" s="64"/>
      <c r="AN10" s="65">
        <v>1348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1459</v>
      </c>
      <c r="H11" s="51"/>
      <c r="I11" s="51"/>
      <c r="J11" s="51"/>
      <c r="K11" s="51"/>
      <c r="L11" s="51"/>
      <c r="M11" s="52"/>
      <c r="N11" s="53">
        <v>1374</v>
      </c>
      <c r="O11" s="54"/>
      <c r="P11" s="54"/>
      <c r="Q11" s="54"/>
      <c r="R11" s="54"/>
      <c r="S11" s="54"/>
      <c r="T11" s="55"/>
      <c r="U11" s="53">
        <v>85</v>
      </c>
      <c r="V11" s="54"/>
      <c r="W11" s="54"/>
      <c r="X11" s="54"/>
      <c r="Y11" s="54"/>
      <c r="Z11" s="55"/>
      <c r="AA11" s="65">
        <v>6.2</v>
      </c>
      <c r="AB11" s="66"/>
      <c r="AC11" s="66"/>
      <c r="AD11" s="66"/>
      <c r="AE11" s="66"/>
      <c r="AF11" s="66"/>
      <c r="AG11" s="67"/>
      <c r="AH11" s="62">
        <v>6</v>
      </c>
      <c r="AI11" s="63"/>
      <c r="AJ11" s="63"/>
      <c r="AK11" s="63"/>
      <c r="AL11" s="63"/>
      <c r="AM11" s="64"/>
      <c r="AN11" s="65">
        <v>1509.4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1</v>
      </c>
      <c r="K15" s="92"/>
      <c r="L15" s="92"/>
      <c r="M15" s="92">
        <v>2</v>
      </c>
      <c r="N15" s="92"/>
      <c r="O15" s="92"/>
      <c r="P15" s="92" t="s">
        <v>88</v>
      </c>
      <c r="Q15" s="92"/>
      <c r="R15" s="92"/>
      <c r="S15" s="92">
        <v>2</v>
      </c>
      <c r="T15" s="92"/>
      <c r="U15" s="92"/>
      <c r="V15" s="92">
        <v>1</v>
      </c>
      <c r="W15" s="92"/>
      <c r="X15" s="92"/>
      <c r="Y15" s="92">
        <v>2</v>
      </c>
      <c r="Z15" s="92"/>
      <c r="AA15" s="92"/>
      <c r="AB15" s="92">
        <v>5</v>
      </c>
      <c r="AC15" s="92"/>
      <c r="AD15" s="92"/>
      <c r="AE15" s="92">
        <v>1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14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7 年</v>
      </c>
      <c r="BL15" s="95">
        <f>J15</f>
        <v>1</v>
      </c>
      <c r="BM15" s="95">
        <f>M15</f>
        <v>2</v>
      </c>
      <c r="BN15" s="95" t="str">
        <f>P15</f>
        <v>0</v>
      </c>
      <c r="BO15" s="96">
        <f>S15</f>
        <v>2</v>
      </c>
      <c r="BP15" s="96">
        <f>V15</f>
        <v>1</v>
      </c>
      <c r="BQ15" s="96">
        <f>Y15</f>
        <v>2</v>
      </c>
      <c r="BR15" s="96">
        <f>AB15</f>
        <v>5</v>
      </c>
      <c r="BS15" s="96">
        <f>AE15</f>
        <v>1</v>
      </c>
      <c r="BT15" s="96">
        <f>AH15</f>
        <v>0</v>
      </c>
      <c r="BU15" s="96">
        <f>AK15</f>
        <v>0</v>
      </c>
      <c r="BV15" s="96">
        <f>AN15</f>
        <v>0</v>
      </c>
      <c r="BW15" s="97">
        <f>AQ15</f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6</v>
      </c>
      <c r="K16" s="104"/>
      <c r="L16" s="104"/>
      <c r="M16" s="105">
        <v>1</v>
      </c>
      <c r="N16" s="105"/>
      <c r="O16" s="105"/>
      <c r="P16" s="106">
        <v>2</v>
      </c>
      <c r="Q16" s="105"/>
      <c r="R16" s="105"/>
      <c r="S16" s="106">
        <v>3</v>
      </c>
      <c r="T16" s="105"/>
      <c r="U16" s="105"/>
      <c r="V16" s="104">
        <v>2</v>
      </c>
      <c r="W16" s="104"/>
      <c r="X16" s="104"/>
      <c r="Y16" s="104">
        <v>0</v>
      </c>
      <c r="Z16" s="104"/>
      <c r="AA16" s="104"/>
      <c r="AB16" s="106">
        <v>3</v>
      </c>
      <c r="AC16" s="105"/>
      <c r="AD16" s="105"/>
      <c r="AE16" s="106">
        <v>3</v>
      </c>
      <c r="AF16" s="105"/>
      <c r="AG16" s="105"/>
      <c r="AH16" s="104">
        <v>1</v>
      </c>
      <c r="AI16" s="104"/>
      <c r="AJ16" s="104"/>
      <c r="AK16" s="106">
        <v>8</v>
      </c>
      <c r="AL16" s="105"/>
      <c r="AM16" s="105"/>
      <c r="AN16" s="104">
        <v>2</v>
      </c>
      <c r="AO16" s="104"/>
      <c r="AP16" s="104"/>
      <c r="AQ16" s="104">
        <v>2</v>
      </c>
      <c r="AR16" s="104"/>
      <c r="AS16" s="104"/>
      <c r="AT16" s="107">
        <f>SUM(J16:AS16)</f>
        <v>33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tr">
        <f t="shared" ref="BK16:BK20" si="0">D16</f>
        <v>R 6 年</v>
      </c>
      <c r="BL16" s="109">
        <v>6</v>
      </c>
      <c r="BM16" s="109">
        <v>1</v>
      </c>
      <c r="BN16" s="109">
        <v>2</v>
      </c>
      <c r="BO16" s="109">
        <v>3</v>
      </c>
      <c r="BP16" s="109">
        <v>2</v>
      </c>
      <c r="BQ16" s="109">
        <v>0</v>
      </c>
      <c r="BR16" s="109">
        <v>3</v>
      </c>
      <c r="BS16" s="109">
        <v>3</v>
      </c>
      <c r="BT16" s="109">
        <v>1</v>
      </c>
      <c r="BU16" s="109">
        <v>8</v>
      </c>
      <c r="BV16" s="109">
        <v>2</v>
      </c>
      <c r="BW16" s="110">
        <v>2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1" t="s">
        <v>38</v>
      </c>
      <c r="E17" s="111"/>
      <c r="F17" s="111"/>
      <c r="G17" s="111"/>
      <c r="H17" s="111"/>
      <c r="I17" s="112"/>
      <c r="J17" s="104">
        <v>2</v>
      </c>
      <c r="K17" s="104"/>
      <c r="L17" s="104"/>
      <c r="M17" s="105">
        <v>1</v>
      </c>
      <c r="N17" s="105"/>
      <c r="O17" s="105"/>
      <c r="P17" s="106">
        <v>4</v>
      </c>
      <c r="Q17" s="105"/>
      <c r="R17" s="105"/>
      <c r="S17" s="106" t="s">
        <v>39</v>
      </c>
      <c r="T17" s="105"/>
      <c r="U17" s="105"/>
      <c r="V17" s="104">
        <v>6</v>
      </c>
      <c r="W17" s="104"/>
      <c r="X17" s="104"/>
      <c r="Y17" s="104">
        <v>4</v>
      </c>
      <c r="Z17" s="104"/>
      <c r="AA17" s="104"/>
      <c r="AB17" s="106">
        <v>1</v>
      </c>
      <c r="AC17" s="105"/>
      <c r="AD17" s="105"/>
      <c r="AE17" s="106" t="s">
        <v>39</v>
      </c>
      <c r="AF17" s="105"/>
      <c r="AG17" s="105"/>
      <c r="AH17" s="104">
        <v>2</v>
      </c>
      <c r="AI17" s="104"/>
      <c r="AJ17" s="104"/>
      <c r="AK17" s="106" t="s">
        <v>39</v>
      </c>
      <c r="AL17" s="105"/>
      <c r="AM17" s="105"/>
      <c r="AN17" s="104">
        <v>4</v>
      </c>
      <c r="AO17" s="104"/>
      <c r="AP17" s="104"/>
      <c r="AQ17" s="104">
        <v>4</v>
      </c>
      <c r="AR17" s="104"/>
      <c r="AS17" s="104"/>
      <c r="AT17" s="107">
        <v>28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3" t="str">
        <f t="shared" si="0"/>
        <v>R 5 年</v>
      </c>
      <c r="BL17" s="109">
        <v>2</v>
      </c>
      <c r="BM17" s="109">
        <v>1</v>
      </c>
      <c r="BN17" s="109">
        <v>4</v>
      </c>
      <c r="BO17" s="109">
        <v>0</v>
      </c>
      <c r="BP17" s="109">
        <v>6</v>
      </c>
      <c r="BQ17" s="109">
        <v>4</v>
      </c>
      <c r="BR17" s="109">
        <v>1</v>
      </c>
      <c r="BS17" s="109">
        <v>0</v>
      </c>
      <c r="BT17" s="109">
        <v>2</v>
      </c>
      <c r="BU17" s="109">
        <v>0</v>
      </c>
      <c r="BV17" s="109">
        <v>4</v>
      </c>
      <c r="BW17" s="110">
        <v>4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1" t="s">
        <v>40</v>
      </c>
      <c r="E18" s="111"/>
      <c r="F18" s="111"/>
      <c r="G18" s="111"/>
      <c r="H18" s="111"/>
      <c r="I18" s="112"/>
      <c r="J18" s="114">
        <v>4</v>
      </c>
      <c r="K18" s="115"/>
      <c r="L18" s="116"/>
      <c r="M18" s="117">
        <v>2</v>
      </c>
      <c r="N18" s="118"/>
      <c r="O18" s="119"/>
      <c r="P18" s="120" t="s">
        <v>39</v>
      </c>
      <c r="Q18" s="121"/>
      <c r="R18" s="122"/>
      <c r="S18" s="120" t="s">
        <v>39</v>
      </c>
      <c r="T18" s="121"/>
      <c r="U18" s="122"/>
      <c r="V18" s="114">
        <v>3</v>
      </c>
      <c r="W18" s="115"/>
      <c r="X18" s="116"/>
      <c r="Y18" s="114">
        <v>2</v>
      </c>
      <c r="Z18" s="115"/>
      <c r="AA18" s="116"/>
      <c r="AB18" s="120" t="s">
        <v>39</v>
      </c>
      <c r="AC18" s="121"/>
      <c r="AD18" s="122"/>
      <c r="AE18" s="114">
        <v>2</v>
      </c>
      <c r="AF18" s="115"/>
      <c r="AG18" s="116"/>
      <c r="AH18" s="114">
        <v>1</v>
      </c>
      <c r="AI18" s="115"/>
      <c r="AJ18" s="116"/>
      <c r="AK18" s="117">
        <v>3</v>
      </c>
      <c r="AL18" s="118"/>
      <c r="AM18" s="119"/>
      <c r="AN18" s="114">
        <v>2</v>
      </c>
      <c r="AO18" s="115"/>
      <c r="AP18" s="116"/>
      <c r="AQ18" s="114">
        <v>4</v>
      </c>
      <c r="AR18" s="115"/>
      <c r="AS18" s="116"/>
      <c r="AT18" s="123">
        <v>23</v>
      </c>
      <c r="AU18" s="124"/>
      <c r="AV18" s="125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3" t="str">
        <f t="shared" si="0"/>
        <v>R 4 年</v>
      </c>
      <c r="BL18" s="126">
        <v>4</v>
      </c>
      <c r="BM18" s="127">
        <v>2</v>
      </c>
      <c r="BN18" s="127">
        <v>0</v>
      </c>
      <c r="BO18" s="127">
        <v>0</v>
      </c>
      <c r="BP18" s="127">
        <v>3</v>
      </c>
      <c r="BQ18" s="127">
        <v>2</v>
      </c>
      <c r="BR18" s="127">
        <v>0</v>
      </c>
      <c r="BS18" s="127">
        <v>2</v>
      </c>
      <c r="BT18" s="127">
        <v>1</v>
      </c>
      <c r="BU18" s="127">
        <v>3</v>
      </c>
      <c r="BV18" s="127">
        <v>2</v>
      </c>
      <c r="BW18" s="128">
        <v>4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1" t="s">
        <v>41</v>
      </c>
      <c r="E19" s="111"/>
      <c r="F19" s="111"/>
      <c r="G19" s="111"/>
      <c r="H19" s="111"/>
      <c r="I19" s="112"/>
      <c r="J19" s="114">
        <v>2</v>
      </c>
      <c r="K19" s="115"/>
      <c r="L19" s="116"/>
      <c r="M19" s="117">
        <v>3</v>
      </c>
      <c r="N19" s="118"/>
      <c r="O19" s="119"/>
      <c r="P19" s="120">
        <v>3</v>
      </c>
      <c r="Q19" s="121"/>
      <c r="R19" s="122"/>
      <c r="S19" s="120">
        <v>1</v>
      </c>
      <c r="T19" s="121"/>
      <c r="U19" s="122"/>
      <c r="V19" s="114">
        <v>4</v>
      </c>
      <c r="W19" s="115"/>
      <c r="X19" s="116"/>
      <c r="Y19" s="114">
        <v>1</v>
      </c>
      <c r="Z19" s="115"/>
      <c r="AA19" s="116"/>
      <c r="AB19" s="120">
        <v>4</v>
      </c>
      <c r="AC19" s="121"/>
      <c r="AD19" s="122"/>
      <c r="AE19" s="114">
        <v>4</v>
      </c>
      <c r="AF19" s="115"/>
      <c r="AG19" s="116"/>
      <c r="AH19" s="114">
        <v>3</v>
      </c>
      <c r="AI19" s="115"/>
      <c r="AJ19" s="116"/>
      <c r="AK19" s="117">
        <v>3</v>
      </c>
      <c r="AL19" s="118"/>
      <c r="AM19" s="119"/>
      <c r="AN19" s="114">
        <v>2</v>
      </c>
      <c r="AO19" s="115"/>
      <c r="AP19" s="116"/>
      <c r="AQ19" s="114">
        <v>2</v>
      </c>
      <c r="AR19" s="115"/>
      <c r="AS19" s="116"/>
      <c r="AT19" s="123">
        <v>32</v>
      </c>
      <c r="AU19" s="124"/>
      <c r="AV19" s="125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3" t="str">
        <f t="shared" si="0"/>
        <v>R 3 年</v>
      </c>
      <c r="BL19" s="127">
        <v>2</v>
      </c>
      <c r="BM19" s="127">
        <v>3</v>
      </c>
      <c r="BN19" s="127">
        <v>3</v>
      </c>
      <c r="BO19" s="127">
        <v>1</v>
      </c>
      <c r="BP19" s="127">
        <v>4</v>
      </c>
      <c r="BQ19" s="127">
        <v>1</v>
      </c>
      <c r="BR19" s="127">
        <v>4</v>
      </c>
      <c r="BS19" s="127">
        <v>4</v>
      </c>
      <c r="BT19" s="127">
        <v>3</v>
      </c>
      <c r="BU19" s="127">
        <v>3</v>
      </c>
      <c r="BV19" s="127">
        <v>2</v>
      </c>
      <c r="BW19" s="128">
        <v>2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29" t="s">
        <v>42</v>
      </c>
      <c r="E20" s="129"/>
      <c r="F20" s="129"/>
      <c r="G20" s="129"/>
      <c r="H20" s="129"/>
      <c r="I20" s="130"/>
      <c r="J20" s="114">
        <v>3</v>
      </c>
      <c r="K20" s="115"/>
      <c r="L20" s="116"/>
      <c r="M20" s="117" t="s">
        <v>43</v>
      </c>
      <c r="N20" s="118"/>
      <c r="O20" s="119"/>
      <c r="P20" s="120" t="s">
        <v>39</v>
      </c>
      <c r="Q20" s="121"/>
      <c r="R20" s="122"/>
      <c r="S20" s="120">
        <v>1</v>
      </c>
      <c r="T20" s="121"/>
      <c r="U20" s="122"/>
      <c r="V20" s="114">
        <v>1</v>
      </c>
      <c r="W20" s="115"/>
      <c r="X20" s="116"/>
      <c r="Y20" s="114">
        <v>4</v>
      </c>
      <c r="Z20" s="115"/>
      <c r="AA20" s="116"/>
      <c r="AB20" s="120">
        <v>3</v>
      </c>
      <c r="AC20" s="121"/>
      <c r="AD20" s="122"/>
      <c r="AE20" s="114">
        <v>2</v>
      </c>
      <c r="AF20" s="115"/>
      <c r="AG20" s="116"/>
      <c r="AH20" s="114">
        <v>2</v>
      </c>
      <c r="AI20" s="115"/>
      <c r="AJ20" s="116"/>
      <c r="AK20" s="117" t="s">
        <v>43</v>
      </c>
      <c r="AL20" s="118"/>
      <c r="AM20" s="119"/>
      <c r="AN20" s="114">
        <v>3</v>
      </c>
      <c r="AO20" s="115"/>
      <c r="AP20" s="116"/>
      <c r="AQ20" s="114">
        <v>1</v>
      </c>
      <c r="AR20" s="115"/>
      <c r="AS20" s="116"/>
      <c r="AT20" s="123">
        <v>20</v>
      </c>
      <c r="AU20" s="124"/>
      <c r="AV20" s="125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31" t="str">
        <f t="shared" si="0"/>
        <v>R 2 年</v>
      </c>
      <c r="BL20" s="127">
        <v>3</v>
      </c>
      <c r="BM20" s="127">
        <v>0</v>
      </c>
      <c r="BN20" s="127">
        <v>0</v>
      </c>
      <c r="BO20" s="127">
        <v>1</v>
      </c>
      <c r="BP20" s="127">
        <v>1</v>
      </c>
      <c r="BQ20" s="127">
        <v>4</v>
      </c>
      <c r="BR20" s="127">
        <v>3</v>
      </c>
      <c r="BS20" s="127">
        <v>2</v>
      </c>
      <c r="BT20" s="127">
        <v>2</v>
      </c>
      <c r="BU20" s="127">
        <v>0</v>
      </c>
      <c r="BV20" s="127">
        <v>3</v>
      </c>
      <c r="BW20" s="128">
        <v>1</v>
      </c>
      <c r="BX20" s="10"/>
      <c r="BY20" s="10"/>
      <c r="BZ20" s="10"/>
      <c r="DA20" s="98"/>
    </row>
    <row r="21" spans="1:105" ht="17.25" customHeight="1" x14ac:dyDescent="0.15">
      <c r="A21" s="132"/>
      <c r="B21" s="133"/>
      <c r="C21" s="134"/>
      <c r="D21" s="135" t="s">
        <v>44</v>
      </c>
      <c r="E21" s="135"/>
      <c r="F21" s="135"/>
      <c r="G21" s="135"/>
      <c r="H21" s="135"/>
      <c r="I21" s="91"/>
      <c r="J21" s="136">
        <f>SUM(J16:L20)/5</f>
        <v>3.4</v>
      </c>
      <c r="K21" s="136"/>
      <c r="L21" s="136"/>
      <c r="M21" s="136">
        <f t="shared" ref="M21" si="1">SUM(M16:O20)/5</f>
        <v>1.4</v>
      </c>
      <c r="N21" s="136"/>
      <c r="O21" s="136"/>
      <c r="P21" s="136">
        <f t="shared" ref="P21" si="2">SUM(P16:R20)/5</f>
        <v>1.8</v>
      </c>
      <c r="Q21" s="136"/>
      <c r="R21" s="136"/>
      <c r="S21" s="136">
        <f t="shared" ref="S21" si="3">SUM(S16:U20)/5</f>
        <v>1</v>
      </c>
      <c r="T21" s="136"/>
      <c r="U21" s="136"/>
      <c r="V21" s="136">
        <f t="shared" ref="V21" si="4">SUM(V16:X20)/5</f>
        <v>3.2</v>
      </c>
      <c r="W21" s="136"/>
      <c r="X21" s="136"/>
      <c r="Y21" s="136">
        <f t="shared" ref="Y21" si="5">SUM(Y16:AA20)/5</f>
        <v>2.2000000000000002</v>
      </c>
      <c r="Z21" s="136"/>
      <c r="AA21" s="136"/>
      <c r="AB21" s="136">
        <f t="shared" ref="AB21" si="6">SUM(AB16:AD20)/5</f>
        <v>2.2000000000000002</v>
      </c>
      <c r="AC21" s="136"/>
      <c r="AD21" s="136"/>
      <c r="AE21" s="136">
        <f t="shared" ref="AE21" si="7">SUM(AE16:AG20)/5</f>
        <v>2.2000000000000002</v>
      </c>
      <c r="AF21" s="136"/>
      <c r="AG21" s="136"/>
      <c r="AH21" s="136">
        <f t="shared" ref="AH21" si="8">SUM(AH16:AJ20)/5</f>
        <v>1.8</v>
      </c>
      <c r="AI21" s="136"/>
      <c r="AJ21" s="136"/>
      <c r="AK21" s="136">
        <f t="shared" ref="AK21" si="9">SUM(AK16:AM20)/5</f>
        <v>2.8</v>
      </c>
      <c r="AL21" s="136"/>
      <c r="AM21" s="136"/>
      <c r="AN21" s="136">
        <f t="shared" ref="AN21" si="10">SUM(AN16:AP20)/5</f>
        <v>2.6</v>
      </c>
      <c r="AO21" s="136"/>
      <c r="AP21" s="136"/>
      <c r="AQ21" s="136">
        <f t="shared" ref="AQ21" si="11">SUM(AQ16:AS20)/5</f>
        <v>2.6</v>
      </c>
      <c r="AR21" s="136"/>
      <c r="AS21" s="136"/>
      <c r="AT21" s="136">
        <f t="shared" ref="AT21" si="12">SUM(AT16:AV20)/5</f>
        <v>27.2</v>
      </c>
      <c r="AU21" s="136"/>
      <c r="AV21" s="136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44</v>
      </c>
      <c r="BL21" s="96">
        <f>SUM(BL16:BL20)/5</f>
        <v>3.4</v>
      </c>
      <c r="BM21" s="96">
        <f t="shared" ref="BM21:BW21" si="13">SUM(BM16:BM20)/5</f>
        <v>1.4</v>
      </c>
      <c r="BN21" s="96">
        <f t="shared" si="13"/>
        <v>1.8</v>
      </c>
      <c r="BO21" s="96">
        <f t="shared" si="13"/>
        <v>1</v>
      </c>
      <c r="BP21" s="96">
        <f t="shared" si="13"/>
        <v>3.2</v>
      </c>
      <c r="BQ21" s="96">
        <f t="shared" si="13"/>
        <v>2.2000000000000002</v>
      </c>
      <c r="BR21" s="96">
        <f t="shared" si="13"/>
        <v>2.2000000000000002</v>
      </c>
      <c r="BS21" s="96">
        <f t="shared" si="13"/>
        <v>2.2000000000000002</v>
      </c>
      <c r="BT21" s="96">
        <f t="shared" si="13"/>
        <v>1.8</v>
      </c>
      <c r="BU21" s="96">
        <f t="shared" si="13"/>
        <v>2.8</v>
      </c>
      <c r="BV21" s="96">
        <f t="shared" si="13"/>
        <v>2.6</v>
      </c>
      <c r="BW21" s="96">
        <f t="shared" si="13"/>
        <v>2.6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37"/>
      <c r="CN21" s="137"/>
      <c r="CO21" s="137"/>
      <c r="CP21" s="138"/>
      <c r="CQ21" s="138"/>
      <c r="CR21" s="138"/>
      <c r="CS21" s="139"/>
      <c r="CT21" s="140"/>
      <c r="CU21" s="140"/>
      <c r="CV21" s="140"/>
      <c r="CW21" s="141"/>
      <c r="CX21" s="141"/>
      <c r="CY21" s="141"/>
      <c r="CZ21" s="142"/>
      <c r="DA21" s="98"/>
    </row>
    <row r="22" spans="1:105" ht="16.5" customHeight="1" x14ac:dyDescent="0.15">
      <c r="A22" s="10" t="s">
        <v>45</v>
      </c>
      <c r="B22" s="10"/>
      <c r="C22" s="10"/>
      <c r="D22" s="10"/>
      <c r="E22" s="10"/>
      <c r="F22" s="10"/>
      <c r="G22" s="10"/>
      <c r="H22" s="143" t="s">
        <v>46</v>
      </c>
      <c r="I22" s="143"/>
      <c r="J22" s="10" t="s">
        <v>47</v>
      </c>
      <c r="K22" s="10"/>
      <c r="L22" s="10"/>
      <c r="M22" s="143" t="s">
        <v>48</v>
      </c>
      <c r="N22" s="143"/>
      <c r="O22" s="10" t="s">
        <v>49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4"/>
      <c r="O31" s="14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5"/>
      <c r="AB31" s="13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  <c r="AN31" s="148"/>
      <c r="AO31" s="148"/>
      <c r="AP31" s="148"/>
      <c r="AQ31" s="148"/>
      <c r="AR31" s="149"/>
      <c r="AS31" s="149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50"/>
      <c r="B32" s="151"/>
      <c r="C32" s="151"/>
      <c r="D32" s="151"/>
      <c r="E32" s="152" t="s">
        <v>51</v>
      </c>
      <c r="F32" s="152"/>
      <c r="G32" s="152"/>
      <c r="H32" s="152"/>
      <c r="I32" s="153"/>
      <c r="J32" s="154"/>
      <c r="K32" s="154"/>
      <c r="L32" s="154"/>
      <c r="M32" s="155"/>
      <c r="N32" s="155"/>
      <c r="O32" s="155"/>
      <c r="P32" s="155"/>
      <c r="Q32" s="156" t="s">
        <v>52</v>
      </c>
      <c r="R32" s="156"/>
      <c r="S32" s="156"/>
      <c r="T32" s="157"/>
      <c r="U32" s="158" t="s">
        <v>5</v>
      </c>
      <c r="V32" s="152"/>
      <c r="W32" s="152"/>
      <c r="X32" s="153"/>
      <c r="Y32" s="159" t="s">
        <v>6</v>
      </c>
      <c r="Z32" s="160"/>
      <c r="AA32" s="160"/>
      <c r="AB32" s="160"/>
      <c r="AC32" s="160"/>
      <c r="AD32" s="160"/>
      <c r="AE32" s="160"/>
      <c r="AF32" s="161"/>
      <c r="AG32" s="162" t="s">
        <v>53</v>
      </c>
      <c r="AH32" s="163"/>
      <c r="AI32" s="163"/>
      <c r="AJ32" s="164"/>
      <c r="AK32" s="162" t="s">
        <v>8</v>
      </c>
      <c r="AL32" s="163"/>
      <c r="AM32" s="163"/>
      <c r="AN32" s="164"/>
      <c r="AO32" s="165" t="s">
        <v>54</v>
      </c>
      <c r="AP32" s="166"/>
      <c r="AQ32" s="166"/>
      <c r="AR32" s="166"/>
      <c r="AS32" s="166"/>
      <c r="AT32" s="166"/>
      <c r="AU32" s="166"/>
      <c r="AV32" s="166"/>
      <c r="AW32" s="166"/>
      <c r="AX32" s="167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68" t="s">
        <v>55</v>
      </c>
      <c r="B33" s="169"/>
      <c r="C33" s="169"/>
      <c r="D33" s="169"/>
      <c r="E33" s="170"/>
      <c r="F33" s="170"/>
      <c r="G33" s="171"/>
      <c r="H33" s="171"/>
      <c r="I33" s="172"/>
      <c r="J33" s="173">
        <v>8</v>
      </c>
      <c r="K33" s="174"/>
      <c r="L33" s="160" t="s">
        <v>56</v>
      </c>
      <c r="M33" s="160"/>
      <c r="N33" s="160"/>
      <c r="O33" s="160"/>
      <c r="P33" s="161"/>
      <c r="Q33" s="175"/>
      <c r="R33" s="176"/>
      <c r="S33" s="176"/>
      <c r="T33" s="177"/>
      <c r="U33" s="178"/>
      <c r="V33" s="171"/>
      <c r="W33" s="171"/>
      <c r="X33" s="179"/>
      <c r="Y33" s="159" t="s">
        <v>57</v>
      </c>
      <c r="Z33" s="160"/>
      <c r="AA33" s="160"/>
      <c r="AB33" s="161"/>
      <c r="AC33" s="159" t="s">
        <v>11</v>
      </c>
      <c r="AD33" s="160"/>
      <c r="AE33" s="160"/>
      <c r="AF33" s="161"/>
      <c r="AG33" s="180" t="s">
        <v>15</v>
      </c>
      <c r="AH33" s="181"/>
      <c r="AI33" s="181"/>
      <c r="AJ33" s="182"/>
      <c r="AK33" s="180" t="s">
        <v>58</v>
      </c>
      <c r="AL33" s="181"/>
      <c r="AM33" s="181"/>
      <c r="AN33" s="182"/>
      <c r="AO33" s="183" t="s">
        <v>59</v>
      </c>
      <c r="AP33" s="183"/>
      <c r="AQ33" s="183"/>
      <c r="AR33" s="183" t="s">
        <v>60</v>
      </c>
      <c r="AS33" s="183"/>
      <c r="AT33" s="183"/>
      <c r="AU33" s="183" t="s">
        <v>61</v>
      </c>
      <c r="AV33" s="183"/>
      <c r="AW33" s="183"/>
      <c r="AX33" s="183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84" t="s">
        <v>35</v>
      </c>
      <c r="B34" s="185"/>
      <c r="C34" s="186"/>
      <c r="D34" s="187" t="s">
        <v>62</v>
      </c>
      <c r="E34" s="188"/>
      <c r="F34" s="188"/>
      <c r="G34" s="188"/>
      <c r="H34" s="188"/>
      <c r="I34" s="189"/>
      <c r="J34" s="190">
        <v>203</v>
      </c>
      <c r="K34" s="191"/>
      <c r="L34" s="192"/>
      <c r="M34" s="154" t="s">
        <v>63</v>
      </c>
      <c r="N34" s="191">
        <v>-43</v>
      </c>
      <c r="O34" s="191"/>
      <c r="P34" s="193" t="s">
        <v>64</v>
      </c>
      <c r="Q34" s="194">
        <v>1549</v>
      </c>
      <c r="R34" s="195"/>
      <c r="S34" s="195"/>
      <c r="T34" s="196"/>
      <c r="U34" s="197">
        <v>1655</v>
      </c>
      <c r="V34" s="198"/>
      <c r="W34" s="198"/>
      <c r="X34" s="199"/>
      <c r="Y34" s="197">
        <v>-106</v>
      </c>
      <c r="Z34" s="198"/>
      <c r="AA34" s="198"/>
      <c r="AB34" s="199"/>
      <c r="AC34" s="200">
        <v>-6.4</v>
      </c>
      <c r="AD34" s="201"/>
      <c r="AE34" s="201"/>
      <c r="AF34" s="202"/>
      <c r="AG34" s="203">
        <v>6.37</v>
      </c>
      <c r="AH34" s="204"/>
      <c r="AI34" s="204"/>
      <c r="AJ34" s="205"/>
      <c r="AK34" s="200">
        <v>1654.6</v>
      </c>
      <c r="AL34" s="201"/>
      <c r="AM34" s="201"/>
      <c r="AN34" s="202"/>
      <c r="AO34" s="206">
        <v>860</v>
      </c>
      <c r="AP34" s="207"/>
      <c r="AQ34" s="208"/>
      <c r="AR34" s="209">
        <v>-63</v>
      </c>
      <c r="AS34" s="210"/>
      <c r="AT34" s="211"/>
      <c r="AU34" s="212">
        <v>55.519690122659782</v>
      </c>
      <c r="AV34" s="213"/>
      <c r="AW34" s="213"/>
      <c r="AX34" s="214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15"/>
      <c r="B35" s="216"/>
      <c r="C35" s="217"/>
      <c r="D35" s="184" t="s">
        <v>65</v>
      </c>
      <c r="E35" s="186"/>
      <c r="F35" s="218" t="s">
        <v>66</v>
      </c>
      <c r="G35" s="219"/>
      <c r="H35" s="219"/>
      <c r="I35" s="220"/>
      <c r="J35" s="190">
        <v>0</v>
      </c>
      <c r="K35" s="191"/>
      <c r="L35" s="192"/>
      <c r="M35" s="221" t="s">
        <v>63</v>
      </c>
      <c r="N35" s="191">
        <v>-3</v>
      </c>
      <c r="O35" s="191"/>
      <c r="P35" s="222" t="s">
        <v>64</v>
      </c>
      <c r="Q35" s="223">
        <v>13</v>
      </c>
      <c r="R35" s="224"/>
      <c r="S35" s="224"/>
      <c r="T35" s="225"/>
      <c r="U35" s="190">
        <v>20</v>
      </c>
      <c r="V35" s="191"/>
      <c r="W35" s="191"/>
      <c r="X35" s="192"/>
      <c r="Y35" s="190">
        <v>-7</v>
      </c>
      <c r="Z35" s="191"/>
      <c r="AA35" s="191"/>
      <c r="AB35" s="192"/>
      <c r="AC35" s="226">
        <v>-35</v>
      </c>
      <c r="AD35" s="227"/>
      <c r="AE35" s="227"/>
      <c r="AF35" s="228"/>
      <c r="AG35" s="229">
        <v>0.05</v>
      </c>
      <c r="AH35" s="230"/>
      <c r="AI35" s="230"/>
      <c r="AJ35" s="231"/>
      <c r="AK35" s="226">
        <v>17.399999999999999</v>
      </c>
      <c r="AL35" s="227"/>
      <c r="AM35" s="227"/>
      <c r="AN35" s="228"/>
      <c r="AO35" s="232">
        <v>10</v>
      </c>
      <c r="AP35" s="232"/>
      <c r="AQ35" s="232"/>
      <c r="AR35" s="233">
        <v>-4</v>
      </c>
      <c r="AS35" s="233"/>
      <c r="AT35" s="233"/>
      <c r="AU35" s="234">
        <v>76.923076923076934</v>
      </c>
      <c r="AV35" s="235"/>
      <c r="AW35" s="235"/>
      <c r="AX35" s="236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15"/>
      <c r="B36" s="216"/>
      <c r="C36" s="217"/>
      <c r="D36" s="215"/>
      <c r="E36" s="217"/>
      <c r="F36" s="237" t="s">
        <v>67</v>
      </c>
      <c r="G36" s="238"/>
      <c r="H36" s="238"/>
      <c r="I36" s="239"/>
      <c r="J36" s="240">
        <v>2</v>
      </c>
      <c r="K36" s="241"/>
      <c r="L36" s="242"/>
      <c r="M36" s="243" t="s">
        <v>63</v>
      </c>
      <c r="N36" s="241">
        <v>1</v>
      </c>
      <c r="O36" s="241"/>
      <c r="P36" s="244" t="s">
        <v>64</v>
      </c>
      <c r="Q36" s="245">
        <v>14</v>
      </c>
      <c r="R36" s="246"/>
      <c r="S36" s="246"/>
      <c r="T36" s="247"/>
      <c r="U36" s="240">
        <v>20</v>
      </c>
      <c r="V36" s="241"/>
      <c r="W36" s="241"/>
      <c r="X36" s="242"/>
      <c r="Y36" s="240">
        <v>-6</v>
      </c>
      <c r="Z36" s="241"/>
      <c r="AA36" s="241"/>
      <c r="AB36" s="242"/>
      <c r="AC36" s="248">
        <v>-30</v>
      </c>
      <c r="AD36" s="249"/>
      <c r="AE36" s="249"/>
      <c r="AF36" s="250"/>
      <c r="AG36" s="251">
        <v>0.06</v>
      </c>
      <c r="AH36" s="252"/>
      <c r="AI36" s="252"/>
      <c r="AJ36" s="253"/>
      <c r="AK36" s="248">
        <v>25</v>
      </c>
      <c r="AL36" s="249"/>
      <c r="AM36" s="249"/>
      <c r="AN36" s="250"/>
      <c r="AO36" s="254">
        <v>9</v>
      </c>
      <c r="AP36" s="254"/>
      <c r="AQ36" s="254"/>
      <c r="AR36" s="255">
        <v>-4</v>
      </c>
      <c r="AS36" s="255"/>
      <c r="AT36" s="255"/>
      <c r="AU36" s="256">
        <v>64.285714285714292</v>
      </c>
      <c r="AV36" s="257"/>
      <c r="AW36" s="257"/>
      <c r="AX36" s="258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15"/>
      <c r="B37" s="216"/>
      <c r="C37" s="217"/>
      <c r="D37" s="215"/>
      <c r="E37" s="217"/>
      <c r="F37" s="237" t="s">
        <v>68</v>
      </c>
      <c r="G37" s="238"/>
      <c r="H37" s="238"/>
      <c r="I37" s="239"/>
      <c r="J37" s="240">
        <v>1</v>
      </c>
      <c r="K37" s="241"/>
      <c r="L37" s="242"/>
      <c r="M37" s="243" t="s">
        <v>63</v>
      </c>
      <c r="N37" s="241">
        <v>-2</v>
      </c>
      <c r="O37" s="241"/>
      <c r="P37" s="244" t="s">
        <v>64</v>
      </c>
      <c r="Q37" s="245">
        <v>33</v>
      </c>
      <c r="R37" s="246"/>
      <c r="S37" s="246"/>
      <c r="T37" s="247"/>
      <c r="U37" s="240">
        <v>29</v>
      </c>
      <c r="V37" s="241"/>
      <c r="W37" s="241"/>
      <c r="X37" s="242"/>
      <c r="Y37" s="240">
        <v>4</v>
      </c>
      <c r="Z37" s="241"/>
      <c r="AA37" s="241"/>
      <c r="AB37" s="242"/>
      <c r="AC37" s="248">
        <v>13.8</v>
      </c>
      <c r="AD37" s="249"/>
      <c r="AE37" s="249"/>
      <c r="AF37" s="250"/>
      <c r="AG37" s="251">
        <v>0.14000000000000001</v>
      </c>
      <c r="AH37" s="252"/>
      <c r="AI37" s="252"/>
      <c r="AJ37" s="253"/>
      <c r="AK37" s="248">
        <v>27.4</v>
      </c>
      <c r="AL37" s="249"/>
      <c r="AM37" s="249"/>
      <c r="AN37" s="250"/>
      <c r="AO37" s="254">
        <v>20</v>
      </c>
      <c r="AP37" s="254"/>
      <c r="AQ37" s="254"/>
      <c r="AR37" s="255">
        <v>1</v>
      </c>
      <c r="AS37" s="255"/>
      <c r="AT37" s="255"/>
      <c r="AU37" s="256">
        <v>60.606060606060609</v>
      </c>
      <c r="AV37" s="257"/>
      <c r="AW37" s="257"/>
      <c r="AX37" s="258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15"/>
      <c r="B38" s="216"/>
      <c r="C38" s="217"/>
      <c r="D38" s="215"/>
      <c r="E38" s="217"/>
      <c r="F38" s="259" t="s">
        <v>69</v>
      </c>
      <c r="G38" s="260"/>
      <c r="H38" s="260"/>
      <c r="I38" s="261"/>
      <c r="J38" s="262">
        <v>1</v>
      </c>
      <c r="K38" s="263"/>
      <c r="L38" s="264"/>
      <c r="M38" s="265" t="s">
        <v>63</v>
      </c>
      <c r="N38" s="263">
        <v>-1</v>
      </c>
      <c r="O38" s="263"/>
      <c r="P38" s="266" t="s">
        <v>64</v>
      </c>
      <c r="Q38" s="267">
        <v>13</v>
      </c>
      <c r="R38" s="268"/>
      <c r="S38" s="268"/>
      <c r="T38" s="269"/>
      <c r="U38" s="262">
        <v>16</v>
      </c>
      <c r="V38" s="263"/>
      <c r="W38" s="263"/>
      <c r="X38" s="264"/>
      <c r="Y38" s="262">
        <v>-3</v>
      </c>
      <c r="Z38" s="263"/>
      <c r="AA38" s="263"/>
      <c r="AB38" s="264"/>
      <c r="AC38" s="270">
        <v>-18.8</v>
      </c>
      <c r="AD38" s="271"/>
      <c r="AE38" s="271"/>
      <c r="AF38" s="272"/>
      <c r="AG38" s="273">
        <v>0.05</v>
      </c>
      <c r="AH38" s="274"/>
      <c r="AI38" s="274"/>
      <c r="AJ38" s="275"/>
      <c r="AK38" s="270">
        <v>17.2</v>
      </c>
      <c r="AL38" s="271"/>
      <c r="AM38" s="271"/>
      <c r="AN38" s="272"/>
      <c r="AO38" s="276">
        <v>7</v>
      </c>
      <c r="AP38" s="276"/>
      <c r="AQ38" s="276"/>
      <c r="AR38" s="277">
        <v>-5</v>
      </c>
      <c r="AS38" s="277"/>
      <c r="AT38" s="277"/>
      <c r="AU38" s="278">
        <v>53.846153846153847</v>
      </c>
      <c r="AV38" s="279"/>
      <c r="AW38" s="279"/>
      <c r="AX38" s="280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81"/>
      <c r="B39" s="282"/>
      <c r="C39" s="283"/>
      <c r="D39" s="281"/>
      <c r="E39" s="283"/>
      <c r="F39" s="187" t="s">
        <v>70</v>
      </c>
      <c r="G39" s="188"/>
      <c r="H39" s="188"/>
      <c r="I39" s="189"/>
      <c r="J39" s="197">
        <v>4</v>
      </c>
      <c r="K39" s="198"/>
      <c r="L39" s="199"/>
      <c r="M39" s="154" t="s">
        <v>63</v>
      </c>
      <c r="N39" s="198">
        <v>-5</v>
      </c>
      <c r="O39" s="198"/>
      <c r="P39" s="193" t="s">
        <v>64</v>
      </c>
      <c r="Q39" s="194">
        <v>73</v>
      </c>
      <c r="R39" s="195"/>
      <c r="S39" s="195"/>
      <c r="T39" s="196"/>
      <c r="U39" s="197">
        <v>85</v>
      </c>
      <c r="V39" s="198"/>
      <c r="W39" s="198"/>
      <c r="X39" s="199"/>
      <c r="Y39" s="197">
        <v>-12</v>
      </c>
      <c r="Z39" s="198"/>
      <c r="AA39" s="198"/>
      <c r="AB39" s="199"/>
      <c r="AC39" s="200">
        <v>-14.1</v>
      </c>
      <c r="AD39" s="201"/>
      <c r="AE39" s="201"/>
      <c r="AF39" s="202"/>
      <c r="AG39" s="203">
        <v>0.3</v>
      </c>
      <c r="AH39" s="204"/>
      <c r="AI39" s="204"/>
      <c r="AJ39" s="205"/>
      <c r="AK39" s="200">
        <v>87</v>
      </c>
      <c r="AL39" s="201"/>
      <c r="AM39" s="201"/>
      <c r="AN39" s="202"/>
      <c r="AO39" s="284">
        <v>46</v>
      </c>
      <c r="AP39" s="284"/>
      <c r="AQ39" s="284"/>
      <c r="AR39" s="285">
        <v>-12</v>
      </c>
      <c r="AS39" s="285"/>
      <c r="AT39" s="285"/>
      <c r="AU39" s="286">
        <v>63.013698630136986</v>
      </c>
      <c r="AV39" s="287"/>
      <c r="AW39" s="287"/>
      <c r="AX39" s="288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T42" s="13"/>
      <c r="U42" s="149"/>
      <c r="V42" s="290"/>
      <c r="W42" s="291"/>
      <c r="X42" s="291"/>
      <c r="Y42" s="291"/>
      <c r="Z42" s="291"/>
      <c r="AA42" s="149"/>
      <c r="AB42" s="291"/>
      <c r="AC42" s="291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92" t="s">
        <v>73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4"/>
      <c r="P43" s="295">
        <v>1.9</v>
      </c>
      <c r="Q43" s="296"/>
      <c r="R43" s="296"/>
      <c r="S43" s="296"/>
      <c r="T43" s="297"/>
      <c r="U43" s="298" t="s">
        <v>74</v>
      </c>
      <c r="V43" s="298"/>
      <c r="W43" s="198">
        <v>13</v>
      </c>
      <c r="X43" s="198"/>
      <c r="Y43" s="198"/>
      <c r="Z43" s="299" t="s">
        <v>75</v>
      </c>
      <c r="AA43" s="299"/>
      <c r="AB43" s="299"/>
      <c r="AC43" s="300"/>
      <c r="AG43" s="301" t="s">
        <v>76</v>
      </c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2"/>
      <c r="AT43" s="302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92" t="s">
        <v>77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303">
        <v>-35</v>
      </c>
      <c r="Q44" s="304"/>
      <c r="R44" s="304"/>
      <c r="S44" s="304"/>
      <c r="T44" s="305"/>
      <c r="U44" s="298" t="s">
        <v>78</v>
      </c>
      <c r="V44" s="298"/>
      <c r="W44" s="198">
        <v>46</v>
      </c>
      <c r="X44" s="198"/>
      <c r="Y44" s="198"/>
      <c r="Z44" s="299" t="s">
        <v>75</v>
      </c>
      <c r="AA44" s="299"/>
      <c r="AB44" s="299"/>
      <c r="AC44" s="300"/>
      <c r="AG44" s="306"/>
      <c r="AH44" s="306" t="s">
        <v>79</v>
      </c>
      <c r="AI44" s="306"/>
      <c r="AJ44" s="306"/>
      <c r="AK44" s="306"/>
      <c r="AL44" s="306"/>
      <c r="AM44" s="306"/>
      <c r="AN44" s="306"/>
      <c r="AO44" s="306"/>
      <c r="AP44" s="306"/>
      <c r="AQ44" s="306"/>
      <c r="AR44" s="302"/>
      <c r="AS44" s="302"/>
      <c r="AT44" s="302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92" t="s">
        <v>80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5">
        <v>2.09</v>
      </c>
      <c r="Q45" s="296"/>
      <c r="R45" s="296"/>
      <c r="S45" s="296"/>
      <c r="T45" s="297"/>
      <c r="U45" s="298" t="s">
        <v>81</v>
      </c>
      <c r="V45" s="298"/>
      <c r="W45" s="198">
        <v>13</v>
      </c>
      <c r="X45" s="198"/>
      <c r="Y45" s="198"/>
      <c r="Z45" s="299" t="s">
        <v>75</v>
      </c>
      <c r="AA45" s="299"/>
      <c r="AB45" s="299"/>
      <c r="AC45" s="300"/>
      <c r="AG45" s="307"/>
      <c r="AH45" s="13"/>
      <c r="AI45" s="308" t="s">
        <v>89</v>
      </c>
      <c r="AJ45" s="13"/>
      <c r="AK45" s="13"/>
      <c r="AL45" s="13"/>
      <c r="AM45" s="13"/>
      <c r="AN45" s="13"/>
      <c r="AO45" s="13"/>
      <c r="AP45" s="309">
        <v>85</v>
      </c>
      <c r="AQ45" s="309"/>
      <c r="AR45" s="309"/>
      <c r="AS45" s="309"/>
      <c r="AT45" s="310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92" t="s">
        <v>82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5">
        <v>2.6</v>
      </c>
      <c r="Q46" s="296"/>
      <c r="R46" s="296"/>
      <c r="S46" s="296"/>
      <c r="T46" s="297"/>
      <c r="U46" s="298" t="s">
        <v>81</v>
      </c>
      <c r="V46" s="298"/>
      <c r="W46" s="198">
        <v>13</v>
      </c>
      <c r="X46" s="198"/>
      <c r="Y46" s="198"/>
      <c r="Z46" s="299" t="s">
        <v>75</v>
      </c>
      <c r="AA46" s="299"/>
      <c r="AB46" s="299"/>
      <c r="AC46" s="300"/>
      <c r="AG46" s="306"/>
      <c r="AH46" s="306" t="s">
        <v>83</v>
      </c>
      <c r="AI46" s="311"/>
      <c r="AJ46" s="306"/>
      <c r="AK46" s="306"/>
      <c r="AL46" s="306"/>
      <c r="AM46" s="306"/>
      <c r="AN46" s="306"/>
      <c r="AO46" s="306"/>
      <c r="AP46" s="13"/>
      <c r="AQ46" s="13"/>
      <c r="AR46" s="13"/>
      <c r="AS46" s="13"/>
      <c r="AT46" s="302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92" t="s">
        <v>84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303">
        <v>76.900000000000006</v>
      </c>
      <c r="Q47" s="304"/>
      <c r="R47" s="304"/>
      <c r="S47" s="304"/>
      <c r="T47" s="305"/>
      <c r="U47" s="298" t="s">
        <v>78</v>
      </c>
      <c r="V47" s="298"/>
      <c r="W47" s="198">
        <v>4</v>
      </c>
      <c r="X47" s="198"/>
      <c r="Y47" s="198"/>
      <c r="Z47" s="299" t="s">
        <v>75</v>
      </c>
      <c r="AA47" s="299"/>
      <c r="AB47" s="299"/>
      <c r="AC47" s="300"/>
      <c r="AG47" s="307"/>
      <c r="AH47" s="13"/>
      <c r="AI47" s="308" t="s">
        <v>90</v>
      </c>
      <c r="AJ47" s="13"/>
      <c r="AK47" s="13"/>
      <c r="AL47" s="13"/>
      <c r="AM47" s="13"/>
      <c r="AN47" s="13"/>
      <c r="AO47" s="13"/>
      <c r="AP47" s="309">
        <v>8</v>
      </c>
      <c r="AQ47" s="309"/>
      <c r="AR47" s="309"/>
      <c r="AS47" s="309"/>
      <c r="AT47" s="310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92" t="s">
        <v>85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5">
        <v>4.07</v>
      </c>
      <c r="Q48" s="296"/>
      <c r="R48" s="296"/>
      <c r="S48" s="296"/>
      <c r="T48" s="297"/>
      <c r="U48" s="298" t="s">
        <v>81</v>
      </c>
      <c r="V48" s="298"/>
      <c r="W48" s="198">
        <v>9</v>
      </c>
      <c r="X48" s="198"/>
      <c r="Y48" s="198"/>
      <c r="Z48" s="299" t="s">
        <v>75</v>
      </c>
      <c r="AA48" s="299"/>
      <c r="AB48" s="299"/>
      <c r="AC48" s="300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12"/>
      <c r="BH52" s="312"/>
      <c r="BI52" s="313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14"/>
      <c r="BN72" s="315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14"/>
      <c r="BN73" s="315"/>
    </row>
    <row r="74" spans="1:70" s="14" customFormat="1" ht="18.75" customHeight="1" x14ac:dyDescent="0.15">
      <c r="BL74" s="316"/>
      <c r="BM74" s="316"/>
      <c r="BN74" s="316"/>
      <c r="BO74" s="317"/>
      <c r="BR74" s="318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15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2025-09-08T06:19:20Z</dcterms:created>
  <dcterms:modified xsi:type="dcterms:W3CDTF">2025-09-08T06:20:27Z</dcterms:modified>
</cp:coreProperties>
</file>