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1" Type="http://schemas.openxmlformats.org/package/2006/relationships/metadata/core-properties" Target="/docProps/core.xml"/><Relationship Id="rId2" Type="http://schemas.openxmlformats.org/officeDocument/2006/relationships/officeDocument" Target="/xl/workbook.xml"/>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75" windowWidth="14895" windowHeight="9405"/>
  </bookViews>
  <sheets>
    <sheet name="Sheet1" sheetId="1" r:id="rId1"/>
  </sheets>
</workbook>
</file>

<file path=xl/styles.xml><?xml version="1.0" encoding="utf-8"?>
<styleSheet xmlns="http://schemas.openxmlformats.org/spreadsheetml/2006/main">
  <numFmts count="3">
    <numFmt numFmtId="161" formatCode="#,##0;\-#,##0;\-#"/>
    <numFmt numFmtId="162" formatCode="#,##0.0;\-#,##0.0;\-#"/>
    <numFmt numFmtId="163" formatCode="#,##0;[Black]\(#,##0\);\-#"/>
  </numFmts>
  <fonts count="3">
    <font>
      <sz val="9.0"/>
      <name val="ＭＳ 明朝"/>
      <family val="0"/>
      <charset val="128"/>
    </font>
    <font>
      <sz val="12.0"/>
      <name val="ＭＳ ゴシック"/>
      <family val="1"/>
      <charset val="128"/>
    </font>
    <font>
      <b/>
      <sz val="9.0"/>
      <name val="ＭＳ 明朝"/>
      <family val="0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bottom"/>
    </xf>
  </cellStyleXfs>
  <cellXfs count="68">
    <xf numFmtId="0" fontId="0" fillId="0" borderId="0" xfId="0">
      <alignment vertical="bottom"/>
    </xf>
    <xf numFmtId="161" fontId="0" fillId="0" borderId="0" xfId="0" applyNumberFormat="1">
      <alignment vertical="bottom"/>
    </xf>
    <xf numFmtId="162" fontId="0" fillId="0" borderId="0" xfId="0" applyNumberFormat="1">
      <alignment vertical="bottom"/>
    </xf>
    <xf numFmtId="161" fontId="1" fillId="0" borderId="0" xfId="0" applyNumberFormat="1" applyFont="1">
      <alignment vertical="bottom"/>
    </xf>
    <xf numFmtId="161" fontId="2" fillId="0" borderId="0" xfId="0" applyNumberFormat="1" applyFont="1">
      <alignment vertical="bottom"/>
    </xf>
    <xf numFmtId="161" fontId="0" fillId="0" borderId="1" xfId="0" applyNumberFormat="1" applyBorder="1">
      <alignment vertical="bottom"/>
    </xf>
    <xf numFmtId="161" fontId="0" fillId="0" borderId="2" xfId="0" applyNumberFormat="1" applyBorder="1">
      <alignment vertical="bottom"/>
    </xf>
    <xf numFmtId="161" fontId="0" fillId="0" borderId="3" xfId="0" applyNumberFormat="1" applyBorder="1">
      <alignment vertical="bottom"/>
    </xf>
    <xf numFmtId="161" fontId="0" fillId="0" borderId="3" xfId="0" applyNumberFormat="1" applyBorder="1" applyAlignment="1">
      <alignment horizontal="center" vertical="bottom"/>
    </xf>
    <xf numFmtId="161" fontId="0" fillId="0" borderId="3" xfId="0" applyNumberFormat="1" applyBorder="1" applyAlignment="1">
      <alignment horizontal="center" vertical="center"/>
    </xf>
    <xf numFmtId="161" fontId="0" fillId="0" borderId="1" xfId="0" applyNumberFormat="1" applyBorder="1" applyAlignment="1">
      <alignment horizontal="center" vertical="center"/>
    </xf>
    <xf numFmtId="162" fontId="0" fillId="0" borderId="3" xfId="0" applyNumberFormat="1" applyBorder="1">
      <alignment vertical="bottom"/>
    </xf>
    <xf numFmtId="161" fontId="0" fillId="0" borderId="4" xfId="0" applyNumberFormat="1" applyBorder="1">
      <alignment vertical="bottom"/>
    </xf>
    <xf numFmtId="161" fontId="0" fillId="0" borderId="5" xfId="0" applyNumberFormat="1" applyBorder="1">
      <alignment vertical="bottom"/>
    </xf>
    <xf numFmtId="161" fontId="0" fillId="0" borderId="5" xfId="0" applyNumberFormat="1" applyBorder="1" applyAlignment="1">
      <alignment horizontal="center" vertical="bottom"/>
    </xf>
    <xf numFmtId="161" fontId="0" fillId="0" borderId="5" xfId="0" applyNumberFormat="1" applyBorder="1" applyAlignment="1">
      <alignment vertical="center"/>
    </xf>
    <xf numFmtId="161" fontId="0" fillId="0" borderId="0" xfId="0" applyNumberFormat="1" applyAlignment="1">
      <alignment vertical="center"/>
    </xf>
    <xf numFmtId="162" fontId="0" fillId="0" borderId="5" xfId="0" applyNumberFormat="1" applyBorder="1">
      <alignment vertical="bottom"/>
    </xf>
    <xf numFmtId="161" fontId="0" fillId="0" borderId="6" xfId="0" applyNumberFormat="1" applyBorder="1">
      <alignment vertical="bottom"/>
    </xf>
    <xf numFmtId="161" fontId="0" fillId="0" borderId="7" xfId="0" applyNumberFormat="1" applyBorder="1" applyAlignment="1">
      <alignment horizontal="center" vertical="bottom"/>
    </xf>
    <xf numFmtId="161" fontId="0" fillId="0" borderId="0" xfId="0" applyNumberFormat="1" applyAlignment="1">
      <alignment horizontal="center" vertical="bottom"/>
    </xf>
    <xf numFmtId="161" fontId="0" fillId="0" borderId="6" xfId="0" applyNumberFormat="1" applyBorder="1" applyAlignment="1">
      <alignment horizontal="center" vertical="bottom"/>
    </xf>
    <xf numFmtId="161" fontId="0" fillId="0" borderId="7" xfId="0" applyNumberFormat="1" applyBorder="1">
      <alignment vertical="bottom"/>
    </xf>
    <xf numFmtId="161" fontId="2" fillId="0" borderId="8" xfId="0" applyNumberFormat="1" applyFont="1" applyBorder="1">
      <alignment vertical="bottom"/>
    </xf>
    <xf numFmtId="161" fontId="0" fillId="0" borderId="7" xfId="0" applyNumberFormat="1" applyBorder="1" applyAlignment="1">
      <alignment horizontal="right" vertical="bottom"/>
    </xf>
    <xf numFmtId="161" fontId="2" fillId="0" borderId="7" xfId="0" applyNumberFormat="1" applyFont="1" applyBorder="1" applyAlignment="1">
      <alignment horizontal="right" vertical="bottom"/>
    </xf>
    <xf numFmtId="162" fontId="2" fillId="0" borderId="7" xfId="0" applyNumberFormat="1" applyFont="1" applyBorder="1">
      <alignment vertical="bottom"/>
    </xf>
    <xf numFmtId="161" fontId="2" fillId="0" borderId="4" xfId="0" applyNumberFormat="1" applyFont="1" applyBorder="1">
      <alignment vertical="bottom"/>
    </xf>
    <xf numFmtId="161" fontId="0" fillId="0" borderId="0" xfId="0" applyNumberFormat="1" applyAlignment="1">
      <alignment horizontal="right" vertical="bottom"/>
    </xf>
    <xf numFmtId="161" fontId="2" fillId="0" borderId="0" xfId="0" applyNumberFormat="1" applyFont="1" applyAlignment="1">
      <alignment horizontal="right" vertical="bottom"/>
    </xf>
    <xf numFmtId="162" fontId="2" fillId="0" borderId="0" xfId="0" applyNumberFormat="1" applyFont="1">
      <alignment vertical="bottom"/>
    </xf>
    <xf numFmtId="161" fontId="2" fillId="0" borderId="1" xfId="0" applyNumberFormat="1" applyFont="1" applyBorder="1">
      <alignment vertical="bottom"/>
    </xf>
    <xf numFmtId="162" fontId="0" fillId="0" borderId="1" xfId="0" applyNumberFormat="1" applyBorder="1">
      <alignment vertical="bottom"/>
    </xf>
    <xf numFmtId="161" fontId="2" fillId="2" borderId="4" xfId="0" applyNumberFormat="1" applyFont="1" applyFill="1" applyBorder="1">
      <alignment vertical="bottom"/>
    </xf>
    <xf numFmtId="161" fontId="2" fillId="2" borderId="0" xfId="0" applyNumberFormat="1" applyFont="1" applyFill="1">
      <alignment vertical="bottom"/>
    </xf>
    <xf numFmtId="161" fontId="2" fillId="2" borderId="0" xfId="0" applyNumberFormat="1" applyFont="1" applyFill="1" applyAlignment="1">
      <alignment horizontal="right" vertical="bottom"/>
    </xf>
    <xf numFmtId="163" fontId="0" fillId="0" borderId="0" xfId="0" applyNumberFormat="1">
      <alignment vertical="bottom"/>
    </xf>
    <xf numFmtId="163" fontId="1" fillId="0" borderId="0" xfId="0" applyNumberFormat="1" applyFont="1">
      <alignment vertical="bottom"/>
    </xf>
    <xf numFmtId="163" fontId="2" fillId="0" borderId="0" xfId="0" applyNumberFormat="1" applyFont="1">
      <alignment vertical="bottom"/>
    </xf>
    <xf numFmtId="163" fontId="0" fillId="0" borderId="1" xfId="0" applyNumberFormat="1" applyBorder="1" applyAlignment="1">
      <alignment horizontal="center" vertical="center"/>
    </xf>
    <xf numFmtId="163" fontId="0" fillId="0" borderId="1" xfId="0" applyNumberFormat="1" applyBorder="1">
      <alignment vertical="bottom"/>
    </xf>
    <xf numFmtId="163" fontId="0" fillId="0" borderId="2" xfId="0" applyNumberFormat="1" applyBorder="1">
      <alignment vertical="bottom"/>
    </xf>
    <xf numFmtId="163" fontId="0" fillId="0" borderId="3" xfId="0" applyNumberFormat="1" applyBorder="1" applyAlignment="1">
      <alignment horizontal="center" vertical="center"/>
    </xf>
    <xf numFmtId="163" fontId="0" fillId="0" borderId="3" xfId="0" applyNumberFormat="1" applyBorder="1">
      <alignment vertical="bottom"/>
    </xf>
    <xf numFmtId="163" fontId="0" fillId="0" borderId="0" xfId="0" applyNumberFormat="1" applyAlignment="1">
      <alignment horizontal="center" vertical="bottom"/>
    </xf>
    <xf numFmtId="163" fontId="0" fillId="0" borderId="4" xfId="0" applyNumberFormat="1" applyBorder="1">
      <alignment vertical="bottom"/>
    </xf>
    <xf numFmtId="163" fontId="0" fillId="0" borderId="0" xfId="0" applyNumberFormat="1" applyAlignment="1">
      <alignment vertical="center"/>
    </xf>
    <xf numFmtId="163" fontId="0" fillId="0" borderId="5" xfId="0" applyNumberFormat="1" applyBorder="1" applyAlignment="1">
      <alignment vertical="center"/>
    </xf>
    <xf numFmtId="163" fontId="0" fillId="0" borderId="5" xfId="0" applyNumberFormat="1" applyBorder="1">
      <alignment vertical="bottom"/>
    </xf>
    <xf numFmtId="163" fontId="0" fillId="0" borderId="8" xfId="0" applyNumberFormat="1" applyBorder="1" applyAlignment="1">
      <alignment horizontal="center" vertical="center"/>
    </xf>
    <xf numFmtId="163" fontId="0" fillId="0" borderId="6" xfId="0" applyNumberFormat="1" applyBorder="1" applyAlignment="1">
      <alignment horizontal="center" vertical="bottom"/>
    </xf>
    <xf numFmtId="163" fontId="0" fillId="0" borderId="6" xfId="0" applyNumberFormat="1" applyBorder="1" applyAlignment="1">
      <alignment horizontal="center" vertical="center"/>
    </xf>
    <xf numFmtId="163" fontId="0" fillId="0" borderId="4" xfId="0" applyNumberFormat="1" applyBorder="1" applyAlignment="1">
      <alignment horizontal="center" vertical="center"/>
    </xf>
    <xf numFmtId="163" fontId="0" fillId="0" borderId="5" xfId="0" applyNumberFormat="1" applyBorder="1" applyAlignment="1">
      <alignment horizontal="center" vertical="bottom"/>
    </xf>
    <xf numFmtId="163" fontId="0" fillId="0" borderId="5" xfId="0" applyNumberFormat="1" applyBorder="1" applyAlignment="1">
      <alignment horizontal="center" vertical="center"/>
    </xf>
    <xf numFmtId="163" fontId="0" fillId="0" borderId="7" xfId="0" applyNumberFormat="1" applyBorder="1" applyAlignment="1">
      <alignment horizontal="center" vertical="bottom"/>
    </xf>
    <xf numFmtId="163" fontId="2" fillId="0" borderId="8" xfId="0" applyNumberFormat="1" applyFont="1" applyBorder="1" applyAlignment="1">
      <alignment horizontal="right" vertical="bottom"/>
    </xf>
    <xf numFmtId="163" fontId="2" fillId="0" borderId="7" xfId="0" applyNumberFormat="1" applyFont="1" applyBorder="1" applyAlignment="1">
      <alignment horizontal="right" vertical="bottom"/>
    </xf>
    <xf numFmtId="163" fontId="2" fillId="0" borderId="4" xfId="0" applyNumberFormat="1" applyFont="1" applyBorder="1" applyAlignment="1">
      <alignment horizontal="right" vertical="bottom"/>
    </xf>
    <xf numFmtId="163" fontId="2" fillId="0" borderId="0" xfId="0" applyNumberFormat="1" applyFont="1" applyAlignment="1">
      <alignment horizontal="right" vertical="bottom"/>
    </xf>
    <xf numFmtId="163" fontId="0" fillId="0" borderId="4" xfId="0" applyNumberFormat="1" applyBorder="1" applyAlignment="1">
      <alignment horizontal="right" vertical="bottom"/>
    </xf>
    <xf numFmtId="163" fontId="0" fillId="0" borderId="0" xfId="0" applyNumberFormat="1" applyAlignment="1">
      <alignment horizontal="right" vertical="bottom"/>
    </xf>
    <xf numFmtId="163" fontId="2" fillId="0" borderId="0" xfId="0" applyNumberFormat="1" applyFont="1" applyAlignment="1">
      <alignment horizontal="center" vertical="bottom"/>
    </xf>
    <xf numFmtId="163" fontId="0" fillId="0" borderId="1" xfId="0" applyNumberFormat="1" applyBorder="1" applyAlignment="1">
      <alignment horizontal="right" vertical="bottom"/>
    </xf>
    <xf numFmtId="163" fontId="0" fillId="0" borderId="2" xfId="0" applyNumberFormat="1" applyBorder="1" applyAlignment="1">
      <alignment horizontal="right" vertical="bottom"/>
    </xf>
    <xf numFmtId="163" fontId="0" fillId="0" borderId="8" xfId="0" applyNumberFormat="1" applyBorder="1" applyAlignment="1">
      <alignment horizontal="center" vertical="bottom"/>
    </xf>
    <xf numFmtId="163" fontId="0" fillId="0" borderId="4" xfId="0" applyNumberFormat="1" applyBorder="1" applyAlignment="1">
      <alignment horizontal="center" vertical="bottom"/>
    </xf>
    <xf numFmtId="163" fontId="0" fillId="0" borderId="7" xfId="0" applyNumberFormat="1" applyBorder="1" applyAlignment="1">
      <alignment horizontal="right" vertical="bottom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IV131"/>
  <sheetViews>
    <sheetView workbookViewId="0" tabSelected="1" colorId="22" defaultGridColor="0" zoomScale="165" zoomScaleNormal="165" topLeftCell="A48">
      <selection activeCell="H132" sqref="H132"/>
    </sheetView>
  </sheetViews>
  <sheetFormatPr defaultRowHeight="11.3" customHeight="1" defaultColWidth="10.6"/>
  <cols>
    <col min="1" max="1" width="4.625000" customWidth="1" style="1"/>
    <col min="2" max="2" width="10.625000" customWidth="1" style="1"/>
    <col min="3" max="3" width="7.625000" customWidth="1" style="1"/>
    <col min="4" max="4" width="6.625000" customWidth="1" style="1"/>
    <col min="5" max="5" width="6.625000" customWidth="1" style="1"/>
    <col min="6" max="6" width="6.625000" customWidth="1" style="1"/>
    <col min="7" max="7" width="6.625000" customWidth="1" style="1"/>
    <col min="8" max="8" width="6.625000" customWidth="1" style="1"/>
    <col min="9" max="9" width="7.625000" customWidth="1" style="1"/>
    <col min="10" max="10" width="5.953125" customWidth="1" style="1"/>
    <col min="11" max="11" width="6.625000" customWidth="1" style="1"/>
    <col min="12" max="12" width="5.613281" customWidth="1" style="1"/>
    <col min="13" max="13" width="5.613281" customWidth="1" style="1"/>
    <col min="14" max="14" width="5.613281" customWidth="1" style="1"/>
    <col min="15" max="15" width="5.613281" customWidth="1" style="1"/>
    <col min="16" max="16" width="5.613281" customWidth="1" style="1"/>
    <col min="17" max="17" width="6.625000" customWidth="1" style="2"/>
    <col min="18" max="18" width="6.625000" customWidth="1" style="2"/>
    <col min="19" max="19" width="10.6" customWidth="1" style="1"/>
    <col min="20" max="20" width="10.6" customWidth="1" style="1"/>
    <col min="21" max="21" width="10.6" customWidth="1" style="1"/>
    <col min="22" max="22" width="10.6" customWidth="1" style="1"/>
    <col min="23" max="23" width="10.6" customWidth="1" style="1"/>
    <col min="24" max="24" width="10.6" customWidth="1" style="1"/>
    <col min="25" max="25" width="10.6" customWidth="1" style="1"/>
    <col min="26" max="26" width="10.6" customWidth="1" style="1"/>
    <col min="27" max="27" width="10.6" customWidth="1" style="1"/>
    <col min="28" max="28" width="10.6" customWidth="1" style="1"/>
    <col min="29" max="29" width="10.6" customWidth="1" style="1"/>
    <col min="30" max="30" width="10.6" customWidth="1" style="1"/>
    <col min="31" max="31" width="10.6" customWidth="1" style="1"/>
    <col min="32" max="32" width="10.6" customWidth="1" style="1"/>
    <col min="33" max="33" width="10.6" customWidth="1" style="1"/>
    <col min="34" max="34" width="10.6" customWidth="1" style="1"/>
    <col min="35" max="35" width="10.6" customWidth="1" style="1"/>
    <col min="36" max="36" width="10.6" customWidth="1" style="1"/>
    <col min="37" max="37" width="10.6" customWidth="1" style="1"/>
    <col min="38" max="38" width="10.6" customWidth="1" style="1"/>
    <col min="39" max="39" width="10.6" customWidth="1" style="1"/>
    <col min="40" max="40" width="10.6" customWidth="1" style="1"/>
    <col min="41" max="41" width="10.6" customWidth="1" style="1"/>
    <col min="42" max="42" width="10.6" customWidth="1" style="1"/>
    <col min="43" max="43" width="10.6" customWidth="1" style="1"/>
    <col min="44" max="44" width="10.6" customWidth="1" style="1"/>
    <col min="45" max="45" width="10.6" customWidth="1" style="1"/>
    <col min="46" max="46" width="10.6" customWidth="1" style="1"/>
    <col min="47" max="47" width="10.6" customWidth="1" style="1"/>
    <col min="48" max="48" width="10.6" customWidth="1" style="1"/>
    <col min="49" max="49" width="10.6" customWidth="1" style="1"/>
    <col min="50" max="50" width="10.6" customWidth="1" style="1"/>
    <col min="51" max="51" width="10.6" customWidth="1" style="1"/>
    <col min="52" max="52" width="10.6" customWidth="1" style="1"/>
    <col min="53" max="53" width="10.6" customWidth="1" style="1"/>
    <col min="54" max="54" width="10.6" customWidth="1" style="1"/>
    <col min="55" max="55" width="10.6" customWidth="1" style="1"/>
    <col min="56" max="56" width="10.6" customWidth="1" style="1"/>
    <col min="57" max="57" width="10.6" customWidth="1" style="1"/>
    <col min="58" max="58" width="10.6" customWidth="1" style="1"/>
    <col min="59" max="59" width="10.6" customWidth="1" style="1"/>
    <col min="60" max="60" width="10.6" customWidth="1" style="1"/>
    <col min="61" max="61" width="10.6" customWidth="1" style="1"/>
    <col min="62" max="62" width="10.6" customWidth="1" style="1"/>
    <col min="63" max="63" width="10.6" customWidth="1" style="1"/>
    <col min="64" max="64" width="10.6" customWidth="1" style="1"/>
    <col min="65" max="65" width="10.6" customWidth="1" style="1"/>
    <col min="66" max="66" width="10.6" customWidth="1" style="1"/>
    <col min="67" max="67" width="10.6" customWidth="1" style="1"/>
    <col min="68" max="68" width="10.6" customWidth="1" style="1"/>
    <col min="69" max="69" width="10.6" customWidth="1" style="1"/>
    <col min="70" max="70" width="10.6" customWidth="1" style="1"/>
    <col min="71" max="71" width="10.6" customWidth="1" style="1"/>
    <col min="72" max="72" width="10.6" customWidth="1" style="1"/>
    <col min="73" max="73" width="10.6" customWidth="1" style="1"/>
    <col min="74" max="74" width="10.6" customWidth="1" style="1"/>
    <col min="75" max="75" width="10.6" customWidth="1" style="1"/>
    <col min="76" max="76" width="10.6" customWidth="1" style="1"/>
    <col min="77" max="77" width="10.6" customWidth="1" style="1"/>
    <col min="78" max="78" width="10.6" customWidth="1" style="1"/>
    <col min="79" max="79" width="10.6" customWidth="1" style="1"/>
    <col min="80" max="80" width="10.6" customWidth="1" style="1"/>
    <col min="81" max="81" width="10.6" customWidth="1" style="1"/>
    <col min="82" max="82" width="10.6" customWidth="1" style="1"/>
    <col min="83" max="83" width="10.6" customWidth="1" style="1"/>
    <col min="84" max="84" width="10.6" customWidth="1" style="1"/>
    <col min="85" max="85" width="10.6" customWidth="1" style="1"/>
    <col min="86" max="86" width="10.6" customWidth="1" style="1"/>
    <col min="87" max="87" width="10.6" customWidth="1" style="1"/>
    <col min="88" max="88" width="10.6" customWidth="1" style="1"/>
    <col min="89" max="89" width="10.6" customWidth="1" style="1"/>
    <col min="90" max="90" width="10.6" customWidth="1" style="1"/>
    <col min="91" max="91" width="10.6" customWidth="1" style="1"/>
    <col min="92" max="92" width="10.6" customWidth="1" style="1"/>
    <col min="93" max="93" width="10.6" customWidth="1" style="1"/>
    <col min="94" max="94" width="10.6" customWidth="1" style="1"/>
    <col min="95" max="95" width="10.6" customWidth="1" style="1"/>
    <col min="96" max="96" width="10.6" customWidth="1" style="1"/>
    <col min="97" max="97" width="10.6" customWidth="1" style="1"/>
    <col min="98" max="98" width="10.6" customWidth="1" style="1"/>
    <col min="99" max="99" width="10.6" customWidth="1" style="1"/>
    <col min="100" max="100" width="10.6" customWidth="1" style="1"/>
    <col min="101" max="101" width="10.6" customWidth="1" style="1"/>
    <col min="102" max="102" width="10.6" customWidth="1" style="1"/>
    <col min="103" max="103" width="10.6" customWidth="1" style="1"/>
    <col min="104" max="104" width="10.6" customWidth="1" style="1"/>
    <col min="105" max="105" width="10.6" customWidth="1" style="1"/>
    <col min="106" max="106" width="10.6" customWidth="1" style="1"/>
    <col min="107" max="107" width="10.6" customWidth="1" style="1"/>
    <col min="108" max="108" width="10.6" customWidth="1" style="1"/>
    <col min="109" max="109" width="10.6" customWidth="1" style="1"/>
    <col min="110" max="110" width="10.6" customWidth="1" style="1"/>
    <col min="111" max="111" width="10.6" customWidth="1" style="1"/>
    <col min="112" max="112" width="10.6" customWidth="1" style="1"/>
    <col min="113" max="113" width="10.6" customWidth="1" style="1"/>
    <col min="114" max="114" width="10.6" customWidth="1" style="1"/>
    <col min="115" max="115" width="10.6" customWidth="1" style="1"/>
    <col min="116" max="116" width="10.6" customWidth="1" style="1"/>
    <col min="117" max="117" width="10.6" customWidth="1" style="1"/>
    <col min="118" max="118" width="10.6" customWidth="1" style="1"/>
    <col min="119" max="119" width="10.6" customWidth="1" style="1"/>
    <col min="120" max="120" width="10.6" customWidth="1" style="1"/>
    <col min="121" max="121" width="10.6" customWidth="1" style="1"/>
    <col min="122" max="122" width="10.6" customWidth="1" style="1"/>
    <col min="123" max="123" width="10.6" customWidth="1" style="1"/>
    <col min="124" max="124" width="10.6" customWidth="1" style="1"/>
    <col min="125" max="125" width="10.6" customWidth="1" style="1"/>
    <col min="126" max="126" width="10.6" customWidth="1" style="1"/>
    <col min="127" max="127" width="10.6" customWidth="1" style="1"/>
    <col min="128" max="128" width="10.6" customWidth="1" style="1"/>
    <col min="129" max="129" width="10.6" customWidth="1" style="1"/>
    <col min="130" max="130" width="10.6" customWidth="1" style="1"/>
    <col min="131" max="131" width="10.6" customWidth="1" style="1"/>
    <col min="132" max="132" width="10.6" customWidth="1" style="1"/>
    <col min="133" max="133" width="10.6" customWidth="1" style="1"/>
    <col min="134" max="134" width="10.6" customWidth="1" style="1"/>
    <col min="135" max="135" width="10.6" customWidth="1" style="1"/>
    <col min="136" max="136" width="10.6" customWidth="1" style="1"/>
    <col min="137" max="137" width="10.6" customWidth="1" style="1"/>
    <col min="138" max="138" width="10.6" customWidth="1" style="1"/>
    <col min="139" max="139" width="10.6" customWidth="1" style="1"/>
    <col min="140" max="140" width="10.6" customWidth="1" style="1"/>
    <col min="141" max="141" width="10.6" customWidth="1" style="1"/>
    <col min="142" max="142" width="10.6" customWidth="1" style="1"/>
    <col min="143" max="143" width="10.6" customWidth="1" style="1"/>
    <col min="144" max="144" width="10.6" customWidth="1" style="1"/>
    <col min="145" max="145" width="10.6" customWidth="1" style="1"/>
    <col min="146" max="146" width="10.6" customWidth="1" style="1"/>
    <col min="147" max="147" width="10.6" customWidth="1" style="1"/>
    <col min="148" max="148" width="10.6" customWidth="1" style="1"/>
    <col min="149" max="149" width="10.6" customWidth="1" style="1"/>
    <col min="150" max="150" width="10.6" customWidth="1" style="1"/>
    <col min="151" max="151" width="10.6" customWidth="1" style="1"/>
    <col min="152" max="152" width="10.6" customWidth="1" style="1"/>
    <col min="153" max="153" width="10.6" customWidth="1" style="1"/>
    <col min="154" max="154" width="10.6" customWidth="1" style="1"/>
    <col min="155" max="155" width="10.6" customWidth="1" style="1"/>
    <col min="156" max="156" width="10.6" customWidth="1" style="1"/>
    <col min="157" max="157" width="10.6" customWidth="1" style="1"/>
    <col min="158" max="158" width="10.6" customWidth="1" style="1"/>
    <col min="159" max="159" width="10.6" customWidth="1" style="1"/>
    <col min="160" max="160" width="10.6" customWidth="1" style="1"/>
    <col min="161" max="161" width="10.6" customWidth="1" style="1"/>
    <col min="162" max="162" width="10.6" customWidth="1" style="1"/>
    <col min="163" max="163" width="10.6" customWidth="1" style="1"/>
    <col min="164" max="164" width="10.6" customWidth="1" style="1"/>
    <col min="165" max="165" width="10.6" customWidth="1" style="1"/>
    <col min="166" max="166" width="10.6" customWidth="1" style="1"/>
    <col min="167" max="167" width="10.6" customWidth="1" style="1"/>
    <col min="168" max="168" width="10.6" customWidth="1" style="1"/>
    <col min="169" max="169" width="10.6" customWidth="1" style="1"/>
    <col min="170" max="170" width="10.6" customWidth="1" style="1"/>
    <col min="171" max="171" width="10.6" customWidth="1" style="1"/>
    <col min="172" max="172" width="10.6" customWidth="1" style="1"/>
    <col min="173" max="173" width="10.6" customWidth="1" style="1"/>
    <col min="174" max="174" width="10.6" customWidth="1" style="1"/>
    <col min="175" max="175" width="10.6" customWidth="1" style="1"/>
    <col min="176" max="176" width="10.6" customWidth="1" style="1"/>
    <col min="177" max="177" width="10.6" customWidth="1" style="1"/>
    <col min="178" max="178" width="10.6" customWidth="1" style="1"/>
    <col min="179" max="179" width="10.6" customWidth="1" style="1"/>
    <col min="180" max="180" width="10.6" customWidth="1" style="1"/>
    <col min="181" max="181" width="10.6" customWidth="1" style="1"/>
    <col min="182" max="182" width="10.6" customWidth="1" style="1"/>
    <col min="183" max="183" width="10.6" customWidth="1" style="1"/>
    <col min="184" max="184" width="10.6" customWidth="1" style="1"/>
    <col min="185" max="185" width="10.6" customWidth="1" style="1"/>
    <col min="186" max="186" width="10.6" customWidth="1" style="1"/>
    <col min="187" max="187" width="10.6" customWidth="1" style="1"/>
    <col min="188" max="188" width="10.6" customWidth="1" style="1"/>
    <col min="189" max="189" width="10.6" customWidth="1" style="1"/>
    <col min="190" max="190" width="10.6" customWidth="1" style="1"/>
    <col min="191" max="191" width="10.6" customWidth="1" style="1"/>
    <col min="192" max="192" width="10.6" customWidth="1" style="1"/>
    <col min="193" max="193" width="10.6" customWidth="1" style="1"/>
    <col min="194" max="194" width="10.6" customWidth="1" style="1"/>
    <col min="195" max="195" width="10.6" customWidth="1" style="1"/>
    <col min="196" max="196" width="10.6" customWidth="1" style="1"/>
    <col min="197" max="197" width="10.6" customWidth="1" style="1"/>
    <col min="198" max="198" width="10.6" customWidth="1" style="1"/>
    <col min="199" max="199" width="10.6" customWidth="1" style="1"/>
    <col min="200" max="200" width="10.6" customWidth="1" style="1"/>
    <col min="201" max="201" width="10.6" customWidth="1" style="1"/>
    <col min="202" max="202" width="10.6" customWidth="1" style="1"/>
    <col min="203" max="203" width="10.6" customWidth="1" style="1"/>
    <col min="204" max="204" width="10.6" customWidth="1" style="1"/>
    <col min="205" max="205" width="10.6" customWidth="1" style="1"/>
    <col min="206" max="206" width="10.6" customWidth="1" style="1"/>
    <col min="207" max="207" width="10.6" customWidth="1" style="1"/>
    <col min="208" max="208" width="10.6" customWidth="1" style="1"/>
    <col min="209" max="209" width="10.6" customWidth="1" style="1"/>
    <col min="210" max="210" width="10.6" customWidth="1" style="1"/>
    <col min="211" max="211" width="10.6" customWidth="1" style="1"/>
    <col min="212" max="212" width="10.6" customWidth="1" style="1"/>
    <col min="213" max="213" width="10.6" customWidth="1" style="1"/>
    <col min="214" max="214" width="10.6" customWidth="1" style="1"/>
    <col min="215" max="215" width="10.6" customWidth="1" style="1"/>
    <col min="216" max="216" width="10.6" customWidth="1" style="1"/>
    <col min="217" max="217" width="10.6" customWidth="1" style="1"/>
    <col min="218" max="218" width="10.6" customWidth="1" style="1"/>
    <col min="219" max="219" width="10.6" customWidth="1" style="1"/>
    <col min="220" max="220" width="10.6" customWidth="1" style="1"/>
    <col min="221" max="221" width="10.6" customWidth="1" style="1"/>
    <col min="222" max="222" width="10.6" customWidth="1" style="1"/>
    <col min="223" max="223" width="10.6" customWidth="1" style="1"/>
    <col min="224" max="224" width="10.6" customWidth="1" style="1"/>
    <col min="225" max="225" width="10.6" customWidth="1" style="1"/>
    <col min="226" max="226" width="10.6" customWidth="1" style="1"/>
    <col min="227" max="227" width="10.6" customWidth="1" style="1"/>
    <col min="228" max="228" width="10.6" customWidth="1" style="1"/>
    <col min="229" max="229" width="10.6" customWidth="1" style="1"/>
    <col min="230" max="230" width="10.6" customWidth="1" style="1"/>
    <col min="231" max="231" width="10.6" customWidth="1" style="1"/>
    <col min="232" max="232" width="10.6" customWidth="1" style="1"/>
    <col min="233" max="233" width="10.6" customWidth="1" style="1"/>
    <col min="234" max="234" width="10.6" customWidth="1" style="1"/>
    <col min="235" max="235" width="10.6" customWidth="1" style="1"/>
    <col min="236" max="236" width="10.6" customWidth="1" style="1"/>
    <col min="237" max="237" width="10.6" customWidth="1" style="1"/>
    <col min="238" max="238" width="10.6" customWidth="1" style="1"/>
    <col min="239" max="239" width="10.6" customWidth="1" style="1"/>
    <col min="240" max="240" width="10.6" customWidth="1" style="1"/>
    <col min="241" max="241" width="10.6" customWidth="1" style="1"/>
    <col min="242" max="242" width="10.6" customWidth="1" style="1"/>
    <col min="243" max="243" width="10.6" customWidth="1" style="1"/>
    <col min="244" max="244" width="10.6" customWidth="1" style="1"/>
    <col min="245" max="245" width="10.6" customWidth="1" style="1"/>
    <col min="246" max="246" width="10.6" customWidth="1" style="1"/>
    <col min="247" max="247" width="10.6" customWidth="1" style="1"/>
    <col min="248" max="248" width="10.6" customWidth="1" style="1"/>
    <col min="249" max="249" width="10.6" customWidth="1" style="1"/>
    <col min="250" max="250" width="10.6" customWidth="1" style="1"/>
    <col min="251" max="251" width="10.6" customWidth="1" style="1"/>
    <col min="252" max="252" width="10.6" customWidth="1" style="1"/>
    <col min="253" max="253" width="10.6" customWidth="1" style="1"/>
    <col min="254" max="254" width="10.6" customWidth="1" style="1"/>
    <col min="255" max="255" width="10.6" customWidth="1" style="1"/>
    <col min="256" max="256" width="10.6" customWidth="1" style="1"/>
  </cols>
  <sheetData>
    <row r="1" spans="1:256" ht="14.088189" customHeight="1">
      <c r="A1" s="3" t="inlineStr">
        <is>
          <t>　Ｃ－３　年次別，進路別卒業者数</t>
        </is>
      </c>
      <c r="B1" s="4"/>
    </row>
    <row r="2" spans="1:256" ht="15.760630" customHeight="1">
      <c r="B2" s="4" t="inlineStr">
        <is>
          <t>（１）計</t>
        </is>
      </c>
      <c r="C2" s="4"/>
      <c r="P2" s="1" t="inlineStr">
        <is>
          <t>（単位：人，％）</t>
        </is>
      </c>
    </row>
    <row r="3" spans="1:256" ht="10.488189" customHeight="1">
      <c r="A3" s="5"/>
      <c r="B3" s="5"/>
      <c r="C3" s="6"/>
      <c r="D3" s="7"/>
      <c r="E3" s="8"/>
      <c r="F3" s="8" t="inlineStr">
        <is>
          <t>Ｃ</t>
        </is>
      </c>
      <c r="G3" s="5"/>
      <c r="H3" s="7"/>
      <c r="I3" s="7"/>
      <c r="J3" s="7"/>
      <c r="K3" s="7"/>
      <c r="L3" s="7"/>
      <c r="M3" s="9" t="inlineStr">
        <is>
          <t>再　　　掲</t>
        </is>
      </c>
      <c r="N3" s="10"/>
      <c r="O3" s="10"/>
      <c r="P3" s="10"/>
      <c r="Q3" s="11"/>
      <c r="R3" s="11"/>
    </row>
    <row r="4" spans="1:256" ht="10.488189" customHeight="1">
      <c r="C4" s="12" t="inlineStr">
        <is>
          <t>　　計　</t>
        </is>
      </c>
      <c r="D4" s="13" t="inlineStr">
        <is>
          <t>　進</t>
        </is>
      </c>
      <c r="E4" s="14" t="inlineStr">
        <is>
          <t xml:space="preserve"> 専　</t>
        </is>
      </c>
      <c r="F4" s="14" t="inlineStr">
        <is>
          <t>専修学校等</t>
        </is>
      </c>
      <c r="H4" s="13" t="inlineStr">
        <is>
          <t xml:space="preserve"> 公開</t>
        </is>
      </c>
      <c r="I4" s="14" t="inlineStr">
        <is>
          <t>就</t>
        </is>
      </c>
      <c r="J4" s="14" t="inlineStr">
        <is>
          <t>一</t>
        </is>
      </c>
      <c r="K4" s="14" t="inlineStr">
        <is>
          <t>左</t>
        </is>
      </c>
      <c r="L4" s="13" t="inlineStr">
        <is>
          <t>　死</t>
        </is>
      </c>
      <c r="M4" s="15" t="inlineStr">
        <is>
          <t>　　　　　　　　再掲</t>
        </is>
      </c>
      <c r="N4" s="16" t="inlineStr">
        <is>
          <t>　</t>
        </is>
      </c>
      <c r="O4" s="16"/>
      <c r="P4" s="16"/>
      <c r="Q4" s="17" t="inlineStr">
        <is>
          <t>　進</t>
        </is>
      </c>
      <c r="R4" s="17" t="inlineStr">
        <is>
          <t>　就</t>
        </is>
      </c>
    </row>
    <row r="5" spans="1:256" ht="10.488189" customHeight="1">
      <c r="C5" s="12"/>
      <c r="D5" s="13"/>
      <c r="E5" s="14" t="inlineStr">
        <is>
          <t xml:space="preserve">修 </t>
        </is>
      </c>
      <c r="F5" s="13" t="inlineStr">
        <is>
          <t>（一般課程）</t>
        </is>
      </c>
      <c r="H5" s="13" t="inlineStr">
        <is>
          <t xml:space="preserve"> 共発　</t>
        </is>
      </c>
      <c r="I5" s="14"/>
      <c r="J5" s="14" t="inlineStr">
        <is>
          <t>時</t>
        </is>
      </c>
      <c r="K5" s="14" t="inlineStr">
        <is>
          <t>記</t>
        </is>
      </c>
      <c r="L5" s="13" t="inlineStr">
        <is>
          <t>　亡</t>
        </is>
      </c>
      <c r="M5" s="18" t="inlineStr">
        <is>
          <t>　 左記Ａ,Ｂ,Ｃ,Ｄの</t>
        </is>
      </c>
      <c r="N5" s="19"/>
      <c r="O5" s="19"/>
      <c r="P5" s="19"/>
      <c r="Q5" s="17"/>
      <c r="R5" s="17"/>
    </row>
    <row r="6" spans="1:256" ht="10.488189" customHeight="1">
      <c r="A6" s="20" t="inlineStr">
        <is>
          <t>区   分</t>
        </is>
      </c>
      <c r="B6" s="20"/>
      <c r="C6" s="12" t="inlineStr">
        <is>
          <t>(A+B+C</t>
        </is>
      </c>
      <c r="D6" s="13" t="inlineStr">
        <is>
          <t>　学</t>
        </is>
      </c>
      <c r="E6" s="14" t="inlineStr">
        <is>
          <t xml:space="preserve"> 学専</t>
        </is>
      </c>
      <c r="F6" s="18" t="inlineStr">
        <is>
          <t xml:space="preserve"> 専一</t>
        </is>
      </c>
      <c r="G6" s="18" t="inlineStr">
        <is>
          <t>　各</t>
        </is>
      </c>
      <c r="H6" s="13" t="inlineStr">
        <is>
          <t xml:space="preserve"> 職施</t>
        </is>
      </c>
      <c r="I6" s="14" t="inlineStr">
        <is>
          <t>職</t>
        </is>
      </c>
      <c r="J6" s="14" t="inlineStr">
        <is>
          <t>的</t>
        </is>
      </c>
      <c r="K6" s="14" t="inlineStr">
        <is>
          <t>以</t>
        </is>
      </c>
      <c r="L6" s="13" t="inlineStr">
        <is>
          <t>　・</t>
        </is>
      </c>
      <c r="M6" s="14" t="inlineStr">
        <is>
          <t>うち就職している者</t>
        </is>
      </c>
      <c r="N6" s="20"/>
      <c r="O6" s="20"/>
      <c r="P6" s="20"/>
      <c r="Q6" s="17" t="inlineStr">
        <is>
          <t xml:space="preserve">  学</t>
        </is>
      </c>
      <c r="R6" s="17" t="inlineStr">
        <is>
          <t>　職</t>
        </is>
      </c>
    </row>
    <row r="7" spans="1:256" ht="10.488189" customHeight="1">
      <c r="C7" s="12" t="inlineStr">
        <is>
          <t xml:space="preserve"> +D+E+</t>
        </is>
      </c>
      <c r="D7" s="13"/>
      <c r="E7" s="14" t="inlineStr">
        <is>
          <t xml:space="preserve"> 校門</t>
        </is>
      </c>
      <c r="F7" s="13" t="inlineStr">
        <is>
          <t xml:space="preserve"> 修般</t>
        </is>
      </c>
      <c r="G7" s="13" t="inlineStr">
        <is>
          <t>　種</t>
        </is>
      </c>
      <c r="H7" s="13" t="inlineStr">
        <is>
          <t xml:space="preserve"> 業設</t>
        </is>
      </c>
      <c r="I7" s="14"/>
      <c r="J7" s="14" t="inlineStr">
        <is>
          <t>仕</t>
        </is>
      </c>
      <c r="K7" s="14" t="inlineStr">
        <is>
          <t>外</t>
        </is>
      </c>
      <c r="L7" s="13" t="inlineStr">
        <is>
          <t>　不</t>
        </is>
      </c>
      <c r="M7" s="13"/>
      <c r="Q7" s="17"/>
      <c r="R7" s="17"/>
    </row>
    <row r="8" spans="1:256" ht="10.488189" customHeight="1">
      <c r="C8" s="12" t="inlineStr">
        <is>
          <t xml:space="preserve"> F+G+H) </t>
        </is>
      </c>
      <c r="D8" s="13" t="inlineStr">
        <is>
          <t>　者</t>
        </is>
      </c>
      <c r="E8" s="14" t="inlineStr">
        <is>
          <t xml:space="preserve"> 　課</t>
        </is>
      </c>
      <c r="F8" s="13" t="inlineStr">
        <is>
          <t xml:space="preserve"> 学課</t>
        </is>
      </c>
      <c r="G8" s="13" t="inlineStr">
        <is>
          <t>　学</t>
        </is>
      </c>
      <c r="H8" s="14" t="inlineStr">
        <is>
          <t>能等</t>
        </is>
      </c>
      <c r="I8" s="14" t="inlineStr">
        <is>
          <t>者</t>
        </is>
      </c>
      <c r="J8" s="14" t="inlineStr">
        <is>
          <t>事</t>
        </is>
      </c>
      <c r="K8" s="14" t="inlineStr">
        <is>
          <t>の</t>
        </is>
      </c>
      <c r="L8" s="13" t="inlineStr">
        <is>
          <t>　詳</t>
        </is>
      </c>
      <c r="M8" s="21" t="inlineStr">
        <is>
          <t>Ａの</t>
        </is>
      </c>
      <c r="N8" s="21" t="inlineStr">
        <is>
          <t>Ｂの</t>
        </is>
      </c>
      <c r="O8" s="21" t="inlineStr">
        <is>
          <t>Ｃの</t>
        </is>
      </c>
      <c r="P8" s="21" t="inlineStr">
        <is>
          <t>Ｄの</t>
        </is>
      </c>
      <c r="Q8" s="17" t="inlineStr">
        <is>
          <t>　率</t>
        </is>
      </c>
      <c r="R8" s="17" t="inlineStr">
        <is>
          <t>　率</t>
        </is>
      </c>
    </row>
    <row r="9" spans="1:256" ht="10.488189" customHeight="1">
      <c r="C9" s="12"/>
      <c r="D9" s="13"/>
      <c r="E9" s="14" t="inlineStr">
        <is>
          <t>　 　　　　　　　　程　　　　　　　　</t>
        </is>
      </c>
      <c r="F9" s="13" t="inlineStr">
        <is>
          <t xml:space="preserve"> 校程</t>
        </is>
      </c>
      <c r="G9" s="13" t="inlineStr">
        <is>
          <t>　校</t>
        </is>
      </c>
      <c r="H9" s="13" t="inlineStr">
        <is>
          <t xml:space="preserve"> 力</t>
        </is>
      </c>
      <c r="I9" s="14"/>
      <c r="J9" s="14"/>
      <c r="K9" s="14" t="inlineStr">
        <is>
          <t>者</t>
        </is>
      </c>
      <c r="L9" s="13"/>
      <c r="M9" s="14"/>
      <c r="N9" s="14"/>
      <c r="O9" s="14"/>
      <c r="P9" s="14"/>
      <c r="Q9" s="17"/>
      <c r="R9" s="17"/>
    </row>
    <row r="10" spans="1:256" ht="10.488189" customHeight="1">
      <c r="C10" s="12"/>
      <c r="D10" s="13" t="inlineStr">
        <is>
          <t>　Ａ</t>
        </is>
      </c>
      <c r="E10" s="14" t="inlineStr">
        <is>
          <t>Ｂ</t>
        </is>
      </c>
      <c r="F10" s="13" t="inlineStr">
        <is>
          <t>　 等　　　</t>
        </is>
      </c>
      <c r="G10" s="13"/>
      <c r="H10" s="14" t="inlineStr">
        <is>
          <t>Ｄ</t>
        </is>
      </c>
      <c r="I10" s="14" t="inlineStr">
        <is>
          <t>Ｅ</t>
        </is>
      </c>
      <c r="J10" s="14" t="inlineStr">
        <is>
          <t>Ｆ</t>
        </is>
      </c>
      <c r="K10" s="14" t="inlineStr">
        <is>
          <t>Ｇ</t>
        </is>
      </c>
      <c r="L10" s="14" t="inlineStr">
        <is>
          <t>Ｈ</t>
        </is>
      </c>
      <c r="M10" s="14" t="inlineStr">
        <is>
          <t>うち</t>
        </is>
      </c>
      <c r="N10" s="14" t="inlineStr">
        <is>
          <t>うち</t>
        </is>
      </c>
      <c r="O10" s="14" t="inlineStr">
        <is>
          <t>うち</t>
        </is>
      </c>
      <c r="P10" s="14" t="inlineStr">
        <is>
          <t>うち</t>
        </is>
      </c>
      <c r="Q10" s="17" t="inlineStr">
        <is>
          <t>（％）</t>
        </is>
      </c>
      <c r="R10" s="17" t="inlineStr">
        <is>
          <t>（％）　　</t>
        </is>
      </c>
    </row>
    <row r="11" spans="1:256" ht="10.488189" customHeight="1">
      <c r="A11" s="22" t="inlineStr">
        <is>
          <t>平成</t>
        </is>
      </c>
      <c r="B11" s="22" t="inlineStr">
        <is>
          <t>１８年</t>
        </is>
      </c>
      <c r="C11" s="23" t="n">
        <v>7745.0000000000000000</v>
      </c>
      <c r="D11" s="22" t="n">
        <v>3876</v>
      </c>
      <c r="E11" s="22" t="n">
        <v>1428</v>
      </c>
      <c r="F11" s="22" t="n">
        <v>27</v>
      </c>
      <c r="G11" s="22" t="n">
        <v>356</v>
      </c>
      <c r="H11" s="22" t="n">
        <v>87</v>
      </c>
      <c r="I11" s="22" t="n">
        <v>1594</v>
      </c>
      <c r="J11" s="22" t="n">
        <v>68</v>
      </c>
      <c r="K11" s="22" t="n">
        <v>309</v>
      </c>
      <c r="L11" s="24" t="n">
        <v>0</v>
      </c>
      <c r="M11" s="22" t="n">
        <v>2</v>
      </c>
      <c r="N11" s="22" t="n">
        <v>4</v>
      </c>
      <c r="O11" s="22" t="n">
        <v>6</v>
      </c>
      <c r="P11" s="25" t="n">
        <v>0</v>
      </c>
      <c r="Q11" s="26" t="n">
        <v>50.0000000000000000</v>
      </c>
      <c r="R11" s="26" t="n">
        <v>20.6999999999999990</v>
      </c>
    </row>
    <row r="12" spans="1:256" ht="10.488189" customHeight="1">
      <c r="B12" s="1" t="inlineStr">
        <is>
          <t>１９</t>
        </is>
      </c>
      <c r="C12" s="27" t="n">
        <v>7879</v>
      </c>
      <c r="D12" s="1" t="n">
        <v>4011</v>
      </c>
      <c r="E12" s="1" t="n">
        <v>1405</v>
      </c>
      <c r="F12" s="1" t="n">
        <v>35</v>
      </c>
      <c r="G12" s="1" t="n">
        <v>328</v>
      </c>
      <c r="H12" s="1" t="n">
        <v>102</v>
      </c>
      <c r="I12" s="1" t="n">
        <v>1647</v>
      </c>
      <c r="J12" s="1" t="n">
        <v>68</v>
      </c>
      <c r="K12" s="1" t="n">
        <v>283</v>
      </c>
      <c r="L12" s="28" t="n">
        <v>0</v>
      </c>
      <c r="M12" s="1" t="n">
        <v>1</v>
      </c>
      <c r="N12" s="1" t="n">
        <v>7</v>
      </c>
      <c r="O12" s="1" t="n">
        <v>3</v>
      </c>
      <c r="P12" s="29" t="n">
        <v>0</v>
      </c>
      <c r="Q12" s="30" t="n">
        <v>50.8999999999999990</v>
      </c>
      <c r="R12" s="30" t="n">
        <v>21.0000000000000000</v>
      </c>
    </row>
    <row r="13" spans="1:256" ht="10.488189" customHeight="1">
      <c r="B13" s="1" t="inlineStr">
        <is>
          <t>２０</t>
        </is>
      </c>
      <c r="C13" s="27" t="n">
        <v>7375</v>
      </c>
      <c r="D13" s="1" t="n">
        <v>3824</v>
      </c>
      <c r="E13" s="1" t="n">
        <v>1232</v>
      </c>
      <c r="F13" s="1" t="n">
        <v>18</v>
      </c>
      <c r="G13" s="1" t="n">
        <v>334</v>
      </c>
      <c r="H13" s="1" t="n">
        <v>90</v>
      </c>
      <c r="I13" s="1" t="n">
        <v>1575</v>
      </c>
      <c r="J13" s="1" t="n">
        <v>58</v>
      </c>
      <c r="K13" s="1" t="n">
        <v>244</v>
      </c>
      <c r="L13" s="28" t="n">
        <v>0</v>
      </c>
      <c r="M13" s="1" t="n">
        <v>1</v>
      </c>
      <c r="N13" s="1" t="n">
        <v>1</v>
      </c>
      <c r="O13" s="1" t="n">
        <v>3</v>
      </c>
      <c r="P13" s="28" t="n">
        <v>0</v>
      </c>
      <c r="Q13" s="30" t="n">
        <v>51.8508474576271110</v>
      </c>
      <c r="R13" s="30" t="n">
        <v>21.4237288135593220</v>
      </c>
    </row>
    <row r="14" spans="1:256" ht="10.488189" customHeight="1">
      <c r="B14" s="1" t="inlineStr">
        <is>
          <t>２１</t>
        </is>
      </c>
      <c r="C14" s="27" t="n">
        <v>7037</v>
      </c>
      <c r="D14" s="1" t="n">
        <v>3822</v>
      </c>
      <c r="E14" s="1" t="n">
        <v>1044</v>
      </c>
      <c r="F14" s="1" t="n">
        <v>13</v>
      </c>
      <c r="G14" s="1" t="n">
        <v>268</v>
      </c>
      <c r="H14" s="1" t="n">
        <v>96</v>
      </c>
      <c r="I14" s="1" t="n">
        <v>1459</v>
      </c>
      <c r="J14" s="1" t="n">
        <v>57</v>
      </c>
      <c r="K14" s="1" t="n">
        <v>278</v>
      </c>
      <c r="L14" s="28" t="n">
        <v>0</v>
      </c>
      <c r="M14" s="1" t="n">
        <v>0</v>
      </c>
      <c r="N14" s="1" t="n">
        <v>2</v>
      </c>
      <c r="O14" s="1" t="n">
        <v>4</v>
      </c>
      <c r="P14" s="28" t="n">
        <v>0</v>
      </c>
      <c r="Q14" s="30" t="n">
        <v>54.3129174364075600</v>
      </c>
      <c r="R14" s="30" t="n">
        <v>20.8185306238453870</v>
      </c>
    </row>
    <row r="15" spans="1:256" ht="10.488189" customHeight="1">
      <c r="B15" s="1" t="inlineStr">
        <is>
          <t>２２</t>
        </is>
      </c>
      <c r="C15" s="27" t="n">
        <v>6955</v>
      </c>
      <c r="D15" s="1" t="n">
        <v>3681</v>
      </c>
      <c r="E15" s="1" t="n">
        <v>1140</v>
      </c>
      <c r="F15" s="1" t="n">
        <v>49</v>
      </c>
      <c r="G15" s="1" t="n">
        <v>335</v>
      </c>
      <c r="H15" s="1" t="n">
        <v>107</v>
      </c>
      <c r="I15" s="1" t="n">
        <v>1341</v>
      </c>
      <c r="J15" s="1" t="n">
        <v>77</v>
      </c>
      <c r="K15" s="1" t="n">
        <v>224</v>
      </c>
      <c r="L15" s="28" t="n">
        <v>1</v>
      </c>
      <c r="M15" s="1" t="n">
        <v>0</v>
      </c>
      <c r="N15" s="1" t="n">
        <v>0</v>
      </c>
      <c r="O15" s="1" t="n">
        <v>4</v>
      </c>
      <c r="P15" s="29" t="n">
        <v>0</v>
      </c>
      <c r="Q15" s="30" t="n">
        <v>52.9259525521207830</v>
      </c>
      <c r="R15" s="30" t="n">
        <v>19.3386053199137320</v>
      </c>
    </row>
    <row r="16" spans="1:256" ht="10.488189" customHeight="1">
      <c r="B16" s="1" t="inlineStr">
        <is>
          <t>２３</t>
        </is>
      </c>
      <c r="C16" s="27" t="n">
        <v>6785</v>
      </c>
      <c r="D16" s="1" t="n">
        <v>3595</v>
      </c>
      <c r="E16" s="1" t="n">
        <v>1102</v>
      </c>
      <c r="F16" s="1" t="n">
        <v>27</v>
      </c>
      <c r="G16" s="1" t="n">
        <v>276</v>
      </c>
      <c r="H16" s="1" t="n">
        <v>124</v>
      </c>
      <c r="I16" s="1" t="n">
        <v>1370</v>
      </c>
      <c r="J16" s="1" t="n">
        <v>45</v>
      </c>
      <c r="K16" s="1" t="n">
        <v>246</v>
      </c>
      <c r="L16" s="28" t="n">
        <v>0</v>
      </c>
      <c r="M16" s="1" t="n">
        <v>0</v>
      </c>
      <c r="N16" s="1" t="n">
        <v>1</v>
      </c>
      <c r="O16" s="1" t="n">
        <v>6</v>
      </c>
      <c r="P16" s="29" t="n">
        <v>0</v>
      </c>
      <c r="Q16" s="30" t="n">
        <v>52.9845246868091450</v>
      </c>
      <c r="R16" s="30" t="n">
        <v>20.2947678703021380</v>
      </c>
    </row>
    <row r="17" spans="1:256" ht="10.488189" customHeight="1">
      <c r="B17" s="1" t="inlineStr">
        <is>
          <t>２４</t>
        </is>
      </c>
      <c r="C17" s="27" t="n">
        <v>6655</v>
      </c>
      <c r="D17" s="1" t="n">
        <v>3303</v>
      </c>
      <c r="E17" s="1" t="n">
        <v>1095</v>
      </c>
      <c r="F17" s="1" t="n">
        <v>59</v>
      </c>
      <c r="G17" s="1" t="n">
        <v>310</v>
      </c>
      <c r="H17" s="1" t="n">
        <v>86</v>
      </c>
      <c r="I17" s="1" t="n">
        <v>1507</v>
      </c>
      <c r="J17" s="1" t="n">
        <v>94</v>
      </c>
      <c r="K17" s="1" t="n">
        <v>191</v>
      </c>
      <c r="L17" s="28" t="n">
        <v>10</v>
      </c>
      <c r="M17" s="1" t="n">
        <v>0</v>
      </c>
      <c r="N17" s="1" t="n">
        <v>1</v>
      </c>
      <c r="O17" s="1" t="n">
        <v>4</v>
      </c>
      <c r="P17" s="28" t="n">
        <v>0</v>
      </c>
      <c r="Q17" s="30" t="n">
        <v>49.6318557475582270</v>
      </c>
      <c r="R17" s="30" t="n">
        <v>22.7197595792637120</v>
      </c>
    </row>
    <row r="18" spans="1:256" ht="10.488189" customHeight="1">
      <c r="B18" s="1" t="inlineStr">
        <is>
          <t>２５</t>
        </is>
      </c>
      <c r="C18" s="27" t="n">
        <v>6672</v>
      </c>
      <c r="D18" s="1" t="n">
        <v>3362</v>
      </c>
      <c r="E18" s="1" t="n">
        <v>1152</v>
      </c>
      <c r="F18" s="1" t="n">
        <v>6</v>
      </c>
      <c r="G18" s="1" t="n">
        <v>307</v>
      </c>
      <c r="H18" s="1" t="n">
        <v>93</v>
      </c>
      <c r="I18" s="1" t="n">
        <v>1444</v>
      </c>
      <c r="J18" s="1" t="n">
        <v>69</v>
      </c>
      <c r="K18" s="1" t="n">
        <v>239</v>
      </c>
      <c r="L18" s="28" t="n">
        <v>0</v>
      </c>
      <c r="M18" s="1" t="n">
        <v>0</v>
      </c>
      <c r="N18" s="1" t="n">
        <v>1</v>
      </c>
      <c r="O18" s="1" t="n">
        <v>1</v>
      </c>
      <c r="P18" s="28" t="n">
        <v>0</v>
      </c>
      <c r="Q18" s="30" t="n">
        <v>50.3896882494004790</v>
      </c>
      <c r="R18" s="30" t="n">
        <v>21.6726618705036000</v>
      </c>
    </row>
    <row r="19" spans="1:256" ht="10.488189" customHeight="1">
      <c r="B19" s="1" t="inlineStr">
        <is>
          <t>２６</t>
        </is>
      </c>
      <c r="C19" s="27" t="n">
        <v>6616</v>
      </c>
      <c r="D19" s="1" t="n">
        <v>3341</v>
      </c>
      <c r="E19" s="1" t="n">
        <v>1179</v>
      </c>
      <c r="F19" s="1" t="n">
        <v>8</v>
      </c>
      <c r="G19" s="1" t="n">
        <v>232</v>
      </c>
      <c r="H19" s="1" t="n">
        <v>83</v>
      </c>
      <c r="I19" s="1" t="n">
        <v>1510</v>
      </c>
      <c r="J19" s="1" t="n">
        <v>91</v>
      </c>
      <c r="K19" s="1" t="n">
        <v>172</v>
      </c>
      <c r="L19" s="28" t="n">
        <v>0</v>
      </c>
      <c r="M19" s="1" t="n">
        <v>0</v>
      </c>
      <c r="N19" s="1" t="n">
        <v>0</v>
      </c>
      <c r="O19" s="1" t="n">
        <v>2</v>
      </c>
      <c r="P19" s="28" t="n">
        <v>0</v>
      </c>
      <c r="Q19" s="30" t="n">
        <v>50.4987908101571890</v>
      </c>
      <c r="R19" s="30" t="n">
        <v>22.8536880290205570</v>
      </c>
    </row>
    <row r="20" spans="1:256" ht="6.009449" customHeight="1">
      <c r="C20" s="12"/>
      <c r="P20" s="29"/>
    </row>
    <row r="21" spans="1:256" ht="10.488189" customHeight="1">
      <c r="A21" s="4" t="inlineStr">
        <is>
          <t>平成</t>
        </is>
      </c>
      <c r="B21" s="4" t="inlineStr">
        <is>
          <t>２７年</t>
        </is>
      </c>
      <c r="C21" s="27" t="n">
        <f>C41+C61</f>
        <v>6455.0000000000000000</v>
      </c>
      <c r="D21" s="4" t="n">
        <f>D41+D61</f>
        <v>3188</v>
      </c>
      <c r="E21" s="4" t="n">
        <f>E41+E61</f>
        <v>1168</v>
      </c>
      <c r="F21" s="4" t="n">
        <f>F41+F61</f>
        <v>45</v>
      </c>
      <c r="G21" s="4" t="n">
        <f>G41+G61</f>
        <v>249</v>
      </c>
      <c r="H21" s="4" t="n">
        <f>H41+H61</f>
        <v>66</v>
      </c>
      <c r="I21" s="4" t="n">
        <f>I41+I61</f>
        <v>1532</v>
      </c>
      <c r="J21" s="4" t="n">
        <f>J41+J61</f>
        <v>42</v>
      </c>
      <c r="K21" s="4" t="n">
        <f>K41+K61</f>
        <v>165</v>
      </c>
      <c r="L21" s="4" t="n">
        <f>L41+L61</f>
        <v>0</v>
      </c>
      <c r="M21" s="4" t="n">
        <f>M41+M61</f>
        <v>0</v>
      </c>
      <c r="N21" s="4" t="n">
        <f>N41+N61</f>
        <v>0</v>
      </c>
      <c r="O21" s="4" t="n">
        <f>O41+O61</f>
        <v>3</v>
      </c>
      <c r="P21" s="29" t="n">
        <f>P41+P61</f>
        <v>0</v>
      </c>
      <c r="Q21" s="30" t="n">
        <f>D21/C21*100</f>
        <v>49.3880712625871400</v>
      </c>
      <c r="R21" s="30" t="n">
        <f>(I21+M21+N21+O21+P21)/C21*100</f>
        <v>23.7800154918667700</v>
      </c>
    </row>
    <row r="22" spans="1:256" ht="15.760630" customHeight="1">
      <c r="A22" s="5"/>
      <c r="B22" s="31" t="inlineStr">
        <is>
          <t>（２）男</t>
        </is>
      </c>
      <c r="C22" s="3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2"/>
      <c r="R22" s="32"/>
    </row>
    <row r="23" spans="1:256" ht="10.488189" customHeight="1">
      <c r="A23" s="5"/>
      <c r="B23" s="5"/>
      <c r="C23" s="6"/>
      <c r="D23" s="7"/>
      <c r="E23" s="8"/>
      <c r="F23" s="8" t="inlineStr">
        <is>
          <t>Ｃ</t>
        </is>
      </c>
      <c r="G23" s="5"/>
      <c r="H23" s="7"/>
      <c r="I23" s="7"/>
      <c r="J23" s="7"/>
      <c r="K23" s="7"/>
      <c r="L23" s="7"/>
      <c r="M23" s="9" t="inlineStr">
        <is>
          <t>再　　　掲</t>
        </is>
      </c>
      <c r="N23" s="10"/>
      <c r="O23" s="10"/>
      <c r="P23" s="10"/>
      <c r="Q23" s="11"/>
      <c r="R23" s="11"/>
    </row>
    <row r="24" spans="1:256" ht="10.488189" customHeight="1">
      <c r="C24" s="12" t="inlineStr">
        <is>
          <t>　　計　</t>
        </is>
      </c>
      <c r="D24" s="13" t="inlineStr">
        <is>
          <t>　進</t>
        </is>
      </c>
      <c r="E24" s="14" t="inlineStr">
        <is>
          <t xml:space="preserve"> 専　</t>
        </is>
      </c>
      <c r="F24" s="14" t="inlineStr">
        <is>
          <t>専修学校等</t>
        </is>
      </c>
      <c r="H24" s="13" t="inlineStr">
        <is>
          <t xml:space="preserve"> 公開</t>
        </is>
      </c>
      <c r="I24" s="14" t="inlineStr">
        <is>
          <t>就</t>
        </is>
      </c>
      <c r="J24" s="14" t="inlineStr">
        <is>
          <t>一</t>
        </is>
      </c>
      <c r="K24" s="14" t="inlineStr">
        <is>
          <t>左</t>
        </is>
      </c>
      <c r="L24" s="13" t="inlineStr">
        <is>
          <t>　死</t>
        </is>
      </c>
      <c r="M24" s="15" t="inlineStr">
        <is>
          <t>　　　　　　　　再掲</t>
        </is>
      </c>
      <c r="N24" s="16" t="inlineStr">
        <is>
          <t>　</t>
        </is>
      </c>
      <c r="O24" s="16"/>
      <c r="P24" s="16"/>
      <c r="Q24" s="17" t="inlineStr">
        <is>
          <t>　進</t>
        </is>
      </c>
      <c r="R24" s="17" t="inlineStr">
        <is>
          <t>　就</t>
        </is>
      </c>
    </row>
    <row r="25" spans="1:256" ht="10.488189" customHeight="1">
      <c r="C25" s="12"/>
      <c r="D25" s="13"/>
      <c r="E25" s="14" t="inlineStr">
        <is>
          <t xml:space="preserve">修 </t>
        </is>
      </c>
      <c r="F25" s="13" t="inlineStr">
        <is>
          <t>（一般課程）</t>
        </is>
      </c>
      <c r="H25" s="13" t="inlineStr">
        <is>
          <t xml:space="preserve"> 共発　</t>
        </is>
      </c>
      <c r="I25" s="14"/>
      <c r="J25" s="14" t="inlineStr">
        <is>
          <t>時</t>
        </is>
      </c>
      <c r="K25" s="14" t="inlineStr">
        <is>
          <t>記</t>
        </is>
      </c>
      <c r="L25" s="13" t="inlineStr">
        <is>
          <t>　亡</t>
        </is>
      </c>
      <c r="M25" s="18" t="inlineStr">
        <is>
          <t>　 左記Ａ,Ｂ,Ｃ,Ｄの</t>
        </is>
      </c>
      <c r="N25" s="19"/>
      <c r="O25" s="19"/>
      <c r="P25" s="19"/>
      <c r="Q25" s="17"/>
      <c r="R25" s="17"/>
    </row>
    <row r="26" spans="1:256" ht="10.488189" customHeight="1">
      <c r="A26" s="20" t="inlineStr">
        <is>
          <t>区   分</t>
        </is>
      </c>
      <c r="B26" s="20"/>
      <c r="C26" s="12" t="inlineStr">
        <is>
          <t>(A+B+C</t>
        </is>
      </c>
      <c r="D26" s="13" t="inlineStr">
        <is>
          <t>　学</t>
        </is>
      </c>
      <c r="E26" s="14" t="inlineStr">
        <is>
          <t xml:space="preserve"> 学専</t>
        </is>
      </c>
      <c r="F26" s="18" t="inlineStr">
        <is>
          <t xml:space="preserve"> 専一</t>
        </is>
      </c>
      <c r="G26" s="18" t="inlineStr">
        <is>
          <t>　各</t>
        </is>
      </c>
      <c r="H26" s="13" t="inlineStr">
        <is>
          <t xml:space="preserve"> 職施</t>
        </is>
      </c>
      <c r="I26" s="14" t="inlineStr">
        <is>
          <t>職</t>
        </is>
      </c>
      <c r="J26" s="14" t="inlineStr">
        <is>
          <t>的</t>
        </is>
      </c>
      <c r="K26" s="14" t="inlineStr">
        <is>
          <t>以</t>
        </is>
      </c>
      <c r="L26" s="13" t="inlineStr">
        <is>
          <t>　・</t>
        </is>
      </c>
      <c r="M26" s="14" t="inlineStr">
        <is>
          <t>うち就職している者</t>
        </is>
      </c>
      <c r="N26" s="20"/>
      <c r="O26" s="20"/>
      <c r="P26" s="20"/>
      <c r="Q26" s="17" t="inlineStr">
        <is>
          <t xml:space="preserve">  学</t>
        </is>
      </c>
      <c r="R26" s="17" t="inlineStr">
        <is>
          <t>　職</t>
        </is>
      </c>
    </row>
    <row r="27" spans="1:256" ht="10.488189" customHeight="1">
      <c r="C27" s="12" t="inlineStr">
        <is>
          <t xml:space="preserve"> +D+E+</t>
        </is>
      </c>
      <c r="D27" s="13"/>
      <c r="E27" s="14" t="inlineStr">
        <is>
          <t xml:space="preserve"> 校門</t>
        </is>
      </c>
      <c r="F27" s="13" t="inlineStr">
        <is>
          <t xml:space="preserve"> 修般</t>
        </is>
      </c>
      <c r="G27" s="13" t="inlineStr">
        <is>
          <t>　種</t>
        </is>
      </c>
      <c r="H27" s="13" t="inlineStr">
        <is>
          <t xml:space="preserve"> 業設</t>
        </is>
      </c>
      <c r="I27" s="14"/>
      <c r="J27" s="14" t="inlineStr">
        <is>
          <t>仕</t>
        </is>
      </c>
      <c r="K27" s="14" t="inlineStr">
        <is>
          <t>外</t>
        </is>
      </c>
      <c r="L27" s="13" t="inlineStr">
        <is>
          <t>　不</t>
        </is>
      </c>
      <c r="M27" s="13"/>
      <c r="Q27" s="17"/>
      <c r="R27" s="17"/>
    </row>
    <row r="28" spans="1:256" ht="10.488189" customHeight="1">
      <c r="C28" s="12" t="inlineStr">
        <is>
          <t xml:space="preserve"> F+G+H) </t>
        </is>
      </c>
      <c r="D28" s="13" t="inlineStr">
        <is>
          <t>　者</t>
        </is>
      </c>
      <c r="E28" s="14" t="inlineStr">
        <is>
          <t xml:space="preserve"> 　課</t>
        </is>
      </c>
      <c r="F28" s="13" t="inlineStr">
        <is>
          <t xml:space="preserve"> 学課</t>
        </is>
      </c>
      <c r="G28" s="13" t="inlineStr">
        <is>
          <t>　学</t>
        </is>
      </c>
      <c r="H28" s="14" t="inlineStr">
        <is>
          <t>能等</t>
        </is>
      </c>
      <c r="I28" s="14" t="inlineStr">
        <is>
          <t>者</t>
        </is>
      </c>
      <c r="J28" s="14" t="inlineStr">
        <is>
          <t>事</t>
        </is>
      </c>
      <c r="K28" s="14" t="inlineStr">
        <is>
          <t>の</t>
        </is>
      </c>
      <c r="L28" s="13" t="inlineStr">
        <is>
          <t>　詳</t>
        </is>
      </c>
      <c r="M28" s="21" t="inlineStr">
        <is>
          <t>Ａの</t>
        </is>
      </c>
      <c r="N28" s="21" t="inlineStr">
        <is>
          <t>Ｂの</t>
        </is>
      </c>
      <c r="O28" s="21" t="inlineStr">
        <is>
          <t>Ｃの</t>
        </is>
      </c>
      <c r="P28" s="21" t="inlineStr">
        <is>
          <t>Ｄの</t>
        </is>
      </c>
      <c r="Q28" s="17" t="inlineStr">
        <is>
          <t>　率</t>
        </is>
      </c>
      <c r="R28" s="17" t="inlineStr">
        <is>
          <t>　率</t>
        </is>
      </c>
    </row>
    <row r="29" spans="1:256" ht="10.488189" customHeight="1">
      <c r="C29" s="12"/>
      <c r="D29" s="13"/>
      <c r="E29" s="14" t="inlineStr">
        <is>
          <t>　 　　　　　　　　程　　　　　　　　</t>
        </is>
      </c>
      <c r="F29" s="13" t="inlineStr">
        <is>
          <t xml:space="preserve"> 校程</t>
        </is>
      </c>
      <c r="G29" s="13" t="inlineStr">
        <is>
          <t>　校</t>
        </is>
      </c>
      <c r="H29" s="13" t="inlineStr">
        <is>
          <t xml:space="preserve"> 力</t>
        </is>
      </c>
      <c r="I29" s="14"/>
      <c r="J29" s="14"/>
      <c r="K29" s="14" t="inlineStr">
        <is>
          <t>者</t>
        </is>
      </c>
      <c r="L29" s="13"/>
      <c r="M29" s="14"/>
      <c r="N29" s="14"/>
      <c r="O29" s="14"/>
      <c r="P29" s="14"/>
      <c r="Q29" s="17"/>
      <c r="R29" s="17"/>
    </row>
    <row r="30" spans="1:256" ht="10.488189" customHeight="1">
      <c r="C30" s="12"/>
      <c r="D30" s="13" t="inlineStr">
        <is>
          <t>　Ａ</t>
        </is>
      </c>
      <c r="E30" s="14" t="inlineStr">
        <is>
          <t>Ｂ</t>
        </is>
      </c>
      <c r="F30" s="13" t="inlineStr">
        <is>
          <t>　 等　　　</t>
        </is>
      </c>
      <c r="G30" s="13"/>
      <c r="H30" s="14" t="inlineStr">
        <is>
          <t>Ｄ</t>
        </is>
      </c>
      <c r="I30" s="14" t="inlineStr">
        <is>
          <t>Ｅ</t>
        </is>
      </c>
      <c r="J30" s="14" t="inlineStr">
        <is>
          <t>Ｆ</t>
        </is>
      </c>
      <c r="K30" s="14" t="inlineStr">
        <is>
          <t>Ｇ</t>
        </is>
      </c>
      <c r="L30" s="14" t="inlineStr">
        <is>
          <t>Ｈ</t>
        </is>
      </c>
      <c r="M30" s="14" t="inlineStr">
        <is>
          <t>うち</t>
        </is>
      </c>
      <c r="N30" s="14" t="inlineStr">
        <is>
          <t>うち</t>
        </is>
      </c>
      <c r="O30" s="14" t="inlineStr">
        <is>
          <t>うち</t>
        </is>
      </c>
      <c r="P30" s="14" t="inlineStr">
        <is>
          <t>うち</t>
        </is>
      </c>
      <c r="Q30" s="17" t="inlineStr">
        <is>
          <t>（％）</t>
        </is>
      </c>
      <c r="R30" s="17" t="inlineStr">
        <is>
          <t>（％）　　</t>
        </is>
      </c>
    </row>
    <row r="31" spans="1:256" ht="10.488189" customHeight="1">
      <c r="A31" s="22" t="inlineStr">
        <is>
          <t>平成</t>
        </is>
      </c>
      <c r="B31" s="22" t="inlineStr">
        <is>
          <t>１８年</t>
        </is>
      </c>
      <c r="C31" s="23" t="n">
        <v>3883.0000000000000000</v>
      </c>
      <c r="D31" s="22" t="n">
        <v>1821</v>
      </c>
      <c r="E31" s="22" t="n">
        <v>616</v>
      </c>
      <c r="F31" s="22" t="n">
        <v>13</v>
      </c>
      <c r="G31" s="22" t="n">
        <v>250</v>
      </c>
      <c r="H31" s="22" t="n">
        <v>64</v>
      </c>
      <c r="I31" s="22" t="n">
        <v>972</v>
      </c>
      <c r="J31" s="22" t="n">
        <v>18</v>
      </c>
      <c r="K31" s="22" t="n">
        <v>129</v>
      </c>
      <c r="L31" s="24" t="n">
        <v>0</v>
      </c>
      <c r="M31" s="24" t="n">
        <v>1</v>
      </c>
      <c r="N31" s="24" t="n">
        <v>0</v>
      </c>
      <c r="O31" s="24" t="n">
        <v>0</v>
      </c>
      <c r="P31" s="24" t="n">
        <v>0</v>
      </c>
      <c r="Q31" s="26" t="n">
        <v>46.8999999999999990</v>
      </c>
      <c r="R31" s="26" t="n">
        <v>25.1000000000000010</v>
      </c>
    </row>
    <row r="32" spans="1:256" ht="10.488189" customHeight="1">
      <c r="B32" s="1" t="inlineStr">
        <is>
          <t>１９</t>
        </is>
      </c>
      <c r="C32" s="27" t="n">
        <v>3995</v>
      </c>
      <c r="D32" s="1" t="n">
        <v>1930</v>
      </c>
      <c r="E32" s="1" t="n">
        <v>579</v>
      </c>
      <c r="F32" s="1" t="n">
        <v>13</v>
      </c>
      <c r="G32" s="1" t="n">
        <v>213</v>
      </c>
      <c r="H32" s="1" t="n">
        <v>85</v>
      </c>
      <c r="I32" s="1" t="n">
        <v>1018</v>
      </c>
      <c r="J32" s="1" t="n">
        <v>36</v>
      </c>
      <c r="K32" s="1" t="n">
        <v>121</v>
      </c>
      <c r="L32" s="28" t="n">
        <v>0</v>
      </c>
      <c r="M32" s="28" t="n">
        <v>0</v>
      </c>
      <c r="N32" s="28" t="n">
        <v>1</v>
      </c>
      <c r="O32" s="28" t="n">
        <v>1</v>
      </c>
      <c r="P32" s="28" t="n">
        <v>0</v>
      </c>
      <c r="Q32" s="30" t="n">
        <v>48.2999999999999970</v>
      </c>
      <c r="R32" s="30" t="n">
        <v>25.5000000000000000</v>
      </c>
    </row>
    <row r="33" spans="1:256" ht="10.488189" customHeight="1">
      <c r="B33" s="1" t="inlineStr">
        <is>
          <t>２０</t>
        </is>
      </c>
      <c r="C33" s="27" t="n">
        <v>3804</v>
      </c>
      <c r="D33" s="1" t="n">
        <v>1842</v>
      </c>
      <c r="E33" s="1" t="n">
        <v>506</v>
      </c>
      <c r="F33" s="1" t="n">
        <v>2</v>
      </c>
      <c r="G33" s="1" t="n">
        <v>232</v>
      </c>
      <c r="H33" s="1" t="n">
        <v>76</v>
      </c>
      <c r="I33" s="1" t="n">
        <v>1002</v>
      </c>
      <c r="J33" s="1" t="n">
        <v>19</v>
      </c>
      <c r="K33" s="1" t="n">
        <v>125</v>
      </c>
      <c r="L33" s="28" t="n">
        <v>0</v>
      </c>
      <c r="M33" s="28" t="n">
        <v>1</v>
      </c>
      <c r="N33" s="28" t="n">
        <v>0</v>
      </c>
      <c r="O33" s="28" t="n">
        <v>0</v>
      </c>
      <c r="P33" s="28" t="n">
        <v>0</v>
      </c>
      <c r="Q33" s="30" t="n">
        <v>48.4227129337539420</v>
      </c>
      <c r="R33" s="30" t="n">
        <v>26.3669821240799180</v>
      </c>
    </row>
    <row r="34" spans="1:256" ht="10.488189" customHeight="1">
      <c r="B34" s="1" t="inlineStr">
        <is>
          <t>２１</t>
        </is>
      </c>
      <c r="C34" s="27" t="n">
        <v>3561</v>
      </c>
      <c r="D34" s="1" t="n">
        <v>1794</v>
      </c>
      <c r="E34" s="1" t="n">
        <v>412</v>
      </c>
      <c r="F34" s="1" t="n">
        <v>4</v>
      </c>
      <c r="G34" s="1" t="n">
        <v>182</v>
      </c>
      <c r="H34" s="1" t="n">
        <v>77</v>
      </c>
      <c r="I34" s="1" t="n">
        <v>948</v>
      </c>
      <c r="J34" s="1" t="n">
        <v>23</v>
      </c>
      <c r="K34" s="1" t="n">
        <v>121</v>
      </c>
      <c r="L34" s="28" t="n">
        <v>0</v>
      </c>
      <c r="M34" s="28" t="n">
        <v>0</v>
      </c>
      <c r="N34" s="28" t="n">
        <v>0</v>
      </c>
      <c r="O34" s="28" t="n">
        <v>1</v>
      </c>
      <c r="P34" s="28" t="n">
        <v>0</v>
      </c>
      <c r="Q34" s="30" t="n">
        <v>50.3791069924178530</v>
      </c>
      <c r="R34" s="30" t="n">
        <v>26.6498174670036510</v>
      </c>
    </row>
    <row r="35" spans="1:256" ht="10.488189" customHeight="1">
      <c r="B35" s="1" t="inlineStr">
        <is>
          <t>２２</t>
        </is>
      </c>
      <c r="C35" s="27" t="n">
        <v>3470</v>
      </c>
      <c r="D35" s="1" t="n">
        <v>1726</v>
      </c>
      <c r="E35" s="1" t="n">
        <v>413</v>
      </c>
      <c r="F35" s="1" t="n">
        <v>26</v>
      </c>
      <c r="G35" s="1" t="n">
        <v>223</v>
      </c>
      <c r="H35" s="1" t="n">
        <v>89</v>
      </c>
      <c r="I35" s="1" t="n">
        <v>861</v>
      </c>
      <c r="J35" s="1" t="n">
        <v>27</v>
      </c>
      <c r="K35" s="1" t="n">
        <v>104</v>
      </c>
      <c r="L35" s="28" t="n">
        <v>1</v>
      </c>
      <c r="M35" s="28" t="n">
        <v>0</v>
      </c>
      <c r="N35" s="28" t="n">
        <v>0</v>
      </c>
      <c r="O35" s="28" t="n">
        <v>1</v>
      </c>
      <c r="P35" s="28" t="n">
        <v>0</v>
      </c>
      <c r="Q35" s="30" t="n">
        <v>49.7406340057636880</v>
      </c>
      <c r="R35" s="30" t="n">
        <v>24.8414985590778090</v>
      </c>
    </row>
    <row r="36" spans="1:256" ht="10.488189" customHeight="1">
      <c r="B36" s="1" t="inlineStr">
        <is>
          <t>２３</t>
        </is>
      </c>
      <c r="C36" s="27" t="n">
        <v>3468</v>
      </c>
      <c r="D36" s="1" t="n">
        <v>1682</v>
      </c>
      <c r="E36" s="1" t="n">
        <v>463</v>
      </c>
      <c r="F36" s="1" t="n">
        <v>11</v>
      </c>
      <c r="G36" s="1" t="n">
        <v>194</v>
      </c>
      <c r="H36" s="1" t="n">
        <v>99</v>
      </c>
      <c r="I36" s="1" t="n">
        <v>895</v>
      </c>
      <c r="J36" s="1" t="n">
        <v>23</v>
      </c>
      <c r="K36" s="1" t="n">
        <v>101</v>
      </c>
      <c r="L36" s="28" t="n">
        <v>0</v>
      </c>
      <c r="M36" s="28" t="n">
        <v>0</v>
      </c>
      <c r="N36" s="28" t="n">
        <v>0</v>
      </c>
      <c r="O36" s="28" t="n">
        <v>1</v>
      </c>
      <c r="P36" s="28" t="n">
        <v>0</v>
      </c>
      <c r="Q36" s="30" t="n">
        <v>48.5005767012687410</v>
      </c>
      <c r="R36" s="30" t="n">
        <v>25.8362168396770460</v>
      </c>
    </row>
    <row r="37" spans="1:256" ht="10.488189" customHeight="1">
      <c r="B37" s="1" t="inlineStr">
        <is>
          <t>２４</t>
        </is>
      </c>
      <c r="C37" s="27" t="n">
        <v>3365</v>
      </c>
      <c r="D37" s="1" t="n">
        <v>1526</v>
      </c>
      <c r="E37" s="1" t="n">
        <v>406</v>
      </c>
      <c r="F37" s="1" t="n">
        <v>26</v>
      </c>
      <c r="G37" s="1" t="n">
        <v>220</v>
      </c>
      <c r="H37" s="1" t="n">
        <v>73</v>
      </c>
      <c r="I37" s="1" t="n">
        <v>990</v>
      </c>
      <c r="J37" s="1" t="n">
        <v>30</v>
      </c>
      <c r="K37" s="1" t="n">
        <v>87</v>
      </c>
      <c r="L37" s="28" t="n">
        <v>7</v>
      </c>
      <c r="M37" s="28" t="n">
        <v>0</v>
      </c>
      <c r="N37" s="28" t="n">
        <v>0</v>
      </c>
      <c r="O37" s="28" t="n">
        <v>0</v>
      </c>
      <c r="P37" s="28" t="n">
        <v>0</v>
      </c>
      <c r="Q37" s="30" t="n">
        <v>45.3491827637444300</v>
      </c>
      <c r="R37" s="30" t="n">
        <v>29.4205052005943560</v>
      </c>
    </row>
    <row r="38" spans="1:256" ht="10.488189" customHeight="1">
      <c r="B38" s="1" t="inlineStr">
        <is>
          <t>２５</t>
        </is>
      </c>
      <c r="C38" s="27" t="n">
        <v>3356</v>
      </c>
      <c r="D38" s="1" t="n">
        <v>1574</v>
      </c>
      <c r="E38" s="1" t="n">
        <v>440</v>
      </c>
      <c r="F38" s="1" t="n">
        <v>0</v>
      </c>
      <c r="G38" s="1" t="n">
        <v>209</v>
      </c>
      <c r="H38" s="1" t="n">
        <v>74</v>
      </c>
      <c r="I38" s="1" t="n">
        <v>919</v>
      </c>
      <c r="J38" s="1" t="n">
        <v>30</v>
      </c>
      <c r="K38" s="1" t="n">
        <v>110</v>
      </c>
      <c r="L38" s="28" t="n">
        <v>0</v>
      </c>
      <c r="M38" s="28" t="n">
        <v>0</v>
      </c>
      <c r="N38" s="28" t="n">
        <v>0</v>
      </c>
      <c r="O38" s="28" t="n">
        <v>0</v>
      </c>
      <c r="P38" s="28" t="n">
        <v>0</v>
      </c>
      <c r="Q38" s="30" t="n">
        <v>46.9010727056019120</v>
      </c>
      <c r="R38" s="30" t="n">
        <v>27.3837902264600710</v>
      </c>
    </row>
    <row r="39" spans="1:256" ht="10.488189" customHeight="1">
      <c r="B39" s="1" t="inlineStr">
        <is>
          <t>２６</t>
        </is>
      </c>
      <c r="C39" s="27" t="n">
        <v>3340</v>
      </c>
      <c r="D39" s="1" t="n">
        <v>1523</v>
      </c>
      <c r="E39" s="1" t="n">
        <v>460</v>
      </c>
      <c r="F39" s="1" t="n">
        <v>5</v>
      </c>
      <c r="G39" s="1" t="n">
        <v>181</v>
      </c>
      <c r="H39" s="1" t="n">
        <v>64</v>
      </c>
      <c r="I39" s="1" t="n">
        <v>989</v>
      </c>
      <c r="J39" s="1" t="n">
        <v>38</v>
      </c>
      <c r="K39" s="1" t="n">
        <v>80</v>
      </c>
      <c r="L39" s="28" t="n">
        <v>0</v>
      </c>
      <c r="M39" s="28" t="n">
        <v>0</v>
      </c>
      <c r="N39" s="28" t="n">
        <v>0</v>
      </c>
      <c r="O39" s="28" t="n">
        <v>1</v>
      </c>
      <c r="P39" s="28" t="n">
        <v>0</v>
      </c>
      <c r="Q39" s="30" t="n">
        <v>45.5988023952095820</v>
      </c>
      <c r="R39" s="30" t="n">
        <v>29.6407185628742520</v>
      </c>
    </row>
    <row r="40" spans="1:256" ht="6.009449" customHeight="1">
      <c r="C40" s="27"/>
      <c r="M40" s="28"/>
      <c r="N40" s="28"/>
      <c r="O40" s="28"/>
      <c r="P40" s="29"/>
      <c r="Q40" s="30"/>
      <c r="R40" s="30"/>
    </row>
    <row r="41" spans="1:256" ht="10.488189" customHeight="1">
      <c r="A41" s="4" t="inlineStr">
        <is>
          <t>平成</t>
        </is>
      </c>
      <c r="B41" s="4" t="inlineStr">
        <is>
          <t>２７年</t>
        </is>
      </c>
      <c r="C41" s="33" t="n">
        <v>3156.0000000000000000</v>
      </c>
      <c r="D41" s="34" t="n">
        <v>1426</v>
      </c>
      <c r="E41" s="34" t="n">
        <v>428</v>
      </c>
      <c r="F41" s="34" t="n">
        <v>24</v>
      </c>
      <c r="G41" s="34" t="n">
        <v>174</v>
      </c>
      <c r="H41" s="34" t="n">
        <v>51</v>
      </c>
      <c r="I41" s="34" t="n">
        <v>975</v>
      </c>
      <c r="J41" s="34" t="n">
        <v>13</v>
      </c>
      <c r="K41" s="34" t="n">
        <v>65</v>
      </c>
      <c r="L41" s="34" t="n">
        <v>0</v>
      </c>
      <c r="M41" s="35" t="n">
        <v>0</v>
      </c>
      <c r="N41" s="35" t="n">
        <v>0</v>
      </c>
      <c r="O41" s="35" t="n">
        <v>0</v>
      </c>
      <c r="P41" s="35" t="n">
        <v>0</v>
      </c>
      <c r="Q41" s="30" t="n">
        <f>D41/C41*100</f>
        <v>45.1837769328263620</v>
      </c>
      <c r="R41" s="30" t="n">
        <f>(I41+M41+N41+O41+P41)/C41*100</f>
        <v>30.8935361216730050</v>
      </c>
    </row>
    <row r="42" spans="1:256" ht="15.760630" customHeight="1">
      <c r="A42" s="5"/>
      <c r="B42" s="31" t="inlineStr">
        <is>
          <t>（３）女</t>
        </is>
      </c>
      <c r="C42" s="3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2"/>
      <c r="R42" s="32"/>
    </row>
    <row r="43" spans="1:256" ht="10.488189" customHeight="1">
      <c r="A43" s="5"/>
      <c r="B43" s="5"/>
      <c r="C43" s="6"/>
      <c r="D43" s="7"/>
      <c r="E43" s="8"/>
      <c r="F43" s="8" t="inlineStr">
        <is>
          <t>Ｃ</t>
        </is>
      </c>
      <c r="G43" s="5"/>
      <c r="H43" s="7"/>
      <c r="I43" s="7"/>
      <c r="J43" s="7"/>
      <c r="K43" s="7"/>
      <c r="L43" s="7"/>
      <c r="M43" s="9" t="inlineStr">
        <is>
          <t>再　　　掲</t>
        </is>
      </c>
      <c r="N43" s="10"/>
      <c r="O43" s="10"/>
      <c r="P43" s="10"/>
      <c r="Q43" s="11"/>
      <c r="R43" s="11"/>
      <c r="S43" s="4"/>
    </row>
    <row r="44" spans="1:256" ht="10.488189" customHeight="1">
      <c r="C44" s="12" t="inlineStr">
        <is>
          <t>　　計　</t>
        </is>
      </c>
      <c r="D44" s="13" t="inlineStr">
        <is>
          <t>　進</t>
        </is>
      </c>
      <c r="E44" s="14" t="inlineStr">
        <is>
          <t xml:space="preserve"> 専　</t>
        </is>
      </c>
      <c r="F44" s="14" t="inlineStr">
        <is>
          <t>専修学校等</t>
        </is>
      </c>
      <c r="H44" s="13" t="inlineStr">
        <is>
          <t xml:space="preserve"> 公開</t>
        </is>
      </c>
      <c r="I44" s="14" t="inlineStr">
        <is>
          <t>就</t>
        </is>
      </c>
      <c r="J44" s="14" t="inlineStr">
        <is>
          <t>一</t>
        </is>
      </c>
      <c r="K44" s="14" t="inlineStr">
        <is>
          <t>左</t>
        </is>
      </c>
      <c r="L44" s="13" t="inlineStr">
        <is>
          <t>　死</t>
        </is>
      </c>
      <c r="M44" s="15" t="inlineStr">
        <is>
          <t>　　　　　　　　再掲</t>
        </is>
      </c>
      <c r="N44" s="16" t="inlineStr">
        <is>
          <t>　</t>
        </is>
      </c>
      <c r="O44" s="16"/>
      <c r="P44" s="16"/>
      <c r="Q44" s="17" t="inlineStr">
        <is>
          <t>　進</t>
        </is>
      </c>
      <c r="R44" s="17" t="inlineStr">
        <is>
          <t>　就</t>
        </is>
      </c>
    </row>
    <row r="45" spans="1:256" ht="10.488189" customHeight="1">
      <c r="C45" s="12"/>
      <c r="D45" s="13"/>
      <c r="E45" s="14" t="inlineStr">
        <is>
          <t xml:space="preserve">修 </t>
        </is>
      </c>
      <c r="F45" s="13" t="inlineStr">
        <is>
          <t>（一般課程）</t>
        </is>
      </c>
      <c r="H45" s="13" t="inlineStr">
        <is>
          <t xml:space="preserve"> 共発　</t>
        </is>
      </c>
      <c r="I45" s="14"/>
      <c r="J45" s="14" t="inlineStr">
        <is>
          <t>時</t>
        </is>
      </c>
      <c r="K45" s="14" t="inlineStr">
        <is>
          <t>記</t>
        </is>
      </c>
      <c r="L45" s="13" t="inlineStr">
        <is>
          <t>　亡</t>
        </is>
      </c>
      <c r="M45" s="18" t="inlineStr">
        <is>
          <t>　 左記Ａ,Ｂ,Ｃ,Ｄの</t>
        </is>
      </c>
      <c r="N45" s="19"/>
      <c r="O45" s="19"/>
      <c r="P45" s="19"/>
      <c r="Q45" s="17"/>
      <c r="R45" s="17"/>
    </row>
    <row r="46" spans="1:256" ht="10.488189" customHeight="1">
      <c r="A46" s="20" t="inlineStr">
        <is>
          <t>区   分</t>
        </is>
      </c>
      <c r="B46" s="20"/>
      <c r="C46" s="12" t="inlineStr">
        <is>
          <t>(A+B+C</t>
        </is>
      </c>
      <c r="D46" s="13" t="inlineStr">
        <is>
          <t>　学</t>
        </is>
      </c>
      <c r="E46" s="14" t="inlineStr">
        <is>
          <t xml:space="preserve"> 学専</t>
        </is>
      </c>
      <c r="F46" s="18" t="inlineStr">
        <is>
          <t xml:space="preserve"> 専一</t>
        </is>
      </c>
      <c r="G46" s="18" t="inlineStr">
        <is>
          <t>　各</t>
        </is>
      </c>
      <c r="H46" s="13" t="inlineStr">
        <is>
          <t xml:space="preserve"> 職施</t>
        </is>
      </c>
      <c r="I46" s="14" t="inlineStr">
        <is>
          <t>職</t>
        </is>
      </c>
      <c r="J46" s="14" t="inlineStr">
        <is>
          <t>的</t>
        </is>
      </c>
      <c r="K46" s="14" t="inlineStr">
        <is>
          <t>以</t>
        </is>
      </c>
      <c r="L46" s="13" t="inlineStr">
        <is>
          <t>　・</t>
        </is>
      </c>
      <c r="M46" s="14" t="inlineStr">
        <is>
          <t>うち就職している者</t>
        </is>
      </c>
      <c r="N46" s="20"/>
      <c r="O46" s="20"/>
      <c r="P46" s="20"/>
      <c r="Q46" s="17" t="inlineStr">
        <is>
          <t xml:space="preserve">  学</t>
        </is>
      </c>
      <c r="R46" s="17" t="inlineStr">
        <is>
          <t>　職</t>
        </is>
      </c>
    </row>
    <row r="47" spans="1:256" ht="10.488189" customHeight="1">
      <c r="C47" s="12" t="inlineStr">
        <is>
          <t xml:space="preserve"> +D+E+</t>
        </is>
      </c>
      <c r="D47" s="13"/>
      <c r="E47" s="14" t="inlineStr">
        <is>
          <t xml:space="preserve"> 校門</t>
        </is>
      </c>
      <c r="F47" s="13" t="inlineStr">
        <is>
          <t xml:space="preserve"> 修般</t>
        </is>
      </c>
      <c r="G47" s="13" t="inlineStr">
        <is>
          <t>　種</t>
        </is>
      </c>
      <c r="H47" s="13" t="inlineStr">
        <is>
          <t xml:space="preserve"> 業設</t>
        </is>
      </c>
      <c r="I47" s="14"/>
      <c r="J47" s="14" t="inlineStr">
        <is>
          <t>仕</t>
        </is>
      </c>
      <c r="K47" s="14" t="inlineStr">
        <is>
          <t>外</t>
        </is>
      </c>
      <c r="L47" s="13" t="inlineStr">
        <is>
          <t>　不</t>
        </is>
      </c>
      <c r="M47" s="13"/>
      <c r="Q47" s="17"/>
      <c r="R47" s="17"/>
    </row>
    <row r="48" spans="1:256" ht="10.488189" customHeight="1">
      <c r="C48" s="12" t="inlineStr">
        <is>
          <t xml:space="preserve"> F+G+H) </t>
        </is>
      </c>
      <c r="D48" s="13" t="inlineStr">
        <is>
          <t>　者</t>
        </is>
      </c>
      <c r="E48" s="14" t="inlineStr">
        <is>
          <t xml:space="preserve"> 　課</t>
        </is>
      </c>
      <c r="F48" s="13" t="inlineStr">
        <is>
          <t xml:space="preserve"> 学課</t>
        </is>
      </c>
      <c r="G48" s="13" t="inlineStr">
        <is>
          <t>　学</t>
        </is>
      </c>
      <c r="H48" s="14" t="inlineStr">
        <is>
          <t>能等</t>
        </is>
      </c>
      <c r="I48" s="14" t="inlineStr">
        <is>
          <t>者</t>
        </is>
      </c>
      <c r="J48" s="14" t="inlineStr">
        <is>
          <t>事</t>
        </is>
      </c>
      <c r="K48" s="14" t="inlineStr">
        <is>
          <t>の</t>
        </is>
      </c>
      <c r="L48" s="13" t="inlineStr">
        <is>
          <t>　詳</t>
        </is>
      </c>
      <c r="M48" s="21" t="inlineStr">
        <is>
          <t>Ａの</t>
        </is>
      </c>
      <c r="N48" s="21" t="inlineStr">
        <is>
          <t>Ｂの</t>
        </is>
      </c>
      <c r="O48" s="21" t="inlineStr">
        <is>
          <t>Ｃの</t>
        </is>
      </c>
      <c r="P48" s="21" t="inlineStr">
        <is>
          <t>Ｄの</t>
        </is>
      </c>
      <c r="Q48" s="17" t="inlineStr">
        <is>
          <t>　率</t>
        </is>
      </c>
      <c r="R48" s="17" t="inlineStr">
        <is>
          <t>　率</t>
        </is>
      </c>
    </row>
    <row r="49" spans="1:256" ht="10.488189" customHeight="1">
      <c r="C49" s="12"/>
      <c r="D49" s="13"/>
      <c r="E49" s="14" t="inlineStr">
        <is>
          <t>　 　　　　　　　　程　　　　　　　　</t>
        </is>
      </c>
      <c r="F49" s="13" t="inlineStr">
        <is>
          <t xml:space="preserve"> 校程</t>
        </is>
      </c>
      <c r="G49" s="13" t="inlineStr">
        <is>
          <t>　校</t>
        </is>
      </c>
      <c r="H49" s="13" t="inlineStr">
        <is>
          <t xml:space="preserve"> 力</t>
        </is>
      </c>
      <c r="I49" s="14"/>
      <c r="J49" s="14"/>
      <c r="K49" s="14" t="inlineStr">
        <is>
          <t>者</t>
        </is>
      </c>
      <c r="L49" s="13"/>
      <c r="M49" s="14"/>
      <c r="N49" s="14"/>
      <c r="O49" s="14"/>
      <c r="P49" s="14"/>
      <c r="Q49" s="17"/>
      <c r="R49" s="17"/>
    </row>
    <row r="50" spans="1:256" ht="10.488189" customHeight="1">
      <c r="C50" s="12"/>
      <c r="D50" s="13" t="inlineStr">
        <is>
          <t>　Ａ</t>
        </is>
      </c>
      <c r="E50" s="14" t="inlineStr">
        <is>
          <t>Ｂ</t>
        </is>
      </c>
      <c r="F50" s="13" t="inlineStr">
        <is>
          <t>　 等　　　</t>
        </is>
      </c>
      <c r="G50" s="13"/>
      <c r="H50" s="14" t="inlineStr">
        <is>
          <t>Ｄ</t>
        </is>
      </c>
      <c r="I50" s="14" t="inlineStr">
        <is>
          <t>Ｅ</t>
        </is>
      </c>
      <c r="J50" s="20" t="inlineStr">
        <is>
          <t>Ｆ</t>
        </is>
      </c>
      <c r="K50" s="20" t="inlineStr">
        <is>
          <t>Ｇ</t>
        </is>
      </c>
      <c r="L50" s="14" t="inlineStr">
        <is>
          <t>Ｈ</t>
        </is>
      </c>
      <c r="M50" s="14" t="inlineStr">
        <is>
          <t>うち</t>
        </is>
      </c>
      <c r="N50" s="14" t="inlineStr">
        <is>
          <t>うち</t>
        </is>
      </c>
      <c r="O50" s="14" t="inlineStr">
        <is>
          <t>うち</t>
        </is>
      </c>
      <c r="P50" s="14" t="inlineStr">
        <is>
          <t>うち</t>
        </is>
      </c>
      <c r="Q50" s="17" t="inlineStr">
        <is>
          <t>（％）</t>
        </is>
      </c>
      <c r="R50" s="17" t="inlineStr">
        <is>
          <t>（％）　　</t>
        </is>
      </c>
    </row>
    <row r="51" spans="1:256" ht="10.488189" customHeight="1">
      <c r="A51" s="22" t="inlineStr">
        <is>
          <t>平成</t>
        </is>
      </c>
      <c r="B51" s="22" t="inlineStr">
        <is>
          <t>１８年</t>
        </is>
      </c>
      <c r="C51" s="23" t="n">
        <v>3862.0000000000000000</v>
      </c>
      <c r="D51" s="22" t="n">
        <v>2055</v>
      </c>
      <c r="E51" s="22" t="n">
        <v>812</v>
      </c>
      <c r="F51" s="22" t="n">
        <v>14</v>
      </c>
      <c r="G51" s="22" t="n">
        <v>106</v>
      </c>
      <c r="H51" s="22" t="n">
        <v>23</v>
      </c>
      <c r="I51" s="22" t="n">
        <v>622</v>
      </c>
      <c r="J51" s="22" t="n">
        <v>50</v>
      </c>
      <c r="K51" s="22" t="n">
        <v>180</v>
      </c>
      <c r="L51" s="24" t="n">
        <v>0</v>
      </c>
      <c r="M51" s="22" t="n">
        <v>1</v>
      </c>
      <c r="N51" s="22" t="n">
        <v>4</v>
      </c>
      <c r="O51" s="22" t="n">
        <v>6</v>
      </c>
      <c r="P51" s="24" t="n">
        <v>0</v>
      </c>
      <c r="Q51" s="26" t="n">
        <v>53.2000000000000030</v>
      </c>
      <c r="R51" s="26" t="n">
        <v>16.3999999999999990</v>
      </c>
    </row>
    <row r="52" spans="1:256" ht="10.488189" customHeight="1">
      <c r="B52" s="1" t="inlineStr">
        <is>
          <t>１９</t>
        </is>
      </c>
      <c r="C52" s="27" t="n">
        <v>3884</v>
      </c>
      <c r="D52" s="1" t="n">
        <v>2081</v>
      </c>
      <c r="E52" s="1" t="n">
        <v>826</v>
      </c>
      <c r="F52" s="1" t="n">
        <v>22</v>
      </c>
      <c r="G52" s="1" t="n">
        <v>115</v>
      </c>
      <c r="H52" s="1" t="n">
        <v>17</v>
      </c>
      <c r="I52" s="1" t="n">
        <v>629</v>
      </c>
      <c r="J52" s="1" t="n">
        <v>32</v>
      </c>
      <c r="K52" s="1" t="n">
        <v>162</v>
      </c>
      <c r="L52" s="28" t="n">
        <v>0</v>
      </c>
      <c r="M52" s="1" t="n">
        <v>1</v>
      </c>
      <c r="N52" s="1" t="n">
        <v>6</v>
      </c>
      <c r="O52" s="1" t="n">
        <v>2</v>
      </c>
      <c r="P52" s="28" t="n">
        <v>0</v>
      </c>
      <c r="Q52" s="30" t="n">
        <v>53.6000000000000010</v>
      </c>
      <c r="R52" s="30" t="n">
        <v>16.3999999999999990</v>
      </c>
    </row>
    <row r="53" spans="1:256" ht="10.488189" customHeight="1">
      <c r="B53" s="1" t="inlineStr">
        <is>
          <t>２０</t>
        </is>
      </c>
      <c r="C53" s="27" t="n">
        <v>3571</v>
      </c>
      <c r="D53" s="1" t="n">
        <v>1982</v>
      </c>
      <c r="E53" s="1" t="n">
        <v>726</v>
      </c>
      <c r="F53" s="1" t="n">
        <v>16</v>
      </c>
      <c r="G53" s="1" t="n">
        <v>102</v>
      </c>
      <c r="H53" s="1" t="n">
        <v>14</v>
      </c>
      <c r="I53" s="1" t="n">
        <v>573</v>
      </c>
      <c r="J53" s="1" t="n">
        <v>39</v>
      </c>
      <c r="K53" s="1" t="n">
        <v>119</v>
      </c>
      <c r="L53" s="28" t="n">
        <v>0</v>
      </c>
      <c r="M53" s="1" t="n">
        <v>0</v>
      </c>
      <c r="N53" s="1" t="n">
        <v>1</v>
      </c>
      <c r="O53" s="1" t="n">
        <v>3</v>
      </c>
      <c r="P53" s="28" t="n">
        <v>0</v>
      </c>
      <c r="Q53" s="30" t="n">
        <v>55.5026603192383090</v>
      </c>
      <c r="R53" s="30" t="n">
        <v>16.1579389526743210</v>
      </c>
    </row>
    <row r="54" spans="1:256" ht="10.488189" customHeight="1">
      <c r="B54" s="1" t="inlineStr">
        <is>
          <t>２１</t>
        </is>
      </c>
      <c r="C54" s="27" t="n">
        <v>3476</v>
      </c>
      <c r="D54" s="1" t="n">
        <v>2028</v>
      </c>
      <c r="E54" s="1" t="n">
        <v>632</v>
      </c>
      <c r="F54" s="1" t="n">
        <v>9</v>
      </c>
      <c r="G54" s="1" t="n">
        <v>86</v>
      </c>
      <c r="H54" s="1" t="n">
        <v>19</v>
      </c>
      <c r="I54" s="1" t="n">
        <v>511</v>
      </c>
      <c r="J54" s="1" t="n">
        <v>34</v>
      </c>
      <c r="K54" s="1" t="n">
        <v>157</v>
      </c>
      <c r="L54" s="28" t="n">
        <v>0</v>
      </c>
      <c r="M54" s="1" t="n">
        <v>0</v>
      </c>
      <c r="N54" s="1" t="n">
        <v>2</v>
      </c>
      <c r="O54" s="1" t="n">
        <v>3</v>
      </c>
      <c r="P54" s="28" t="n">
        <v>0</v>
      </c>
      <c r="Q54" s="30" t="n">
        <v>58.3429228998849330</v>
      </c>
      <c r="R54" s="30" t="n">
        <v>14.8446490218642120</v>
      </c>
    </row>
    <row r="55" spans="1:256" ht="10.488189" customHeight="1">
      <c r="B55" s="1" t="inlineStr">
        <is>
          <t>２２</t>
        </is>
      </c>
      <c r="C55" s="27" t="n">
        <v>3485</v>
      </c>
      <c r="D55" s="1" t="n">
        <v>1955</v>
      </c>
      <c r="E55" s="1" t="n">
        <v>727</v>
      </c>
      <c r="F55" s="1" t="n">
        <v>23</v>
      </c>
      <c r="G55" s="1" t="n">
        <v>112</v>
      </c>
      <c r="H55" s="1" t="n">
        <v>18</v>
      </c>
      <c r="I55" s="1" t="n">
        <v>480</v>
      </c>
      <c r="J55" s="1" t="n">
        <v>50</v>
      </c>
      <c r="K55" s="1" t="n">
        <v>120</v>
      </c>
      <c r="L55" s="28" t="n">
        <v>0</v>
      </c>
      <c r="M55" s="1" t="n">
        <v>0</v>
      </c>
      <c r="N55" s="1" t="n">
        <v>0</v>
      </c>
      <c r="O55" s="1" t="n">
        <v>3</v>
      </c>
      <c r="P55" s="28" t="n">
        <v>0</v>
      </c>
      <c r="Q55" s="30" t="n">
        <v>56.0975609756097600</v>
      </c>
      <c r="R55" s="30" t="n">
        <v>13.8593974175035850</v>
      </c>
    </row>
    <row r="56" spans="1:256" ht="10.488189" customHeight="1">
      <c r="B56" s="1" t="inlineStr">
        <is>
          <t>２３</t>
        </is>
      </c>
      <c r="C56" s="27" t="n">
        <v>3317</v>
      </c>
      <c r="D56" s="1" t="n">
        <v>1913</v>
      </c>
      <c r="E56" s="1" t="n">
        <v>639</v>
      </c>
      <c r="F56" s="1" t="n">
        <v>16</v>
      </c>
      <c r="G56" s="1" t="n">
        <v>82</v>
      </c>
      <c r="H56" s="1" t="n">
        <v>25</v>
      </c>
      <c r="I56" s="1" t="n">
        <v>475</v>
      </c>
      <c r="J56" s="1" t="n">
        <v>22</v>
      </c>
      <c r="K56" s="1" t="n">
        <v>145</v>
      </c>
      <c r="L56" s="28" t="n">
        <v>0</v>
      </c>
      <c r="M56" s="1" t="n">
        <v>0</v>
      </c>
      <c r="N56" s="1" t="n">
        <v>1</v>
      </c>
      <c r="O56" s="1" t="n">
        <v>5</v>
      </c>
      <c r="P56" s="28" t="n">
        <v>0</v>
      </c>
      <c r="Q56" s="30" t="n">
        <v>57.6725957190232140</v>
      </c>
      <c r="R56" s="30" t="n">
        <v>14.5010551703346400</v>
      </c>
    </row>
    <row r="57" spans="1:256" ht="10.488189" customHeight="1">
      <c r="B57" s="1" t="inlineStr">
        <is>
          <t>２４</t>
        </is>
      </c>
      <c r="C57" s="27" t="n">
        <v>3290</v>
      </c>
      <c r="D57" s="1" t="n">
        <v>1777</v>
      </c>
      <c r="E57" s="1" t="n">
        <v>689</v>
      </c>
      <c r="F57" s="1" t="n">
        <v>33</v>
      </c>
      <c r="G57" s="1" t="n">
        <v>90</v>
      </c>
      <c r="H57" s="1" t="n">
        <v>13</v>
      </c>
      <c r="I57" s="1" t="n">
        <v>517</v>
      </c>
      <c r="J57" s="1" t="n">
        <v>64</v>
      </c>
      <c r="K57" s="1" t="n">
        <v>104</v>
      </c>
      <c r="L57" s="28" t="n">
        <v>3</v>
      </c>
      <c r="M57" s="1" t="n">
        <v>0</v>
      </c>
      <c r="N57" s="1" t="n">
        <v>1</v>
      </c>
      <c r="O57" s="1" t="n">
        <v>4</v>
      </c>
      <c r="P57" s="28" t="n">
        <v>0</v>
      </c>
      <c r="Q57" s="30" t="n">
        <v>54.0121580547112430</v>
      </c>
      <c r="R57" s="30" t="n">
        <v>15.8662613981762930</v>
      </c>
    </row>
    <row r="58" spans="1:256" ht="10.488189" customHeight="1">
      <c r="B58" s="1" t="inlineStr">
        <is>
          <t>２５</t>
        </is>
      </c>
      <c r="C58" s="27" t="n">
        <v>3316</v>
      </c>
      <c r="D58" s="1" t="n">
        <v>1788</v>
      </c>
      <c r="E58" s="1" t="n">
        <v>712</v>
      </c>
      <c r="F58" s="1" t="n">
        <v>6</v>
      </c>
      <c r="G58" s="1" t="n">
        <v>98</v>
      </c>
      <c r="H58" s="1" t="n">
        <v>19</v>
      </c>
      <c r="I58" s="1" t="n">
        <v>525</v>
      </c>
      <c r="J58" s="1" t="n">
        <v>39</v>
      </c>
      <c r="K58" s="1" t="n">
        <v>129</v>
      </c>
      <c r="L58" s="28" t="n">
        <v>0</v>
      </c>
      <c r="M58" s="1" t="n">
        <v>0</v>
      </c>
      <c r="N58" s="1" t="n">
        <v>1</v>
      </c>
      <c r="O58" s="1" t="n">
        <v>1</v>
      </c>
      <c r="P58" s="28" t="n">
        <v>0</v>
      </c>
      <c r="Q58" s="30" t="n">
        <v>53.9203860072376320</v>
      </c>
      <c r="R58" s="30" t="n">
        <v>15.8926417370325690</v>
      </c>
    </row>
    <row r="59" spans="1:256" ht="10.488189" customHeight="1">
      <c r="B59" s="1" t="inlineStr">
        <is>
          <t>２６</t>
        </is>
      </c>
      <c r="C59" s="27" t="n">
        <v>3276</v>
      </c>
      <c r="D59" s="1" t="n">
        <v>1818</v>
      </c>
      <c r="E59" s="1" t="n">
        <v>719</v>
      </c>
      <c r="F59" s="1" t="n">
        <v>3</v>
      </c>
      <c r="G59" s="1" t="n">
        <v>51</v>
      </c>
      <c r="H59" s="1" t="n">
        <v>19</v>
      </c>
      <c r="I59" s="1" t="n">
        <v>521</v>
      </c>
      <c r="J59" s="1" t="n">
        <v>53</v>
      </c>
      <c r="K59" s="1" t="n">
        <v>92</v>
      </c>
      <c r="L59" s="28" t="n">
        <v>0</v>
      </c>
      <c r="M59" s="1" t="n">
        <v>0</v>
      </c>
      <c r="N59" s="1" t="n">
        <v>0</v>
      </c>
      <c r="O59" s="1" t="n">
        <v>1</v>
      </c>
      <c r="P59" s="28" t="n">
        <v>0</v>
      </c>
      <c r="Q59" s="30" t="n">
        <v>55.4945054945054960</v>
      </c>
      <c r="R59" s="30" t="n">
        <v>15.9340659340659330</v>
      </c>
    </row>
    <row r="60" spans="1:256" ht="6.009449" customHeight="1">
      <c r="C60" s="12"/>
      <c r="L60" s="28"/>
      <c r="P60" s="28"/>
    </row>
    <row r="61" spans="1:256" ht="10.488189" customHeight="1">
      <c r="A61" s="4" t="inlineStr">
        <is>
          <t>平成</t>
        </is>
      </c>
      <c r="B61" s="4" t="inlineStr">
        <is>
          <t>２７年</t>
        </is>
      </c>
      <c r="C61" s="33" t="n">
        <v>3299.0000000000000000</v>
      </c>
      <c r="D61" s="34" t="n">
        <v>1762</v>
      </c>
      <c r="E61" s="34" t="n">
        <v>740</v>
      </c>
      <c r="F61" s="34" t="n">
        <v>21</v>
      </c>
      <c r="G61" s="34" t="n">
        <v>75</v>
      </c>
      <c r="H61" s="34" t="n">
        <v>15</v>
      </c>
      <c r="I61" s="34" t="n">
        <v>557</v>
      </c>
      <c r="J61" s="34" t="n">
        <v>29</v>
      </c>
      <c r="K61" s="34" t="n">
        <v>100</v>
      </c>
      <c r="L61" s="35" t="n">
        <v>0</v>
      </c>
      <c r="M61" s="34" t="n">
        <v>0</v>
      </c>
      <c r="N61" s="34" t="n">
        <v>0</v>
      </c>
      <c r="O61" s="34" t="n">
        <v>3</v>
      </c>
      <c r="P61" s="35" t="n">
        <v>0</v>
      </c>
      <c r="Q61" s="30" t="n">
        <f>D61/C61*100</f>
        <v>53.4101242800848720</v>
      </c>
      <c r="R61" s="30" t="n">
        <f>(I61+M61+N61+O61+P61)/C61*100</f>
        <v>16.9748408608669300</v>
      </c>
    </row>
    <row r="62" spans="1:256" ht="4.507087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32"/>
      <c r="R62" s="32"/>
    </row>
    <row r="63" spans="1:256">
      <c r="A63" s="1" t="inlineStr">
        <is>
          <t>　（注）１　公・私立全日制＋定時制</t>
        </is>
      </c>
      <c r="C63" s="4"/>
      <c r="D63" s="4"/>
      <c r="E63" s="4"/>
      <c r="F63" s="4"/>
      <c r="H63" s="4"/>
      <c r="I63" s="4"/>
      <c r="J63" s="4"/>
      <c r="K63" s="4"/>
      <c r="L63" s="4"/>
      <c r="M63" s="4"/>
      <c r="N63" s="4"/>
      <c r="O63" s="4"/>
      <c r="Q63" s="30"/>
      <c r="R63" s="30"/>
    </row>
    <row r="64" spans="1:256">
      <c r="A64" s="1" t="inlineStr">
        <is>
          <t>　　　　２　平成１６年より「一時的な仕事に就いた者」が調査項目に加わった。</t>
        </is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Q64" s="30"/>
      <c r="R64" s="30"/>
      <c r="S64" s="4"/>
      <c r="T64" s="4"/>
      <c r="U64" s="4"/>
      <c r="V64" s="4"/>
    </row>
    <row r="65" spans="1:256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0"/>
      <c r="R65" s="30"/>
    </row>
    <row r="66" spans="1:256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Q66" s="30"/>
      <c r="R66" s="30"/>
      <c r="S66" s="4"/>
      <c r="T66" s="4"/>
      <c r="U66" s="4"/>
      <c r="V66" s="4"/>
    </row>
    <row r="67" spans="1:256" ht="13.067717" customHeight="1">
      <c r="A67" s="36"/>
      <c r="B67" s="37" t="inlineStr">
        <is>
          <t>Ｃ－４　　県内外別，設置者別大学等への進学者数</t>
        </is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spans="1:256" ht="9.751181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spans="1:256">
      <c r="A69" s="36"/>
      <c r="B69" s="38" t="inlineStr">
        <is>
          <t>　（１）　平成２７年３月卒業者</t>
        </is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spans="1:256" ht="11.08346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 t="inlineStr">
        <is>
          <t>（単位：人）</t>
        </is>
      </c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spans="1:256">
      <c r="A71" s="39" t="inlineStr">
        <is>
          <t>区　　分</t>
        </is>
      </c>
      <c r="B71" s="40"/>
      <c r="C71" s="41"/>
      <c r="D71" s="39" t="inlineStr">
        <is>
          <t>大　　　学</t>
        </is>
      </c>
      <c r="E71" s="39"/>
      <c r="F71" s="40"/>
      <c r="G71" s="42" t="inlineStr">
        <is>
          <t>短 　期 　大 　学</t>
        </is>
      </c>
      <c r="H71" s="39"/>
      <c r="I71" s="39"/>
      <c r="J71" s="39"/>
      <c r="K71" s="43" t="inlineStr">
        <is>
          <t>　大学・短大の通信制</t>
        </is>
      </c>
      <c r="L71" s="40"/>
      <c r="M71" s="40"/>
      <c r="N71" s="40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spans="1:256">
      <c r="A72" s="44"/>
      <c r="B72" s="44"/>
      <c r="C72" s="45"/>
      <c r="D72" s="46"/>
      <c r="E72" s="46"/>
      <c r="F72" s="36" t="inlineStr">
        <is>
          <t>　　　　　　　</t>
        </is>
      </c>
      <c r="G72" s="47"/>
      <c r="H72" s="46"/>
      <c r="I72" s="46"/>
      <c r="J72" s="46"/>
      <c r="K72" s="48" t="inlineStr">
        <is>
          <t>　・別科，高校専攻科</t>
        </is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spans="1:256" ht="13.492913" customHeight="1">
      <c r="A73" s="36"/>
      <c r="B73" s="36"/>
      <c r="C73" s="49" t="inlineStr">
        <is>
          <t>計</t>
        </is>
      </c>
      <c r="D73" s="50" t="inlineStr">
        <is>
          <t>国</t>
        </is>
      </c>
      <c r="E73" s="50" t="inlineStr">
        <is>
          <t>公</t>
        </is>
      </c>
      <c r="F73" s="50" t="inlineStr">
        <is>
          <t>私</t>
        </is>
      </c>
      <c r="G73" s="51" t="inlineStr">
        <is>
          <t>計</t>
        </is>
      </c>
      <c r="H73" s="50" t="inlineStr">
        <is>
          <t>国</t>
        </is>
      </c>
      <c r="I73" s="50" t="inlineStr">
        <is>
          <t>公</t>
        </is>
      </c>
      <c r="J73" s="50" t="inlineStr">
        <is>
          <t>私</t>
        </is>
      </c>
      <c r="K73" s="51" t="inlineStr">
        <is>
          <t>計</t>
        </is>
      </c>
      <c r="L73" s="50" t="inlineStr">
        <is>
          <t>国</t>
        </is>
      </c>
      <c r="M73" s="50" t="inlineStr">
        <is>
          <t>公</t>
        </is>
      </c>
      <c r="N73" s="50" t="inlineStr">
        <is>
          <t>私</t>
        </is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spans="1:256" ht="13.492913" customHeight="1">
      <c r="A74" s="36"/>
      <c r="B74" s="36"/>
      <c r="C74" s="52"/>
      <c r="D74" s="53" t="inlineStr">
        <is>
          <t>立</t>
        </is>
      </c>
      <c r="E74" s="53" t="inlineStr">
        <is>
          <t>立</t>
        </is>
      </c>
      <c r="F74" s="53" t="inlineStr">
        <is>
          <t>立</t>
        </is>
      </c>
      <c r="G74" s="54"/>
      <c r="H74" s="53" t="inlineStr">
        <is>
          <t>立</t>
        </is>
      </c>
      <c r="I74" s="53" t="inlineStr">
        <is>
          <t>立</t>
        </is>
      </c>
      <c r="J74" s="53" t="inlineStr">
        <is>
          <t>立</t>
        </is>
      </c>
      <c r="K74" s="54"/>
      <c r="L74" s="53" t="inlineStr">
        <is>
          <t>立</t>
        </is>
      </c>
      <c r="M74" s="53" t="inlineStr">
        <is>
          <t>立</t>
        </is>
      </c>
      <c r="N74" s="53" t="inlineStr">
        <is>
          <t>立</t>
        </is>
      </c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spans="1:256">
      <c r="A75" s="55" t="inlineStr">
        <is>
          <t>平</t>
        </is>
      </c>
      <c r="B75" s="50" t="inlineStr">
        <is>
          <t>計</t>
        </is>
      </c>
      <c r="C75" s="56" t="n">
        <v>3003.0000000000000000</v>
      </c>
      <c r="D75" s="57" t="n">
        <v>975</v>
      </c>
      <c r="E75" s="57" t="n">
        <v>206</v>
      </c>
      <c r="F75" s="57" t="n">
        <v>1822</v>
      </c>
      <c r="G75" s="57" t="n">
        <v>319.0000000000000000</v>
      </c>
      <c r="H75" s="57" t="n">
        <v>0</v>
      </c>
      <c r="I75" s="57" t="n">
        <v>10</v>
      </c>
      <c r="J75" s="57" t="n">
        <v>309</v>
      </c>
      <c r="K75" s="57" t="n">
        <v>40.0000000000000000</v>
      </c>
      <c r="L75" s="57" t="n">
        <v>0</v>
      </c>
      <c r="M75" s="57" t="n">
        <v>37</v>
      </c>
      <c r="N75" s="57" t="n">
        <v>3</v>
      </c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spans="1:256">
      <c r="A76" s="44" t="inlineStr">
        <is>
          <t>成</t>
        </is>
      </c>
      <c r="B76" s="53"/>
      <c r="C76" s="58" t="n">
        <v>-129.0000000000000000</v>
      </c>
      <c r="D76" s="59" t="n">
        <v>-35</v>
      </c>
      <c r="E76" s="59" t="n">
        <v>-3</v>
      </c>
      <c r="F76" s="59" t="n">
        <v>-91</v>
      </c>
      <c r="G76" s="59" t="n">
        <v>-18.0000000000000000</v>
      </c>
      <c r="H76" s="59" t="n">
        <v>0</v>
      </c>
      <c r="I76" s="59" t="n">
        <v>0</v>
      </c>
      <c r="J76" s="59" t="n">
        <v>-18</v>
      </c>
      <c r="K76" s="59" t="n">
        <v>0</v>
      </c>
      <c r="L76" s="59" t="n">
        <v>0</v>
      </c>
      <c r="M76" s="59" t="n">
        <v>0</v>
      </c>
      <c r="N76" s="59" t="n">
        <v>0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spans="1:256">
      <c r="A77" s="44" t="n">
        <v>25</v>
      </c>
      <c r="B77" s="50" t="inlineStr">
        <is>
          <t>県　　内</t>
        </is>
      </c>
      <c r="C77" s="60" t="n">
        <v>1159.0000000000000000</v>
      </c>
      <c r="D77" s="61" t="n">
        <v>407</v>
      </c>
      <c r="E77" s="61" t="n">
        <v>0</v>
      </c>
      <c r="F77" s="61" t="n">
        <v>752</v>
      </c>
      <c r="G77" s="61" t="n">
        <v>238.0000000000000000</v>
      </c>
      <c r="H77" s="61" t="n">
        <v>0</v>
      </c>
      <c r="I77" s="61" t="n">
        <v>0</v>
      </c>
      <c r="J77" s="61" t="n">
        <v>238</v>
      </c>
      <c r="K77" s="61" t="n">
        <v>40.0000000000000000</v>
      </c>
      <c r="L77" s="61" t="n">
        <v>0</v>
      </c>
      <c r="M77" s="61" t="n">
        <v>37</v>
      </c>
      <c r="N77" s="61" t="n">
        <v>3</v>
      </c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spans="1:256">
      <c r="A78" s="44" t="inlineStr">
        <is>
          <t>年</t>
        </is>
      </c>
      <c r="B78" s="53"/>
      <c r="C78" s="60" t="n">
        <v>-36.0000000000000000</v>
      </c>
      <c r="D78" s="61" t="n">
        <v>-14</v>
      </c>
      <c r="E78" s="61" t="n">
        <v>0</v>
      </c>
      <c r="F78" s="61" t="n">
        <v>-22</v>
      </c>
      <c r="G78" s="61" t="n">
        <v>-17.0000000000000000</v>
      </c>
      <c r="H78" s="61" t="n">
        <v>0</v>
      </c>
      <c r="I78" s="61" t="n">
        <v>0</v>
      </c>
      <c r="J78" s="61" t="n">
        <v>-17</v>
      </c>
      <c r="K78" s="59" t="n">
        <v>0</v>
      </c>
      <c r="L78" s="61" t="n">
        <v>0</v>
      </c>
      <c r="M78" s="61" t="n">
        <v>0</v>
      </c>
      <c r="N78" s="61" t="n">
        <v>0</v>
      </c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spans="1:256">
      <c r="A79" s="44" t="inlineStr">
        <is>
          <t>３</t>
        </is>
      </c>
      <c r="B79" s="50" t="inlineStr">
        <is>
          <t>県　　外</t>
        </is>
      </c>
      <c r="C79" s="60" t="n">
        <v>1844.0000000000000000</v>
      </c>
      <c r="D79" s="61" t="n">
        <v>568</v>
      </c>
      <c r="E79" s="61" t="n">
        <v>206</v>
      </c>
      <c r="F79" s="61" t="n">
        <v>1070</v>
      </c>
      <c r="G79" s="61" t="n">
        <v>81.0000000000000000</v>
      </c>
      <c r="H79" s="61" t="n">
        <v>0</v>
      </c>
      <c r="I79" s="61" t="n">
        <v>10</v>
      </c>
      <c r="J79" s="61" t="n">
        <v>71</v>
      </c>
      <c r="K79" s="61" t="n">
        <v>0</v>
      </c>
      <c r="L79" s="61" t="n">
        <v>0</v>
      </c>
      <c r="M79" s="61" t="n">
        <v>0</v>
      </c>
      <c r="N79" s="61" t="n">
        <v>0</v>
      </c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spans="1:256">
      <c r="A80" s="44" t="inlineStr">
        <is>
          <t>月</t>
        </is>
      </c>
      <c r="B80" s="53"/>
      <c r="C80" s="60" t="n">
        <v>-93.0000000000000000</v>
      </c>
      <c r="D80" s="61" t="n">
        <v>-21</v>
      </c>
      <c r="E80" s="61" t="n">
        <v>-3</v>
      </c>
      <c r="F80" s="61" t="n">
        <v>-69</v>
      </c>
      <c r="G80" s="61" t="n">
        <v>-1.0000000000000000</v>
      </c>
      <c r="H80" s="61" t="n">
        <v>0</v>
      </c>
      <c r="I80" s="61" t="n">
        <v>0</v>
      </c>
      <c r="J80" s="61" t="n">
        <v>-1</v>
      </c>
      <c r="K80" s="61" t="n">
        <v>0</v>
      </c>
      <c r="L80" s="61" t="n">
        <v>0</v>
      </c>
      <c r="M80" s="61" t="n">
        <v>0</v>
      </c>
      <c r="N80" s="61" t="n">
        <v>0</v>
      </c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spans="1:256">
      <c r="A81" s="55" t="inlineStr">
        <is>
          <t>平</t>
        </is>
      </c>
      <c r="B81" s="50" t="inlineStr">
        <is>
          <t>計</t>
        </is>
      </c>
      <c r="C81" s="56" t="n">
        <v>2976.0000000000000000</v>
      </c>
      <c r="D81" s="57" t="n">
        <v>924</v>
      </c>
      <c r="E81" s="57" t="n">
        <v>197</v>
      </c>
      <c r="F81" s="57" t="n">
        <v>1855</v>
      </c>
      <c r="G81" s="57" t="n">
        <v>323.0000000000000000</v>
      </c>
      <c r="H81" s="57" t="n">
        <v>0</v>
      </c>
      <c r="I81" s="57" t="n">
        <v>7</v>
      </c>
      <c r="J81" s="57" t="n">
        <v>316</v>
      </c>
      <c r="K81" s="57" t="n">
        <v>42.0000000000000000</v>
      </c>
      <c r="L81" s="57" t="n">
        <v>0</v>
      </c>
      <c r="M81" s="57" t="n">
        <v>41</v>
      </c>
      <c r="N81" s="57" t="n">
        <v>1</v>
      </c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spans="1:256">
      <c r="A82" s="44" t="inlineStr">
        <is>
          <t>成</t>
        </is>
      </c>
      <c r="B82" s="53"/>
      <c r="C82" s="58" t="n">
        <v>-142.0000000000000000</v>
      </c>
      <c r="D82" s="59" t="n">
        <v>-38</v>
      </c>
      <c r="E82" s="59" t="n">
        <v>-5</v>
      </c>
      <c r="F82" s="59" t="n">
        <v>-99</v>
      </c>
      <c r="G82" s="59" t="n">
        <v>-11.0000000000000000</v>
      </c>
      <c r="H82" s="59" t="n">
        <v>0</v>
      </c>
      <c r="I82" s="59" t="n">
        <v>-1</v>
      </c>
      <c r="J82" s="59" t="n">
        <v>-10</v>
      </c>
      <c r="K82" s="59" t="n">
        <v>0</v>
      </c>
      <c r="L82" s="59" t="n">
        <v>0</v>
      </c>
      <c r="M82" s="59" t="n">
        <v>0</v>
      </c>
      <c r="N82" s="59" t="n">
        <v>0</v>
      </c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</row>
    <row r="83" spans="1:256">
      <c r="A83" s="44" t="n">
        <v>26</v>
      </c>
      <c r="B83" s="50" t="inlineStr">
        <is>
          <t>県　　内</t>
        </is>
      </c>
      <c r="C83" s="60" t="n">
        <v>1099.0000000000000000</v>
      </c>
      <c r="D83" s="61" t="n">
        <v>379</v>
      </c>
      <c r="E83" s="61" t="n">
        <v>0</v>
      </c>
      <c r="F83" s="61" t="n">
        <v>720</v>
      </c>
      <c r="G83" s="61" t="n">
        <v>243.0000000000000000</v>
      </c>
      <c r="H83" s="61" t="n">
        <v>0</v>
      </c>
      <c r="I83" s="61" t="n">
        <v>0</v>
      </c>
      <c r="J83" s="61" t="n">
        <v>243</v>
      </c>
      <c r="K83" s="61" t="n">
        <v>41.0000000000000000</v>
      </c>
      <c r="L83" s="61" t="n">
        <v>0</v>
      </c>
      <c r="M83" s="61" t="n">
        <v>41</v>
      </c>
      <c r="N83" s="61" t="n">
        <v>0</v>
      </c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</row>
    <row r="84" spans="1:256">
      <c r="A84" s="44" t="inlineStr">
        <is>
          <t>年</t>
        </is>
      </c>
      <c r="B84" s="53"/>
      <c r="C84" s="60" t="n">
        <v>-42.0000000000000000</v>
      </c>
      <c r="D84" s="61" t="n">
        <v>-13</v>
      </c>
      <c r="E84" s="61" t="n">
        <v>0</v>
      </c>
      <c r="F84" s="61" t="n">
        <v>-29</v>
      </c>
      <c r="G84" s="61" t="n">
        <v>-10.0000000000000000</v>
      </c>
      <c r="H84" s="61" t="n">
        <v>0</v>
      </c>
      <c r="I84" s="61" t="n">
        <v>0</v>
      </c>
      <c r="J84" s="61" t="n">
        <v>-10</v>
      </c>
      <c r="K84" s="59" t="n">
        <v>0</v>
      </c>
      <c r="L84" s="61" t="n">
        <v>0</v>
      </c>
      <c r="M84" s="61" t="n">
        <v>0</v>
      </c>
      <c r="N84" s="61" t="n">
        <v>0</v>
      </c>
      <c r="O84" s="36"/>
      <c r="P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</row>
    <row r="85" spans="1:256">
      <c r="A85" s="44" t="inlineStr">
        <is>
          <t>３</t>
        </is>
      </c>
      <c r="B85" s="50" t="inlineStr">
        <is>
          <t>県　　外</t>
        </is>
      </c>
      <c r="C85" s="60" t="n">
        <v>1877.0000000000000000</v>
      </c>
      <c r="D85" s="61" t="n">
        <v>545</v>
      </c>
      <c r="E85" s="61" t="n">
        <v>197</v>
      </c>
      <c r="F85" s="61" t="n">
        <v>1135</v>
      </c>
      <c r="G85" s="61" t="n">
        <v>80.0000000000000000</v>
      </c>
      <c r="H85" s="61" t="n">
        <v>0</v>
      </c>
      <c r="I85" s="61" t="n">
        <v>7</v>
      </c>
      <c r="J85" s="61" t="n">
        <v>73</v>
      </c>
      <c r="K85" s="61" t="n">
        <v>1.0000000000000000</v>
      </c>
      <c r="L85" s="61" t="n">
        <v>0</v>
      </c>
      <c r="M85" s="61" t="n">
        <v>0</v>
      </c>
      <c r="N85" s="61" t="n">
        <v>1</v>
      </c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</row>
    <row r="86" spans="1:256">
      <c r="A86" s="44" t="inlineStr">
        <is>
          <t>月</t>
        </is>
      </c>
      <c r="B86" s="53"/>
      <c r="C86" s="60" t="n">
        <v>-100.0000000000000000</v>
      </c>
      <c r="D86" s="61" t="n">
        <v>-25</v>
      </c>
      <c r="E86" s="61" t="n">
        <v>-5</v>
      </c>
      <c r="F86" s="61" t="n">
        <v>-70</v>
      </c>
      <c r="G86" s="61" t="n">
        <v>-1.0000000000000000</v>
      </c>
      <c r="H86" s="61" t="n">
        <v>0</v>
      </c>
      <c r="I86" s="61" t="n">
        <v>-1</v>
      </c>
      <c r="J86" s="61" t="n">
        <v>0</v>
      </c>
      <c r="K86" s="61" t="n">
        <v>0</v>
      </c>
      <c r="L86" s="61" t="n">
        <v>0</v>
      </c>
      <c r="M86" s="61" t="n">
        <v>0</v>
      </c>
      <c r="N86" s="61" t="n">
        <v>0</v>
      </c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>
      <c r="A87" s="55" t="inlineStr">
        <is>
          <t>平</t>
        </is>
      </c>
      <c r="B87" s="50" t="inlineStr">
        <is>
          <t>計</t>
        </is>
      </c>
      <c r="C87" s="56" t="n">
        <f>SUM(D87:F87)</f>
        <v>2850.0000000000000000</v>
      </c>
      <c r="D87" s="57" t="n">
        <v>871</v>
      </c>
      <c r="E87" s="57" t="n">
        <v>194</v>
      </c>
      <c r="F87" s="57" t="n">
        <v>1785</v>
      </c>
      <c r="G87" s="57" t="n">
        <f>SUM(H87:J87)</f>
        <v>297.0000000000000000</v>
      </c>
      <c r="H87" s="57" t="n">
        <v>0</v>
      </c>
      <c r="I87" s="57" t="n">
        <v>4</v>
      </c>
      <c r="J87" s="57" t="n">
        <v>293</v>
      </c>
      <c r="K87" s="57" t="n">
        <f>SUM(L87:N87)</f>
        <v>41.0000000000000000</v>
      </c>
      <c r="L87" s="57" t="n">
        <v>0</v>
      </c>
      <c r="M87" s="57" t="n">
        <v>38</v>
      </c>
      <c r="N87" s="57" t="n">
        <v>3</v>
      </c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</row>
    <row r="88" spans="1:256">
      <c r="A88" s="44" t="inlineStr">
        <is>
          <t>成</t>
        </is>
      </c>
      <c r="B88" s="53"/>
      <c r="C88" s="58" t="n">
        <f>SUM(D88:F88)</f>
        <v>-165.0000000000000000</v>
      </c>
      <c r="D88" s="59" t="n">
        <v>-40</v>
      </c>
      <c r="E88" s="59" t="n">
        <v>-2</v>
      </c>
      <c r="F88" s="59" t="n">
        <v>-123</v>
      </c>
      <c r="G88" s="59" t="n">
        <f>SUM(H88:J88)</f>
        <v>-11.0000000000000000</v>
      </c>
      <c r="H88" s="59" t="n">
        <v>0</v>
      </c>
      <c r="I88" s="59" t="n">
        <v>-1</v>
      </c>
      <c r="J88" s="59" t="n">
        <v>-10</v>
      </c>
      <c r="K88" s="59" t="n">
        <f>SUM(L88:N88)</f>
        <v>0</v>
      </c>
      <c r="L88" s="59" t="n">
        <v>0</v>
      </c>
      <c r="M88" s="59"/>
      <c r="N88" s="59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</row>
    <row r="89" spans="1:256">
      <c r="A89" s="62" t="n">
        <v>27</v>
      </c>
      <c r="B89" s="50" t="inlineStr">
        <is>
          <t>県　　内</t>
        </is>
      </c>
      <c r="C89" s="58" t="n">
        <f>SUM(D89:F89)</f>
        <v>1058.0000000000000000</v>
      </c>
      <c r="D89" s="61" t="n">
        <v>352</v>
      </c>
      <c r="E89" s="61" t="n">
        <v>0</v>
      </c>
      <c r="F89" s="61" t="n">
        <v>706</v>
      </c>
      <c r="G89" s="59" t="n">
        <f>SUM(H89:J89)</f>
        <v>234.0000000000000000</v>
      </c>
      <c r="H89" s="61" t="n">
        <v>0</v>
      </c>
      <c r="I89" s="61" t="n">
        <f>-I288</f>
        <v>0</v>
      </c>
      <c r="J89" s="61" t="n">
        <v>234</v>
      </c>
      <c r="K89" s="59" t="n">
        <f>SUM(L89:N89)</f>
        <v>38.0000000000000000</v>
      </c>
      <c r="L89" s="61" t="n">
        <v>0</v>
      </c>
      <c r="M89" s="61" t="n">
        <v>38</v>
      </c>
      <c r="N89" s="61" t="n">
        <v>0</v>
      </c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</row>
    <row r="90" spans="1:256">
      <c r="A90" s="44" t="inlineStr">
        <is>
          <t>年</t>
        </is>
      </c>
      <c r="B90" s="53"/>
      <c r="C90" s="58" t="n">
        <f>SUM(D90:F90)</f>
        <v>-52.0000000000000000</v>
      </c>
      <c r="D90" s="61" t="n">
        <v>-17</v>
      </c>
      <c r="E90" s="61" t="n">
        <v>0</v>
      </c>
      <c r="F90" s="61" t="n">
        <v>-35</v>
      </c>
      <c r="G90" s="59" t="n">
        <f>SUM(H90:J90)</f>
        <v>-10.0000000000000000</v>
      </c>
      <c r="H90" s="61" t="n">
        <v>0</v>
      </c>
      <c r="I90" s="61"/>
      <c r="J90" s="61" t="n">
        <v>-10</v>
      </c>
      <c r="K90" s="59" t="n">
        <f>SUM(L90:N90)</f>
        <v>0</v>
      </c>
      <c r="L90" s="61" t="n">
        <v>0</v>
      </c>
      <c r="M90" s="61"/>
      <c r="N90" s="61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</row>
    <row r="91" spans="1:256">
      <c r="A91" s="62" t="inlineStr">
        <is>
          <t>３</t>
        </is>
      </c>
      <c r="B91" s="50" t="inlineStr">
        <is>
          <t>県　　外</t>
        </is>
      </c>
      <c r="C91" s="58" t="n">
        <f>SUM(D91:F91)</f>
        <v>1792.0000000000000000</v>
      </c>
      <c r="D91" s="61" t="n">
        <f>D87-D89</f>
        <v>519</v>
      </c>
      <c r="E91" s="61" t="n">
        <f>E87-E89</f>
        <v>194</v>
      </c>
      <c r="F91" s="61" t="n">
        <f>F87-F89</f>
        <v>1079</v>
      </c>
      <c r="G91" s="59" t="n">
        <f>SUM(H91:J91)</f>
        <v>63.0000000000000000</v>
      </c>
      <c r="H91" s="61" t="n">
        <f>H87-H89</f>
        <v>0</v>
      </c>
      <c r="I91" s="61" t="n">
        <f>I87-I89</f>
        <v>4</v>
      </c>
      <c r="J91" s="61" t="n">
        <f>J87-J89</f>
        <v>59</v>
      </c>
      <c r="K91" s="59" t="n">
        <f>SUM(L91:N91)</f>
        <v>3.0000000000000000</v>
      </c>
      <c r="L91" s="61" t="n">
        <f>L87-L89</f>
        <v>0</v>
      </c>
      <c r="M91" s="61" t="n">
        <f>M87-M89</f>
        <v>0</v>
      </c>
      <c r="N91" s="61" t="n">
        <f>N87-N89</f>
        <v>3</v>
      </c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</row>
    <row r="92" spans="1:256">
      <c r="A92" s="44" t="inlineStr">
        <is>
          <t>月</t>
        </is>
      </c>
      <c r="B92" s="53"/>
      <c r="C92" s="58" t="n">
        <f>SUM(D92:F92)</f>
        <v>-113.0000000000000000</v>
      </c>
      <c r="D92" s="61" t="n">
        <f>D88-D90</f>
        <v>-23</v>
      </c>
      <c r="E92" s="61" t="n">
        <f>E88-E90</f>
        <v>-2</v>
      </c>
      <c r="F92" s="61" t="n">
        <f>F88-F90</f>
        <v>-88</v>
      </c>
      <c r="G92" s="59" t="n">
        <f>SUM(H92:J92)</f>
        <v>-1.0000000000000000</v>
      </c>
      <c r="H92" s="61" t="n">
        <f>H88-H90</f>
        <v>0</v>
      </c>
      <c r="I92" s="61" t="n">
        <f>I88-I90</f>
        <v>-1</v>
      </c>
      <c r="J92" s="61" t="n">
        <f>J88-J90</f>
        <v>0</v>
      </c>
      <c r="K92" s="59" t="n">
        <f>SUM(L92:N92)</f>
        <v>0</v>
      </c>
      <c r="L92" s="61" t="n">
        <f>L88-L90</f>
        <v>0</v>
      </c>
      <c r="M92" s="61" t="n">
        <f>M88-M90</f>
        <v>0</v>
      </c>
      <c r="N92" s="61" t="n">
        <f>N88-N90</f>
        <v>0</v>
      </c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</row>
    <row r="93" spans="1:256" ht="9.751181" customHeight="1">
      <c r="A93" s="40"/>
      <c r="B93" s="40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</row>
    <row r="94" spans="1:256">
      <c r="A94" s="36"/>
      <c r="B94" s="38" t="inlineStr">
        <is>
          <t>　（２）　前年度までの卒業者</t>
        </is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</row>
    <row r="95" spans="1:256" ht="11.083465" customHeight="1">
      <c r="A95" s="36"/>
      <c r="B95" s="36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36" t="inlineStr">
        <is>
          <t>（単位：人）</t>
        </is>
      </c>
      <c r="N95" s="61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pans="1:256">
      <c r="A96" s="39" t="inlineStr">
        <is>
          <t>区　　分</t>
        </is>
      </c>
      <c r="B96" s="40"/>
      <c r="C96" s="64"/>
      <c r="D96" s="39" t="inlineStr">
        <is>
          <t>大　　　学</t>
        </is>
      </c>
      <c r="E96" s="39"/>
      <c r="F96" s="63"/>
      <c r="G96" s="42" t="inlineStr">
        <is>
          <t>短 　期 　大 　学</t>
        </is>
      </c>
      <c r="H96" s="39"/>
      <c r="I96" s="39"/>
      <c r="J96" s="39"/>
      <c r="K96" s="43" t="inlineStr">
        <is>
          <t>　大学・短大の通信制</t>
        </is>
      </c>
      <c r="L96" s="63"/>
      <c r="M96" s="63"/>
      <c r="N96" s="63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</row>
    <row r="97" spans="1:256">
      <c r="A97" s="44"/>
      <c r="B97" s="44"/>
      <c r="C97" s="60"/>
      <c r="D97" s="46"/>
      <c r="E97" s="46"/>
      <c r="F97" s="61" t="inlineStr">
        <is>
          <t>　　　　　　　</t>
        </is>
      </c>
      <c r="G97" s="47"/>
      <c r="H97" s="46"/>
      <c r="I97" s="46"/>
      <c r="J97" s="46"/>
      <c r="K97" s="48" t="inlineStr">
        <is>
          <t>　・別科，高校専攻科</t>
        </is>
      </c>
      <c r="L97" s="61"/>
      <c r="M97" s="61"/>
      <c r="N97" s="61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</row>
    <row r="98" spans="1:256" ht="13.492913" customHeight="1">
      <c r="A98" s="36"/>
      <c r="B98" s="36"/>
      <c r="C98" s="65" t="inlineStr">
        <is>
          <t>計</t>
        </is>
      </c>
      <c r="D98" s="50" t="inlineStr">
        <is>
          <t>国</t>
        </is>
      </c>
      <c r="E98" s="50" t="inlineStr">
        <is>
          <t>公</t>
        </is>
      </c>
      <c r="F98" s="50" t="inlineStr">
        <is>
          <t>私</t>
        </is>
      </c>
      <c r="G98" s="50" t="inlineStr">
        <is>
          <t>計</t>
        </is>
      </c>
      <c r="H98" s="50" t="inlineStr">
        <is>
          <t>国</t>
        </is>
      </c>
      <c r="I98" s="50" t="inlineStr">
        <is>
          <t>公</t>
        </is>
      </c>
      <c r="J98" s="50" t="inlineStr">
        <is>
          <t>私</t>
        </is>
      </c>
      <c r="K98" s="50" t="inlineStr">
        <is>
          <t>計</t>
        </is>
      </c>
      <c r="L98" s="50" t="inlineStr">
        <is>
          <t>国</t>
        </is>
      </c>
      <c r="M98" s="50" t="inlineStr">
        <is>
          <t>公</t>
        </is>
      </c>
      <c r="N98" s="50" t="inlineStr">
        <is>
          <t>私</t>
        </is>
      </c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</row>
    <row r="99" spans="1:256" ht="13.492913" customHeight="1">
      <c r="A99" s="36"/>
      <c r="B99" s="36"/>
      <c r="C99" s="66"/>
      <c r="D99" s="53" t="inlineStr">
        <is>
          <t>立</t>
        </is>
      </c>
      <c r="E99" s="53" t="inlineStr">
        <is>
          <t>立</t>
        </is>
      </c>
      <c r="F99" s="53" t="inlineStr">
        <is>
          <t>立</t>
        </is>
      </c>
      <c r="G99" s="53"/>
      <c r="H99" s="53" t="inlineStr">
        <is>
          <t>立</t>
        </is>
      </c>
      <c r="I99" s="53" t="inlineStr">
        <is>
          <t>立</t>
        </is>
      </c>
      <c r="J99" s="53" t="inlineStr">
        <is>
          <t>立</t>
        </is>
      </c>
      <c r="K99" s="53"/>
      <c r="L99" s="53" t="inlineStr">
        <is>
          <t>立</t>
        </is>
      </c>
      <c r="M99" s="53" t="inlineStr">
        <is>
          <t>立</t>
        </is>
      </c>
      <c r="N99" s="53" t="inlineStr">
        <is>
          <t>立</t>
        </is>
      </c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</row>
    <row r="100" spans="1:256">
      <c r="A100" s="55" t="inlineStr">
        <is>
          <t>平</t>
        </is>
      </c>
      <c r="B100" s="50" t="inlineStr">
        <is>
          <t>計</t>
        </is>
      </c>
      <c r="C100" s="56" t="n">
        <v>245.0000000000000000</v>
      </c>
      <c r="D100" s="57" t="n">
        <v>143</v>
      </c>
      <c r="E100" s="57" t="n">
        <v>5</v>
      </c>
      <c r="F100" s="57" t="n">
        <v>97</v>
      </c>
      <c r="G100" s="57" t="n">
        <v>3.0000000000000000</v>
      </c>
      <c r="H100" s="67" t="n">
        <v>0</v>
      </c>
      <c r="I100" s="57" t="n">
        <v>0</v>
      </c>
      <c r="J100" s="57" t="n">
        <v>3</v>
      </c>
      <c r="K100" s="67" t="n">
        <v>1.0000000000000000</v>
      </c>
      <c r="L100" s="67" t="n">
        <v>0</v>
      </c>
      <c r="M100" s="67" t="n">
        <v>0</v>
      </c>
      <c r="N100" s="67" t="n">
        <v>1</v>
      </c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</row>
    <row r="101" spans="1:256">
      <c r="A101" s="44" t="inlineStr">
        <is>
          <t>成</t>
        </is>
      </c>
      <c r="B101" s="53"/>
      <c r="C101" s="58" t="n">
        <v>-29.0000000000000000</v>
      </c>
      <c r="D101" s="59" t="n">
        <v>-16</v>
      </c>
      <c r="E101" s="59" t="n">
        <v>0</v>
      </c>
      <c r="F101" s="59" t="n">
        <v>-13</v>
      </c>
      <c r="G101" s="59" t="n">
        <v>0</v>
      </c>
      <c r="H101" s="59" t="n">
        <v>0</v>
      </c>
      <c r="I101" s="59" t="n">
        <v>0</v>
      </c>
      <c r="J101" s="59" t="n">
        <v>0</v>
      </c>
      <c r="K101" s="61" t="n">
        <v>0</v>
      </c>
      <c r="L101" s="61" t="n">
        <v>0</v>
      </c>
      <c r="M101" s="61" t="n">
        <v>0</v>
      </c>
      <c r="N101" s="61" t="n">
        <v>0</v>
      </c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</row>
    <row r="102" spans="1:256">
      <c r="A102" s="44" t="n">
        <v>25</v>
      </c>
      <c r="B102" s="50" t="inlineStr">
        <is>
          <t>県　　内</t>
        </is>
      </c>
      <c r="C102" s="60" t="n">
        <v>67.0000000000000000</v>
      </c>
      <c r="D102" s="61" t="n">
        <v>52</v>
      </c>
      <c r="E102" s="61" t="n">
        <v>0</v>
      </c>
      <c r="F102" s="61" t="n">
        <v>15</v>
      </c>
      <c r="G102" s="61" t="n">
        <v>2.0000000000000000</v>
      </c>
      <c r="H102" s="61" t="n">
        <v>0</v>
      </c>
      <c r="I102" s="61" t="n">
        <v>0</v>
      </c>
      <c r="J102" s="61" t="n">
        <v>2</v>
      </c>
      <c r="K102" s="61" t="n">
        <v>0</v>
      </c>
      <c r="L102" s="61" t="n">
        <v>0</v>
      </c>
      <c r="M102" s="61" t="n">
        <v>0</v>
      </c>
      <c r="N102" s="61" t="n">
        <v>0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</row>
    <row r="103" spans="1:256">
      <c r="A103" s="44" t="inlineStr">
        <is>
          <t>年</t>
        </is>
      </c>
      <c r="B103" s="53"/>
      <c r="C103" s="60" t="n">
        <v>-3.0000000000000000</v>
      </c>
      <c r="D103" s="61" t="n">
        <v>-3</v>
      </c>
      <c r="E103" s="61" t="n">
        <v>0</v>
      </c>
      <c r="F103" s="61" t="n">
        <v>0</v>
      </c>
      <c r="G103" s="61" t="n">
        <v>0</v>
      </c>
      <c r="H103" s="61" t="n">
        <v>0</v>
      </c>
      <c r="I103" s="61" t="n">
        <v>0</v>
      </c>
      <c r="J103" s="61" t="n">
        <v>0</v>
      </c>
      <c r="K103" s="61" t="n">
        <v>0</v>
      </c>
      <c r="L103" s="61" t="n">
        <v>0</v>
      </c>
      <c r="M103" s="61" t="n">
        <v>0</v>
      </c>
      <c r="N103" s="61" t="n">
        <v>0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</row>
    <row r="104" spans="1:256">
      <c r="A104" s="44" t="inlineStr">
        <is>
          <t>３</t>
        </is>
      </c>
      <c r="B104" s="50" t="inlineStr">
        <is>
          <t>県　　外</t>
        </is>
      </c>
      <c r="C104" s="60" t="n">
        <v>178.0000000000000000</v>
      </c>
      <c r="D104" s="61" t="n">
        <v>91</v>
      </c>
      <c r="E104" s="61" t="n">
        <v>5</v>
      </c>
      <c r="F104" s="61" t="n">
        <v>82</v>
      </c>
      <c r="G104" s="61" t="n">
        <v>1.0000000000000000</v>
      </c>
      <c r="H104" s="61" t="n">
        <v>0</v>
      </c>
      <c r="I104" s="61" t="n">
        <v>0</v>
      </c>
      <c r="J104" s="61" t="n">
        <v>1</v>
      </c>
      <c r="K104" s="61" t="n">
        <v>1.0000000000000000</v>
      </c>
      <c r="L104" s="61" t="n">
        <v>0</v>
      </c>
      <c r="M104" s="61" t="n">
        <v>0</v>
      </c>
      <c r="N104" s="61" t="n">
        <v>1</v>
      </c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</row>
    <row r="105" spans="1:256">
      <c r="A105" s="44" t="inlineStr">
        <is>
          <t>月</t>
        </is>
      </c>
      <c r="B105" s="53"/>
      <c r="C105" s="60" t="n">
        <v>-26.0000000000000000</v>
      </c>
      <c r="D105" s="61" t="n">
        <v>-13</v>
      </c>
      <c r="E105" s="61" t="n">
        <v>0</v>
      </c>
      <c r="F105" s="61" t="n">
        <v>-13</v>
      </c>
      <c r="G105" s="61" t="n">
        <v>0</v>
      </c>
      <c r="H105" s="61" t="n">
        <v>0</v>
      </c>
      <c r="I105" s="61" t="n">
        <v>0</v>
      </c>
      <c r="J105" s="61" t="n">
        <v>0</v>
      </c>
      <c r="K105" s="61" t="n">
        <v>0</v>
      </c>
      <c r="L105" s="61" t="n">
        <v>0</v>
      </c>
      <c r="M105" s="61" t="n">
        <v>0</v>
      </c>
      <c r="N105" s="61" t="n">
        <v>0</v>
      </c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</row>
    <row r="106" spans="1:256">
      <c r="A106" s="55" t="inlineStr">
        <is>
          <t>平</t>
        </is>
      </c>
      <c r="B106" s="50" t="inlineStr">
        <is>
          <t>計</t>
        </is>
      </c>
      <c r="C106" s="56" t="n">
        <v>262.0000000000000000</v>
      </c>
      <c r="D106" s="57" t="n">
        <v>150</v>
      </c>
      <c r="E106" s="57" t="n">
        <v>22</v>
      </c>
      <c r="F106" s="57" t="n">
        <v>90</v>
      </c>
      <c r="G106" s="57" t="n">
        <v>7.0000000000000000</v>
      </c>
      <c r="H106" s="67" t="n">
        <v>0</v>
      </c>
      <c r="I106" s="57" t="n">
        <v>0</v>
      </c>
      <c r="J106" s="57" t="n">
        <v>7</v>
      </c>
      <c r="K106" s="67" t="n">
        <v>0</v>
      </c>
      <c r="L106" s="67" t="n">
        <v>0</v>
      </c>
      <c r="M106" s="67" t="n">
        <v>0</v>
      </c>
      <c r="N106" s="67" t="n">
        <v>0</v>
      </c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</row>
    <row r="107" spans="1:256">
      <c r="A107" s="44" t="inlineStr">
        <is>
          <t>成</t>
        </is>
      </c>
      <c r="B107" s="53"/>
      <c r="C107" s="58" t="n">
        <v>-37.0000000000000000</v>
      </c>
      <c r="D107" s="59" t="n">
        <v>-18</v>
      </c>
      <c r="E107" s="59" t="n">
        <v>-4</v>
      </c>
      <c r="F107" s="59" t="n">
        <v>-15</v>
      </c>
      <c r="G107" s="59" t="n">
        <v>0</v>
      </c>
      <c r="H107" s="59" t="n">
        <v>0</v>
      </c>
      <c r="I107" s="59" t="n">
        <v>0</v>
      </c>
      <c r="J107" s="59" t="n">
        <v>0</v>
      </c>
      <c r="K107" s="61" t="n">
        <v>0</v>
      </c>
      <c r="L107" s="61" t="n">
        <v>0</v>
      </c>
      <c r="M107" s="61" t="n">
        <v>0</v>
      </c>
      <c r="N107" s="61" t="n">
        <v>0</v>
      </c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</row>
    <row r="108" spans="1:256">
      <c r="A108" s="44" t="n">
        <v>26</v>
      </c>
      <c r="B108" s="50" t="inlineStr">
        <is>
          <t>県　　内</t>
        </is>
      </c>
      <c r="C108" s="60" t="n">
        <v>84.0000000000000000</v>
      </c>
      <c r="D108" s="61" t="n">
        <v>68</v>
      </c>
      <c r="E108" s="61" t="n">
        <v>0</v>
      </c>
      <c r="F108" s="61" t="n">
        <v>16</v>
      </c>
      <c r="G108" s="61" t="n">
        <v>5.0000000000000000</v>
      </c>
      <c r="H108" s="61" t="n">
        <v>0</v>
      </c>
      <c r="I108" s="61" t="n">
        <v>0</v>
      </c>
      <c r="J108" s="61" t="n">
        <v>5</v>
      </c>
      <c r="K108" s="61" t="n">
        <v>0</v>
      </c>
      <c r="L108" s="61" t="n">
        <v>0</v>
      </c>
      <c r="M108" s="61" t="n">
        <v>0</v>
      </c>
      <c r="N108" s="61" t="n">
        <v>0</v>
      </c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</row>
    <row r="109" spans="1:256">
      <c r="A109" s="44" t="inlineStr">
        <is>
          <t>年</t>
        </is>
      </c>
      <c r="B109" s="53"/>
      <c r="C109" s="60" t="n">
        <v>-8.0000000000000000</v>
      </c>
      <c r="D109" s="61" t="n">
        <v>-7</v>
      </c>
      <c r="E109" s="61" t="n">
        <v>0</v>
      </c>
      <c r="F109" s="61" t="n">
        <v>-1</v>
      </c>
      <c r="G109" s="61" t="n">
        <v>0</v>
      </c>
      <c r="H109" s="61" t="n">
        <v>0</v>
      </c>
      <c r="I109" s="61" t="n">
        <v>0</v>
      </c>
      <c r="J109" s="61" t="n">
        <v>0</v>
      </c>
      <c r="K109" s="61" t="n">
        <v>0</v>
      </c>
      <c r="L109" s="61" t="n">
        <v>0</v>
      </c>
      <c r="M109" s="61" t="n">
        <v>0</v>
      </c>
      <c r="N109" s="61" t="n">
        <v>0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</row>
    <row r="110" spans="1:256">
      <c r="A110" s="44" t="inlineStr">
        <is>
          <t>３</t>
        </is>
      </c>
      <c r="B110" s="50" t="inlineStr">
        <is>
          <t>県　　外</t>
        </is>
      </c>
      <c r="C110" s="60" t="n">
        <v>178.0000000000000000</v>
      </c>
      <c r="D110" s="61" t="n">
        <v>82</v>
      </c>
      <c r="E110" s="61" t="n">
        <v>22</v>
      </c>
      <c r="F110" s="61" t="n">
        <v>74</v>
      </c>
      <c r="G110" s="61" t="n">
        <v>2.0000000000000000</v>
      </c>
      <c r="H110" s="61" t="n">
        <v>0</v>
      </c>
      <c r="I110" s="61" t="n">
        <v>0</v>
      </c>
      <c r="J110" s="61" t="n">
        <v>2</v>
      </c>
      <c r="K110" s="61" t="n">
        <v>0</v>
      </c>
      <c r="L110" s="61" t="n">
        <v>0</v>
      </c>
      <c r="M110" s="61" t="n">
        <v>0</v>
      </c>
      <c r="N110" s="61" t="n">
        <v>0</v>
      </c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</row>
    <row r="111" spans="1:256">
      <c r="A111" s="44" t="inlineStr">
        <is>
          <t>月</t>
        </is>
      </c>
      <c r="B111" s="53"/>
      <c r="C111" s="60" t="n">
        <v>-29.0000000000000000</v>
      </c>
      <c r="D111" s="61" t="n">
        <v>-11</v>
      </c>
      <c r="E111" s="61" t="n">
        <v>-4</v>
      </c>
      <c r="F111" s="61" t="n">
        <v>-14</v>
      </c>
      <c r="G111" s="61" t="n">
        <v>0</v>
      </c>
      <c r="H111" s="61" t="n">
        <v>0</v>
      </c>
      <c r="I111" s="61" t="n">
        <v>0</v>
      </c>
      <c r="J111" s="61" t="n">
        <v>0</v>
      </c>
      <c r="K111" s="61" t="n">
        <v>0</v>
      </c>
      <c r="L111" s="61" t="n">
        <v>0</v>
      </c>
      <c r="M111" s="61" t="n">
        <v>0</v>
      </c>
      <c r="N111" s="61" t="n">
        <v>0</v>
      </c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</row>
    <row r="112" spans="1:256">
      <c r="A112" s="55" t="inlineStr">
        <is>
          <t>平</t>
        </is>
      </c>
      <c r="B112" s="50" t="inlineStr">
        <is>
          <t>計</t>
        </is>
      </c>
      <c r="C112" s="56" t="n">
        <f>SUM(D112:F112)</f>
        <v>195.0000000000000000</v>
      </c>
      <c r="D112" s="57" t="n">
        <v>101</v>
      </c>
      <c r="E112" s="57" t="n">
        <v>10</v>
      </c>
      <c r="F112" s="57" t="n">
        <v>84</v>
      </c>
      <c r="G112" s="57" t="n">
        <f>SUM(H112:J112)</f>
        <v>3.0000000000000000</v>
      </c>
      <c r="H112" s="57" t="n">
        <v>0</v>
      </c>
      <c r="I112" s="57" t="n">
        <v>1</v>
      </c>
      <c r="J112" s="57" t="n">
        <v>2</v>
      </c>
      <c r="K112" s="57" t="n">
        <f>SUM(L112:N112)</f>
        <v>0</v>
      </c>
      <c r="L112" s="57" t="n">
        <v>0</v>
      </c>
      <c r="M112" s="57" t="n">
        <v>0</v>
      </c>
      <c r="N112" s="57" t="n">
        <v>0</v>
      </c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</row>
    <row r="113" spans="1:256">
      <c r="A113" s="44" t="inlineStr">
        <is>
          <t>成</t>
        </is>
      </c>
      <c r="B113" s="53"/>
      <c r="C113" s="58" t="n">
        <f>SUM(D113:F113)</f>
        <v>-18.0000000000000000</v>
      </c>
      <c r="D113" s="59" t="n">
        <v>-10</v>
      </c>
      <c r="E113" s="59" t="n">
        <v>-1</v>
      </c>
      <c r="F113" s="59" t="n">
        <v>-7</v>
      </c>
      <c r="G113" s="59" t="n">
        <f>SUM(H113:J113)</f>
        <v>0</v>
      </c>
      <c r="H113" s="59" t="n">
        <v>0</v>
      </c>
      <c r="I113" s="59" t="n">
        <v>0</v>
      </c>
      <c r="J113" s="59" t="n">
        <v>0</v>
      </c>
      <c r="K113" s="59" t="n">
        <f>SUM(L113:N113)</f>
        <v>0</v>
      </c>
      <c r="L113" s="59" t="n">
        <v>0</v>
      </c>
      <c r="M113" s="59" t="n">
        <v>0</v>
      </c>
      <c r="N113" s="59" t="n">
        <v>0</v>
      </c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</row>
    <row r="114" spans="1:256">
      <c r="A114" s="62" t="n">
        <v>27</v>
      </c>
      <c r="B114" s="50" t="inlineStr">
        <is>
          <t>県　　内</t>
        </is>
      </c>
      <c r="C114" s="58" t="n">
        <f>SUM(D114:F114)</f>
        <v>48.0000000000000000</v>
      </c>
      <c r="D114" s="61" t="n">
        <v>38</v>
      </c>
      <c r="E114" s="61" t="n">
        <v>0</v>
      </c>
      <c r="F114" s="61" t="n">
        <v>10</v>
      </c>
      <c r="G114" s="59" t="n">
        <f>SUM(H114:J114)</f>
        <v>0</v>
      </c>
      <c r="H114" s="61" t="n">
        <v>0</v>
      </c>
      <c r="I114" s="61" t="n">
        <v>0</v>
      </c>
      <c r="J114" s="61"/>
      <c r="K114" s="59" t="n">
        <f>SUM(L114:N114)</f>
        <v>0</v>
      </c>
      <c r="L114" s="61" t="n">
        <v>0</v>
      </c>
      <c r="M114" s="61" t="n">
        <v>0</v>
      </c>
      <c r="N114" s="61" t="n">
        <v>0</v>
      </c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</row>
    <row r="115" spans="1:256">
      <c r="A115" s="44" t="inlineStr">
        <is>
          <t>年</t>
        </is>
      </c>
      <c r="B115" s="53"/>
      <c r="C115" s="58" t="n">
        <f>SUM(D115:F115)</f>
        <v>-6.0000000000000000</v>
      </c>
      <c r="D115" s="61" t="n">
        <v>-6</v>
      </c>
      <c r="E115" s="61" t="n">
        <v>0</v>
      </c>
      <c r="F115" s="61" t="n">
        <v>0</v>
      </c>
      <c r="G115" s="59" t="n">
        <f>SUM(H115:J115)</f>
        <v>0</v>
      </c>
      <c r="H115" s="61" t="n">
        <v>0</v>
      </c>
      <c r="I115" s="61" t="n">
        <v>0</v>
      </c>
      <c r="J115" s="61" t="n">
        <v>0</v>
      </c>
      <c r="K115" s="59" t="n">
        <f>SUM(L115:N115)</f>
        <v>0</v>
      </c>
      <c r="L115" s="61" t="n">
        <v>0</v>
      </c>
      <c r="M115" s="61" t="n">
        <v>0</v>
      </c>
      <c r="N115" s="61" t="n">
        <v>0</v>
      </c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</row>
    <row r="116" spans="1:256">
      <c r="A116" s="62" t="inlineStr">
        <is>
          <t>３</t>
        </is>
      </c>
      <c r="B116" s="50" t="inlineStr">
        <is>
          <t>県　　外</t>
        </is>
      </c>
      <c r="C116" s="58" t="n">
        <f>SUM(D116:F116)</f>
        <v>147.0000000000000000</v>
      </c>
      <c r="D116" s="61" t="n">
        <f>D112-D114</f>
        <v>63</v>
      </c>
      <c r="E116" s="61" t="n">
        <f>E112-E114</f>
        <v>10</v>
      </c>
      <c r="F116" s="61" t="n">
        <f>F112-F114</f>
        <v>74</v>
      </c>
      <c r="G116" s="59" t="n">
        <f>SUM(H116:J116)</f>
        <v>3.0000000000000000</v>
      </c>
      <c r="H116" s="61" t="n">
        <f>H112-H114</f>
        <v>0</v>
      </c>
      <c r="I116" s="61" t="n">
        <f>I112-I114</f>
        <v>1</v>
      </c>
      <c r="J116" s="61" t="n">
        <f>J112-J114</f>
        <v>2</v>
      </c>
      <c r="K116" s="59" t="n">
        <f>SUM(L116:N116)</f>
        <v>0</v>
      </c>
      <c r="L116" s="61" t="n">
        <f>L112-L114</f>
        <v>0</v>
      </c>
      <c r="M116" s="61" t="n">
        <f>M112-M114</f>
        <v>0</v>
      </c>
      <c r="N116" s="61" t="n">
        <f>N112-N114</f>
        <v>0</v>
      </c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</row>
    <row r="117" spans="1:256">
      <c r="A117" s="44" t="inlineStr">
        <is>
          <t>月</t>
        </is>
      </c>
      <c r="B117" s="53"/>
      <c r="C117" s="58" t="n">
        <f>SUM(D117:F117)</f>
        <v>-12.0000000000000000</v>
      </c>
      <c r="D117" s="61" t="n">
        <f>D113-D115</f>
        <v>-4</v>
      </c>
      <c r="E117" s="61" t="n">
        <f>E113-E115</f>
        <v>-1</v>
      </c>
      <c r="F117" s="61" t="n">
        <f>F113-F115</f>
        <v>-7</v>
      </c>
      <c r="G117" s="59" t="n">
        <f>SUM(H117:J117)</f>
        <v>0</v>
      </c>
      <c r="H117" s="61" t="n">
        <f>H113-H115</f>
        <v>0</v>
      </c>
      <c r="I117" s="61" t="n">
        <f>I113-I115</f>
        <v>0</v>
      </c>
      <c r="J117" s="61" t="n">
        <f>J113-J115</f>
        <v>0</v>
      </c>
      <c r="K117" s="59" t="n">
        <f>SUM(L117:N117)</f>
        <v>0</v>
      </c>
      <c r="L117" s="61" t="n">
        <f>L113-L115</f>
        <v>0</v>
      </c>
      <c r="M117" s="61" t="n">
        <f>M113-M115</f>
        <v>0</v>
      </c>
      <c r="N117" s="61" t="n">
        <f>N113-N115</f>
        <v>0</v>
      </c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</row>
    <row r="118" spans="1:256" ht="4.507087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</row>
    <row r="119" spans="1:256">
      <c r="A119" s="36" t="inlineStr">
        <is>
          <t>　（注）１　公・私立全日制＋定時制</t>
        </is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</row>
    <row r="120" spans="1:256">
      <c r="A120" s="36" t="inlineStr">
        <is>
          <t>　　　　２　（　）は私立高校の再掲である。　</t>
        </is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</row>
    <row r="121" spans="1:256">
      <c r="A121" s="36" t="inlineStr">
        <is>
          <t>　　　　３　就職進学者を含む。</t>
        </is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</row>
    <row r="122" spans="1:25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</row>
    <row r="123" spans="1:25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</row>
    <row r="124" spans="1:25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</row>
    <row r="125" spans="1:256"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</row>
    <row r="126" spans="1:256"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</row>
    <row r="127" spans="1:256"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</row>
    <row r="128" spans="1:256"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</row>
    <row r="129" spans="1:256"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</row>
    <row r="130" spans="1:256"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</row>
    <row r="131" spans="1:256"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</row>
  </sheetData>
  <mergeCells count="18">
    <mergeCell ref="F3:G3"/>
    <mergeCell ref="M3:P4"/>
    <mergeCell ref="F4:G4"/>
    <mergeCell ref="F23:G23"/>
    <mergeCell ref="M23:P24"/>
    <mergeCell ref="F24:G24"/>
    <mergeCell ref="F43:G43"/>
    <mergeCell ref="M43:P44"/>
    <mergeCell ref="F44:G44"/>
    <mergeCell ref="A71:B74"/>
    <mergeCell ref="D71:E72"/>
    <mergeCell ref="G71:J72"/>
    <mergeCell ref="C73:C74"/>
    <mergeCell ref="G73:G74"/>
    <mergeCell ref="K73:K74"/>
    <mergeCell ref="A96:B99"/>
    <mergeCell ref="D96:E97"/>
    <mergeCell ref="G96:J97"/>
  </mergeCells>
  <pageMargins left="0.590551" right="0.984252" top="0.984252" bottom="0.984252" header="0.787402" footer="0.787402"/>
  <pageSetup paperSize="9" firstPageNumber="32" orientation="portrait" useFirstPageNumber="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徳島県秘書広報室</dc:creator>
  <cp:keywords/>
  <cp:lastModifiedBy>徳島県</cp:lastModifiedBy>
</cp:coreProperties>
</file>