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<sst xmlns="http://schemas.openxmlformats.org/spreadsheetml/2006/main" count="136" uniqueCount="87">
  <si>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</si>
  <si>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</si>
  <si>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</si>
  <si>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</si>
  <si>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</si>
  <si>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</si>
  <si>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</si>
  <si>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</si>
  <si>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</si>
  <si>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</si>
  <si>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</si>
  <si>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</si>
  <si>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</si>
  <si>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</si>
  <si>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</si>
  <si>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</si>
  <si>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</si>
  <si>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</si>
  <si>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</si>
  <si>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</si>
  <si>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</si>
  <si>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</si>
  <si>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</si>
  <si>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</si>
  <si>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</si>
  <si>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</si>
  <si>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</si>
  <si>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</si>
  <si>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</si>
  <si>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</si>
  <si>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</si>
  <si>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</si>
  <si>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</si>
  <si>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</si>
  <si>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</si>
  <si>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</si>
  <si>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</si>
  <si>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</si>
  <si>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</si>
  <si>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</si>
  <si>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</si>
  <si>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</si>
  <si>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</si>
  <si>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</si>
  <si>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</si>
  <si>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</si>
  <si>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</si>
  <si>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</si>
  <si>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</si>
  <si>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</si>
  <si>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</si>
  <si>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</si>
  <si>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</si>
  <si>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</si>
  <si>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</si>
  <si>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</si>
  <si>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</si>
  <si>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</si>
  <si>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</si>
  <si>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</si>
  <si>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</si>
  <si>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</si>
  <si>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</si>
  <si>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</si>
  <si>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</si>
  <si>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</si>
  <si>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</si>
  <si>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</si>
  <si>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</si>
  <si>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</si>
  <si>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</si>
  <si>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</si>
  <si>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</si>
  <si>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</si>
  <si>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</si>
  <si>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</si>
  <si>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(高齢者)</t>
    <rPh sb="1" eb="4">
      <t>コウレイシャ</t>
    </rPh>
    <phoneticPr fontId="2"/>
  </si>
  <si>
    <t>○死者数</t>
    <rPh sb="1" eb="3">
      <t>シシャ</t>
    </rPh>
    <phoneticPr fontId="2"/>
  </si>
  <si>
    <t>--</t>
  </si>
  <si>
    <t>・うち歩行者の死者</t>
    <rPh sb="3" eb="6">
      <t>ホコウシャ</t>
    </rPh>
    <rPh sb="7" eb="9">
      <t>シシャ</t>
    </rPh>
    <phoneticPr fontId="2"/>
  </si>
  <si>
    <t>　　・着用しておれば助かった者</t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</si>
  <si>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</si>
  <si>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</si>
  <si>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</si>
  <si>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平成30年9月30日</t>
  </si>
  <si>
    <t>ワースト</t>
  </si>
  <si>
    <t>ベスト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</si>
</sst>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  <numFmt numFmtId="185" formatCode="#&quot;人&quot;"/>
    <numFmt numFmtId="186" formatCode="\(\ #&quot;人&quot;\)"/>
    <numFmt numFmtId="187" formatCode="0\ \ "/>
    <numFmt numFmtId="188" formatCode="\(\ \ #\ \ \)"/>
    <numFmt numFmtId="189" formatCode="\(\ \ 0\ \);[Red]\(\ \-0\ \)"/>
    <numFmt numFmtId="190" formatCode="0__\ ;[Red]\-0\ 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7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190" fontId="6" fillId="0" borderId="7" xfId="1" applyNumberFormat="1" applyFont="1" applyFill="1" applyBorder="1" applyAlignment="1">
      <alignment vertical="center" shrinkToFit="1"/>
    </xf>
    <xf numFmtId="190" fontId="6" fillId="0" borderId="8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9" xfId="1" applyNumberFormat="1" applyFont="1" applyFill="1" applyBorder="1" applyAlignment="1">
      <alignment vertical="center" shrinkToFit="1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187" fontId="6" fillId="0" borderId="4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8" fontId="6" fillId="0" borderId="6" xfId="1" applyNumberFormat="1" applyFont="1" applyFill="1" applyBorder="1" applyAlignment="1">
      <alignment vertical="center" shrinkToFit="1"/>
    </xf>
    <xf numFmtId="188" fontId="6" fillId="0" borderId="5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90" fontId="6" fillId="0" borderId="4" xfId="1" applyNumberFormat="1" applyFont="1" applyFill="1" applyBorder="1" applyAlignment="1">
      <alignment vertical="center" shrinkToFit="1"/>
    </xf>
    <xf numFmtId="190" fontId="6" fillId="0" borderId="6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5" xfId="1" applyNumberFormat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7" fontId="6" fillId="0" borderId="7" xfId="1" applyNumberFormat="1" applyFont="1" applyFill="1" applyBorder="1" applyAlignment="1">
      <alignment vertical="center" shrinkToFit="1"/>
    </xf>
    <xf numFmtId="187" fontId="6" fillId="0" borderId="8" xfId="1" applyNumberFormat="1" applyFont="1" applyFill="1" applyBorder="1" applyAlignment="1">
      <alignment vertical="center" shrinkToFit="1"/>
    </xf>
    <xf numFmtId="188" fontId="6" fillId="0" borderId="8" xfId="1" applyNumberFormat="1" applyFont="1" applyFill="1" applyBorder="1" applyAlignment="1">
      <alignment vertical="center" shrinkToFit="1"/>
    </xf>
    <xf numFmtId="188" fontId="6" fillId="0" borderId="9" xfId="1" applyNumberFormat="1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38" fontId="6" fillId="0" borderId="6" xfId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2" fontId="6" fillId="0" borderId="4" xfId="1" quotePrefix="1" applyNumberFormat="1" applyFont="1" applyFill="1" applyBorder="1" applyAlignment="1">
      <alignment vertical="center" shrinkToFit="1"/>
    </xf>
    <xf numFmtId="180" fontId="6" fillId="0" borderId="4" xfId="1" quotePrefix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187" fontId="6" fillId="0" borderId="1" xfId="1" applyNumberFormat="1" applyFont="1" applyFill="1" applyBorder="1" applyAlignment="1">
      <alignment vertical="center" shrinkToFit="1"/>
    </xf>
    <xf numFmtId="187" fontId="6" fillId="0" borderId="2" xfId="1" applyNumberFormat="1" applyFont="1" applyFill="1" applyBorder="1" applyAlignment="1">
      <alignment vertical="center" shrinkToFit="1"/>
    </xf>
    <xf numFmtId="188" fontId="6" fillId="0" borderId="2" xfId="1" applyNumberFormat="1" applyFont="1" applyFill="1" applyBorder="1" applyAlignment="1">
      <alignment vertical="center" shrinkToFit="1"/>
    </xf>
    <xf numFmtId="188" fontId="6" fillId="0" borderId="3" xfId="1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90" fontId="6" fillId="0" borderId="1" xfId="1" applyNumberFormat="1" applyFont="1" applyFill="1" applyBorder="1" applyAlignment="1">
      <alignment vertical="center" shrinkToFit="1"/>
    </xf>
    <xf numFmtId="190" fontId="6" fillId="0" borderId="2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90" fontId="6" fillId="0" borderId="10" xfId="1" applyNumberFormat="1" applyFont="1" applyFill="1" applyBorder="1" applyAlignment="1">
      <alignment vertical="center" shrinkToFit="1"/>
    </xf>
    <xf numFmtId="190" fontId="6" fillId="0" borderId="0" xfId="1" applyNumberFormat="1" applyFont="1" applyFill="1" applyBorder="1" applyAlignment="1">
      <alignment vertical="center" shrinkToFit="1"/>
    </xf>
    <xf numFmtId="187" fontId="6" fillId="0" borderId="10" xfId="1" applyNumberFormat="1" applyFont="1" applyFill="1" applyBorder="1" applyAlignment="1">
      <alignment vertical="center" shrinkToFit="1"/>
    </xf>
    <xf numFmtId="187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88" fontId="6" fillId="0" borderId="11" xfId="1" applyNumberFormat="1" applyFont="1" applyFill="1" applyBorder="1" applyAlignment="1">
      <alignment vertical="center" shrinkToFit="1"/>
    </xf>
    <xf numFmtId="177" fontId="6" fillId="0" borderId="7" xfId="1" applyNumberFormat="1" applyFont="1" applyFill="1" applyBorder="1" applyAlignment="1">
      <alignment horizontal="right" vertical="center" shrinkToFit="1"/>
    </xf>
    <xf numFmtId="177" fontId="6" fillId="0" borderId="8" xfId="1" applyNumberFormat="1" applyFont="1" applyFill="1" applyBorder="1" applyAlignment="1">
      <alignment horizontal="right" vertical="center" shrinkToFit="1"/>
    </xf>
    <xf numFmtId="177" fontId="6" fillId="0" borderId="4" xfId="1" applyNumberFormat="1" applyFont="1" applyFill="1" applyBorder="1" applyAlignment="1">
      <alignment horizontal="right" vertical="center" shrinkToFit="1"/>
    </xf>
    <xf numFmtId="177" fontId="6" fillId="0" borderId="6" xfId="1" applyNumberFormat="1" applyFont="1" applyFill="1" applyBorder="1" applyAlignment="1">
      <alignment horizontal="right"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6" fontId="6" fillId="0" borderId="6" xfId="1" applyNumberFormat="1" applyFont="1" applyFill="1" applyBorder="1" applyAlignment="1">
      <alignment vertical="center" shrinkToFit="1"/>
    </xf>
    <xf numFmtId="186" fontId="6" fillId="0" borderId="5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1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4" fontId="5" fillId="0" borderId="0" xfId="0" applyNumberFormat="1" applyFont="1" applyFill="1" applyAlignment="1">
      <alignment horizontal="center"/>
    </xf>
    <xf numFmtId="179" fontId="6" fillId="0" borderId="6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4"/>
  <sheetViews>
    <sheetView showZeros="0" tabSelected="1" view="pageBreakPreview" topLeftCell="A4" zoomScale="60" zoomScaleNormal="69" workbookViewId="0">
      <selection activeCell="R35" sqref="R35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375" style="6" customWidth="1"/>
    <col min="27" max="27" width="1.75" style="6" customWidth="1"/>
    <col min="28" max="61" width="2.375" style="6" customWidth="1"/>
    <col min="62" max="16384" width="1.625" style="6"/>
  </cols>
  <sheetData>
    <row r="1" spans="1:60" s="4" customFormat="1" ht="27.75" customHeight="1" x14ac:dyDescent="0.2">
      <c r="B1" s="1" t="s">
        <v>59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35" t="s">
        <v>84</v>
      </c>
      <c r="AA1" s="235"/>
      <c r="AB1" s="235"/>
      <c r="AC1" s="235"/>
      <c r="AD1" s="235"/>
      <c r="AE1" s="235"/>
      <c r="AF1" s="235"/>
      <c r="AG1" s="235"/>
      <c r="AH1" s="235"/>
      <c r="AI1" s="4" t="s">
        <v>56</v>
      </c>
      <c r="AJ1" s="3"/>
      <c r="AK1" s="3"/>
      <c r="AL1" s="3"/>
      <c r="AM1" s="3"/>
      <c r="AP1" s="3"/>
      <c r="AS1" s="5"/>
      <c r="AU1" s="5"/>
      <c r="AV1" s="5"/>
      <c r="AW1" s="2"/>
      <c r="BG1" s="51" t="s">
        <v>58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94" t="s">
        <v>13</v>
      </c>
      <c r="R4" s="194"/>
      <c r="S4" s="194"/>
      <c r="T4" s="195"/>
      <c r="U4" s="193" t="s">
        <v>14</v>
      </c>
      <c r="V4" s="194"/>
      <c r="W4" s="194"/>
      <c r="X4" s="195"/>
      <c r="Y4" s="169" t="s">
        <v>17</v>
      </c>
      <c r="Z4" s="170"/>
      <c r="AA4" s="170"/>
      <c r="AB4" s="170"/>
      <c r="AC4" s="170"/>
      <c r="AD4" s="170"/>
      <c r="AE4" s="170"/>
      <c r="AF4" s="171"/>
      <c r="AG4" s="193" t="s">
        <v>21</v>
      </c>
      <c r="AH4" s="194"/>
      <c r="AI4" s="194"/>
      <c r="AJ4" s="195"/>
      <c r="AK4" s="193" t="s">
        <v>23</v>
      </c>
      <c r="AL4" s="194"/>
      <c r="AM4" s="194"/>
      <c r="AN4" s="195"/>
      <c r="AO4" s="81" t="s">
        <v>52</v>
      </c>
      <c r="AP4" s="82"/>
      <c r="AQ4" s="82"/>
      <c r="AR4" s="82"/>
      <c r="AS4" s="82"/>
      <c r="AT4" s="82"/>
      <c r="AU4" s="82"/>
      <c r="AV4" s="82"/>
      <c r="AW4" s="82"/>
      <c r="AX4" s="8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01">
        <v>9</v>
      </c>
      <c r="K5" s="202"/>
      <c r="L5" s="170" t="s">
        <v>20</v>
      </c>
      <c r="M5" s="170"/>
      <c r="N5" s="170"/>
      <c r="O5" s="170"/>
      <c r="P5" s="171"/>
      <c r="Q5" s="21"/>
      <c r="T5" s="22"/>
      <c r="U5" s="23"/>
      <c r="V5" s="20"/>
      <c r="W5" s="20"/>
      <c r="X5" s="24"/>
      <c r="Y5" s="169" t="s">
        <v>15</v>
      </c>
      <c r="Z5" s="170"/>
      <c r="AA5" s="170"/>
      <c r="AB5" s="171"/>
      <c r="AC5" s="169" t="s">
        <v>16</v>
      </c>
      <c r="AD5" s="170"/>
      <c r="AE5" s="170"/>
      <c r="AF5" s="171"/>
      <c r="AG5" s="196" t="s">
        <v>22</v>
      </c>
      <c r="AH5" s="197"/>
      <c r="AI5" s="197"/>
      <c r="AJ5" s="198"/>
      <c r="AK5" s="196" t="s">
        <v>24</v>
      </c>
      <c r="AL5" s="197"/>
      <c r="AM5" s="197"/>
      <c r="AN5" s="198"/>
      <c r="AO5" s="221" t="s">
        <v>53</v>
      </c>
      <c r="AP5" s="221"/>
      <c r="AQ5" s="221"/>
      <c r="AR5" s="221" t="s">
        <v>54</v>
      </c>
      <c r="AS5" s="221"/>
      <c r="AT5" s="221"/>
      <c r="AU5" s="221" t="s">
        <v>55</v>
      </c>
      <c r="AV5" s="221"/>
      <c r="AW5" s="221"/>
      <c r="AX5" s="221"/>
    </row>
    <row r="6" spans="1:60" ht="19.5" customHeight="1" x14ac:dyDescent="0.15">
      <c r="A6" s="140" t="s">
        <v>2</v>
      </c>
      <c r="B6" s="217"/>
      <c r="C6" s="179"/>
      <c r="D6" s="169" t="s">
        <v>9</v>
      </c>
      <c r="E6" s="170"/>
      <c r="F6" s="170"/>
      <c r="G6" s="170"/>
      <c r="H6" s="170"/>
      <c r="I6" s="171"/>
      <c r="J6" s="77">
        <v>279</v>
      </c>
      <c r="K6" s="101"/>
      <c r="L6" s="146"/>
      <c r="M6" s="36" t="s">
        <v>19</v>
      </c>
      <c r="N6" s="101">
        <v>-20</v>
      </c>
      <c r="O6" s="101"/>
      <c r="P6" s="37" t="s">
        <v>18</v>
      </c>
      <c r="Q6" s="77">
        <v>2458</v>
      </c>
      <c r="R6" s="101"/>
      <c r="S6" s="101"/>
      <c r="T6" s="146"/>
      <c r="U6" s="77">
        <v>2597</v>
      </c>
      <c r="V6" s="101"/>
      <c r="W6" s="101"/>
      <c r="X6" s="146"/>
      <c r="Y6" s="77">
        <v>-139</v>
      </c>
      <c r="Z6" s="101"/>
      <c r="AA6" s="101"/>
      <c r="AB6" s="146"/>
      <c r="AC6" s="75">
        <v>-5.4</v>
      </c>
      <c r="AD6" s="76"/>
      <c r="AE6" s="76"/>
      <c r="AF6" s="162"/>
      <c r="AG6" s="163">
        <v>9</v>
      </c>
      <c r="AH6" s="164"/>
      <c r="AI6" s="164"/>
      <c r="AJ6" s="165"/>
      <c r="AK6" s="75">
        <v>2845.8</v>
      </c>
      <c r="AL6" s="76"/>
      <c r="AM6" s="76"/>
      <c r="AN6" s="162"/>
      <c r="AO6" s="222">
        <v>1337</v>
      </c>
      <c r="AP6" s="223"/>
      <c r="AQ6" s="224"/>
      <c r="AR6" s="225">
        <v>-58</v>
      </c>
      <c r="AS6" s="226"/>
      <c r="AT6" s="227"/>
      <c r="AU6" s="228">
        <f>AO6/Q6</f>
        <v>0.54393816110659077</v>
      </c>
      <c r="AV6" s="229"/>
      <c r="AW6" s="229"/>
      <c r="AX6" s="230"/>
    </row>
    <row r="7" spans="1:60" ht="19.5" customHeight="1" x14ac:dyDescent="0.15">
      <c r="A7" s="180"/>
      <c r="B7" s="218"/>
      <c r="C7" s="181"/>
      <c r="D7" s="140" t="s">
        <v>3</v>
      </c>
      <c r="E7" s="179"/>
      <c r="F7" s="184" t="s">
        <v>5</v>
      </c>
      <c r="G7" s="185"/>
      <c r="H7" s="185"/>
      <c r="I7" s="186"/>
      <c r="J7" s="199">
        <v>3</v>
      </c>
      <c r="K7" s="178"/>
      <c r="L7" s="200"/>
      <c r="M7" s="27" t="s">
        <v>19</v>
      </c>
      <c r="N7" s="178">
        <v>-1</v>
      </c>
      <c r="O7" s="178"/>
      <c r="P7" s="28" t="s">
        <v>18</v>
      </c>
      <c r="Q7" s="199">
        <v>23</v>
      </c>
      <c r="R7" s="178"/>
      <c r="S7" s="178"/>
      <c r="T7" s="200"/>
      <c r="U7" s="199">
        <v>22</v>
      </c>
      <c r="V7" s="178"/>
      <c r="W7" s="178"/>
      <c r="X7" s="200"/>
      <c r="Y7" s="199">
        <v>1</v>
      </c>
      <c r="Z7" s="178"/>
      <c r="AA7" s="178"/>
      <c r="AB7" s="200"/>
      <c r="AC7" s="159">
        <v>4.5</v>
      </c>
      <c r="AD7" s="160"/>
      <c r="AE7" s="160"/>
      <c r="AF7" s="161"/>
      <c r="AG7" s="203">
        <v>0.08</v>
      </c>
      <c r="AH7" s="204"/>
      <c r="AI7" s="204"/>
      <c r="AJ7" s="205"/>
      <c r="AK7" s="159">
        <v>27.8</v>
      </c>
      <c r="AL7" s="160"/>
      <c r="AM7" s="160"/>
      <c r="AN7" s="161"/>
      <c r="AO7" s="220">
        <v>12</v>
      </c>
      <c r="AP7" s="220"/>
      <c r="AQ7" s="220"/>
      <c r="AR7" s="231">
        <v>1</v>
      </c>
      <c r="AS7" s="231"/>
      <c r="AT7" s="231"/>
      <c r="AU7" s="232">
        <f>IF(Q7=0,0,AO7/Q7)</f>
        <v>0.52173913043478259</v>
      </c>
      <c r="AV7" s="233"/>
      <c r="AW7" s="233"/>
      <c r="AX7" s="234"/>
    </row>
    <row r="8" spans="1:60" ht="19.5" customHeight="1" x14ac:dyDescent="0.15">
      <c r="A8" s="180"/>
      <c r="B8" s="218"/>
      <c r="C8" s="181"/>
      <c r="D8" s="180"/>
      <c r="E8" s="181"/>
      <c r="F8" s="187" t="s">
        <v>6</v>
      </c>
      <c r="G8" s="188"/>
      <c r="H8" s="188"/>
      <c r="I8" s="189"/>
      <c r="J8" s="175">
        <v>3</v>
      </c>
      <c r="K8" s="176"/>
      <c r="L8" s="177"/>
      <c r="M8" s="29" t="s">
        <v>19</v>
      </c>
      <c r="N8" s="176">
        <v>-1</v>
      </c>
      <c r="O8" s="176"/>
      <c r="P8" s="30" t="s">
        <v>18</v>
      </c>
      <c r="Q8" s="175">
        <v>29</v>
      </c>
      <c r="R8" s="176"/>
      <c r="S8" s="176"/>
      <c r="T8" s="177"/>
      <c r="U8" s="175">
        <v>38</v>
      </c>
      <c r="V8" s="176"/>
      <c r="W8" s="176"/>
      <c r="X8" s="177"/>
      <c r="Y8" s="175">
        <v>-9</v>
      </c>
      <c r="Z8" s="176"/>
      <c r="AA8" s="176"/>
      <c r="AB8" s="177"/>
      <c r="AC8" s="156">
        <v>-23.7</v>
      </c>
      <c r="AD8" s="157"/>
      <c r="AE8" s="157"/>
      <c r="AF8" s="158"/>
      <c r="AG8" s="150">
        <v>0.11</v>
      </c>
      <c r="AH8" s="151"/>
      <c r="AI8" s="151"/>
      <c r="AJ8" s="152"/>
      <c r="AK8" s="156">
        <v>39.4</v>
      </c>
      <c r="AL8" s="157"/>
      <c r="AM8" s="157"/>
      <c r="AN8" s="158"/>
      <c r="AO8" s="149">
        <v>19</v>
      </c>
      <c r="AP8" s="149"/>
      <c r="AQ8" s="149"/>
      <c r="AR8" s="206">
        <v>-4</v>
      </c>
      <c r="AS8" s="206"/>
      <c r="AT8" s="206"/>
      <c r="AU8" s="207">
        <f t="shared" ref="AU8:AU11" si="0">IF(Q8=0,0,AO8/Q8)</f>
        <v>0.65517241379310343</v>
      </c>
      <c r="AV8" s="208"/>
      <c r="AW8" s="208"/>
      <c r="AX8" s="209"/>
    </row>
    <row r="9" spans="1:60" ht="19.5" customHeight="1" x14ac:dyDescent="0.15">
      <c r="A9" s="180"/>
      <c r="B9" s="218"/>
      <c r="C9" s="181"/>
      <c r="D9" s="180"/>
      <c r="E9" s="181"/>
      <c r="F9" s="187" t="s">
        <v>7</v>
      </c>
      <c r="G9" s="188"/>
      <c r="H9" s="188"/>
      <c r="I9" s="189"/>
      <c r="J9" s="175">
        <v>3</v>
      </c>
      <c r="K9" s="176"/>
      <c r="L9" s="177"/>
      <c r="M9" s="29" t="s">
        <v>19</v>
      </c>
      <c r="N9" s="176">
        <v>-1</v>
      </c>
      <c r="O9" s="176"/>
      <c r="P9" s="30" t="s">
        <v>18</v>
      </c>
      <c r="Q9" s="175">
        <v>35</v>
      </c>
      <c r="R9" s="176"/>
      <c r="S9" s="176"/>
      <c r="T9" s="177"/>
      <c r="U9" s="175">
        <v>57</v>
      </c>
      <c r="V9" s="176"/>
      <c r="W9" s="176"/>
      <c r="X9" s="177"/>
      <c r="Y9" s="175">
        <v>-22</v>
      </c>
      <c r="Z9" s="176"/>
      <c r="AA9" s="176"/>
      <c r="AB9" s="177"/>
      <c r="AC9" s="156">
        <v>-38.6</v>
      </c>
      <c r="AD9" s="157"/>
      <c r="AE9" s="157"/>
      <c r="AF9" s="158"/>
      <c r="AG9" s="150">
        <v>0.13</v>
      </c>
      <c r="AH9" s="151"/>
      <c r="AI9" s="151"/>
      <c r="AJ9" s="152"/>
      <c r="AK9" s="156">
        <v>55</v>
      </c>
      <c r="AL9" s="157"/>
      <c r="AM9" s="157"/>
      <c r="AN9" s="158"/>
      <c r="AO9" s="149">
        <v>20</v>
      </c>
      <c r="AP9" s="149"/>
      <c r="AQ9" s="149"/>
      <c r="AR9" s="206">
        <v>-15</v>
      </c>
      <c r="AS9" s="206"/>
      <c r="AT9" s="206"/>
      <c r="AU9" s="207">
        <f t="shared" si="0"/>
        <v>0.5714285714285714</v>
      </c>
      <c r="AV9" s="208"/>
      <c r="AW9" s="208"/>
      <c r="AX9" s="209"/>
    </row>
    <row r="10" spans="1:60" ht="19.5" customHeight="1" x14ac:dyDescent="0.15">
      <c r="A10" s="180"/>
      <c r="B10" s="218"/>
      <c r="C10" s="181"/>
      <c r="D10" s="180"/>
      <c r="E10" s="181"/>
      <c r="F10" s="190" t="s">
        <v>8</v>
      </c>
      <c r="G10" s="191"/>
      <c r="H10" s="191"/>
      <c r="I10" s="192"/>
      <c r="J10" s="172">
        <v>1</v>
      </c>
      <c r="K10" s="173"/>
      <c r="L10" s="174"/>
      <c r="M10" s="31" t="s">
        <v>19</v>
      </c>
      <c r="N10" s="173">
        <v>0</v>
      </c>
      <c r="O10" s="173"/>
      <c r="P10" s="32" t="s">
        <v>18</v>
      </c>
      <c r="Q10" s="172">
        <v>18</v>
      </c>
      <c r="R10" s="173"/>
      <c r="S10" s="173"/>
      <c r="T10" s="174"/>
      <c r="U10" s="172">
        <v>21</v>
      </c>
      <c r="V10" s="173"/>
      <c r="W10" s="173"/>
      <c r="X10" s="174"/>
      <c r="Y10" s="172">
        <v>-3</v>
      </c>
      <c r="Z10" s="173"/>
      <c r="AA10" s="173"/>
      <c r="AB10" s="174"/>
      <c r="AC10" s="166">
        <v>-14.3</v>
      </c>
      <c r="AD10" s="167"/>
      <c r="AE10" s="167"/>
      <c r="AF10" s="168"/>
      <c r="AG10" s="153">
        <v>7.0000000000000007E-2</v>
      </c>
      <c r="AH10" s="154"/>
      <c r="AI10" s="154"/>
      <c r="AJ10" s="155"/>
      <c r="AK10" s="166">
        <v>28</v>
      </c>
      <c r="AL10" s="167"/>
      <c r="AM10" s="167"/>
      <c r="AN10" s="168"/>
      <c r="AO10" s="147">
        <v>12</v>
      </c>
      <c r="AP10" s="147"/>
      <c r="AQ10" s="147"/>
      <c r="AR10" s="210">
        <v>1</v>
      </c>
      <c r="AS10" s="210"/>
      <c r="AT10" s="210"/>
      <c r="AU10" s="211">
        <f t="shared" si="0"/>
        <v>0.66666666666666663</v>
      </c>
      <c r="AV10" s="212"/>
      <c r="AW10" s="212"/>
      <c r="AX10" s="213"/>
    </row>
    <row r="11" spans="1:60" ht="19.5" customHeight="1" x14ac:dyDescent="0.15">
      <c r="A11" s="182"/>
      <c r="B11" s="219"/>
      <c r="C11" s="183"/>
      <c r="D11" s="182"/>
      <c r="E11" s="183"/>
      <c r="F11" s="169" t="s">
        <v>34</v>
      </c>
      <c r="G11" s="170"/>
      <c r="H11" s="170"/>
      <c r="I11" s="171"/>
      <c r="J11" s="77">
        <v>10</v>
      </c>
      <c r="K11" s="101"/>
      <c r="L11" s="146"/>
      <c r="M11" s="36" t="s">
        <v>19</v>
      </c>
      <c r="N11" s="101">
        <v>-3</v>
      </c>
      <c r="O11" s="101"/>
      <c r="P11" s="37" t="s">
        <v>18</v>
      </c>
      <c r="Q11" s="77">
        <v>105</v>
      </c>
      <c r="R11" s="101"/>
      <c r="S11" s="101"/>
      <c r="T11" s="146"/>
      <c r="U11" s="77">
        <v>138</v>
      </c>
      <c r="V11" s="101"/>
      <c r="W11" s="101"/>
      <c r="X11" s="146"/>
      <c r="Y11" s="77">
        <v>-33</v>
      </c>
      <c r="Z11" s="101"/>
      <c r="AA11" s="101"/>
      <c r="AB11" s="146"/>
      <c r="AC11" s="75">
        <v>-23.913043478260871</v>
      </c>
      <c r="AD11" s="76"/>
      <c r="AE11" s="76"/>
      <c r="AF11" s="162"/>
      <c r="AG11" s="163">
        <v>0.39</v>
      </c>
      <c r="AH11" s="164"/>
      <c r="AI11" s="164"/>
      <c r="AJ11" s="165"/>
      <c r="AK11" s="75">
        <v>150.19999999999999</v>
      </c>
      <c r="AL11" s="76"/>
      <c r="AM11" s="76"/>
      <c r="AN11" s="162"/>
      <c r="AO11" s="148">
        <v>63</v>
      </c>
      <c r="AP11" s="148"/>
      <c r="AQ11" s="148"/>
      <c r="AR11" s="148">
        <v>-17</v>
      </c>
      <c r="AS11" s="148"/>
      <c r="AT11" s="148"/>
      <c r="AU11" s="214">
        <f t="shared" si="0"/>
        <v>0.6</v>
      </c>
      <c r="AV11" s="215"/>
      <c r="AW11" s="215"/>
      <c r="AX11" s="216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57</v>
      </c>
      <c r="B14" s="34"/>
      <c r="C14" s="8"/>
      <c r="D14" s="8"/>
      <c r="E14" s="8"/>
      <c r="F14" s="8"/>
      <c r="G14" s="8"/>
      <c r="H14" s="8"/>
      <c r="I14" s="8"/>
      <c r="W14" s="55"/>
      <c r="X14" s="55"/>
      <c r="Y14" s="55"/>
      <c r="Z14" s="56"/>
      <c r="AB14" s="35" t="s">
        <v>30</v>
      </c>
    </row>
    <row r="15" spans="1:60" ht="19.5" customHeight="1" x14ac:dyDescent="0.15">
      <c r="A15" s="52" t="s">
        <v>28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105">
        <v>3.1</v>
      </c>
      <c r="O15" s="102"/>
      <c r="P15" s="102"/>
      <c r="Q15" s="53" t="s">
        <v>12</v>
      </c>
      <c r="R15" s="53"/>
      <c r="S15" s="107" t="s">
        <v>85</v>
      </c>
      <c r="T15" s="102"/>
      <c r="U15" s="102"/>
      <c r="V15" s="102"/>
      <c r="W15" s="101">
        <v>9</v>
      </c>
      <c r="X15" s="102"/>
      <c r="Y15" s="103" t="s">
        <v>29</v>
      </c>
      <c r="Z15" s="104"/>
      <c r="AB15" s="52" t="s">
        <v>37</v>
      </c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4"/>
      <c r="AO15" s="81" t="s">
        <v>38</v>
      </c>
      <c r="AP15" s="82"/>
      <c r="AQ15" s="82"/>
      <c r="AR15" s="82" t="s">
        <v>76</v>
      </c>
      <c r="AS15" s="82"/>
      <c r="AT15" s="83"/>
      <c r="AU15" s="81" t="s">
        <v>39</v>
      </c>
      <c r="AV15" s="82"/>
      <c r="AW15" s="82"/>
      <c r="AX15" s="83"/>
      <c r="AY15" s="81" t="s">
        <v>40</v>
      </c>
      <c r="AZ15" s="82"/>
      <c r="BA15" s="82"/>
      <c r="BB15" s="82" t="s">
        <v>76</v>
      </c>
      <c r="BC15" s="82"/>
      <c r="BD15" s="83"/>
      <c r="BE15" s="81" t="s">
        <v>41</v>
      </c>
      <c r="BF15" s="82"/>
      <c r="BG15" s="82"/>
      <c r="BH15" s="83"/>
    </row>
    <row r="16" spans="1:60" ht="19.5" customHeight="1" x14ac:dyDescent="0.15">
      <c r="A16" s="52" t="s">
        <v>60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106">
        <v>4.5</v>
      </c>
      <c r="O16" s="102"/>
      <c r="P16" s="102"/>
      <c r="Q16" s="53" t="s">
        <v>61</v>
      </c>
      <c r="R16" s="53"/>
      <c r="S16" s="107" t="s">
        <v>85</v>
      </c>
      <c r="T16" s="102"/>
      <c r="U16" s="102"/>
      <c r="V16" s="102"/>
      <c r="W16" s="101">
        <v>13</v>
      </c>
      <c r="X16" s="102"/>
      <c r="Y16" s="103" t="s">
        <v>29</v>
      </c>
      <c r="Z16" s="104"/>
      <c r="AB16" s="23" t="s">
        <v>77</v>
      </c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132">
        <v>23</v>
      </c>
      <c r="AP16" s="133"/>
      <c r="AQ16" s="133"/>
      <c r="AR16" s="134">
        <v>12</v>
      </c>
      <c r="AS16" s="134"/>
      <c r="AT16" s="135"/>
      <c r="AU16" s="69"/>
      <c r="AV16" s="70"/>
      <c r="AW16" s="70"/>
      <c r="AX16" s="54" t="s">
        <v>43</v>
      </c>
      <c r="AY16" s="132">
        <v>1</v>
      </c>
      <c r="AZ16" s="133"/>
      <c r="BA16" s="133"/>
      <c r="BB16" s="134">
        <v>1</v>
      </c>
      <c r="BC16" s="134"/>
      <c r="BD16" s="135"/>
      <c r="BE16" s="75">
        <v>4.5454545454545459</v>
      </c>
      <c r="BF16" s="76"/>
      <c r="BG16" s="76"/>
      <c r="BH16" s="54" t="s">
        <v>43</v>
      </c>
    </row>
    <row r="17" spans="1:60" ht="19.5" customHeight="1" x14ac:dyDescent="0.15">
      <c r="A17" s="52" t="s">
        <v>62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105">
        <v>3.71</v>
      </c>
      <c r="O17" s="102"/>
      <c r="P17" s="102"/>
      <c r="Q17" s="53" t="s">
        <v>11</v>
      </c>
      <c r="R17" s="53"/>
      <c r="S17" s="107" t="s">
        <v>85</v>
      </c>
      <c r="T17" s="102"/>
      <c r="U17" s="102"/>
      <c r="V17" s="102"/>
      <c r="W17" s="101">
        <v>10</v>
      </c>
      <c r="X17" s="102"/>
      <c r="Y17" s="103" t="s">
        <v>29</v>
      </c>
      <c r="Z17" s="104"/>
      <c r="AB17" s="52" t="s">
        <v>42</v>
      </c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65">
        <v>3</v>
      </c>
      <c r="AP17" s="66"/>
      <c r="AQ17" s="66"/>
      <c r="AR17" s="67">
        <v>1</v>
      </c>
      <c r="AS17" s="67"/>
      <c r="AT17" s="68"/>
      <c r="AU17" s="69">
        <v>13.043478260869565</v>
      </c>
      <c r="AV17" s="70"/>
      <c r="AW17" s="70"/>
      <c r="AX17" s="54" t="s">
        <v>43</v>
      </c>
      <c r="AY17" s="65">
        <v>3</v>
      </c>
      <c r="AZ17" s="66"/>
      <c r="BA17" s="66"/>
      <c r="BB17" s="73">
        <v>1</v>
      </c>
      <c r="BC17" s="73"/>
      <c r="BD17" s="74"/>
      <c r="BE17" s="130" t="s">
        <v>78</v>
      </c>
      <c r="BF17" s="131"/>
      <c r="BG17" s="131"/>
      <c r="BH17" s="54" t="s">
        <v>43</v>
      </c>
    </row>
    <row r="18" spans="1:60" ht="19.5" customHeight="1" x14ac:dyDescent="0.15">
      <c r="A18" s="52" t="s">
        <v>63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105">
        <v>4.3899999999999997</v>
      </c>
      <c r="O18" s="102"/>
      <c r="P18" s="102"/>
      <c r="Q18" s="53" t="s">
        <v>11</v>
      </c>
      <c r="R18" s="53"/>
      <c r="S18" s="107" t="s">
        <v>85</v>
      </c>
      <c r="T18" s="102"/>
      <c r="U18" s="102"/>
      <c r="V18" s="102"/>
      <c r="W18" s="101">
        <v>8</v>
      </c>
      <c r="X18" s="102"/>
      <c r="Y18" s="103" t="s">
        <v>29</v>
      </c>
      <c r="Z18" s="104"/>
      <c r="AB18" s="52" t="s">
        <v>44</v>
      </c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65">
        <v>8</v>
      </c>
      <c r="AP18" s="66"/>
      <c r="AQ18" s="66"/>
      <c r="AR18" s="67">
        <v>2</v>
      </c>
      <c r="AS18" s="67"/>
      <c r="AT18" s="68"/>
      <c r="AU18" s="69">
        <v>34.782608695652172</v>
      </c>
      <c r="AV18" s="70"/>
      <c r="AW18" s="70"/>
      <c r="AX18" s="54" t="s">
        <v>43</v>
      </c>
      <c r="AY18" s="71">
        <v>0</v>
      </c>
      <c r="AZ18" s="72"/>
      <c r="BA18" s="72"/>
      <c r="BB18" s="73">
        <v>-4</v>
      </c>
      <c r="BC18" s="73"/>
      <c r="BD18" s="74"/>
      <c r="BE18" s="75">
        <v>0</v>
      </c>
      <c r="BF18" s="76"/>
      <c r="BG18" s="76"/>
      <c r="BH18" s="54" t="s">
        <v>43</v>
      </c>
    </row>
    <row r="19" spans="1:60" ht="19.5" customHeight="1" x14ac:dyDescent="0.15">
      <c r="A19" s="57" t="s">
        <v>64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105">
        <v>52.2</v>
      </c>
      <c r="O19" s="102"/>
      <c r="P19" s="102"/>
      <c r="Q19" s="53" t="s">
        <v>51</v>
      </c>
      <c r="R19" s="53"/>
      <c r="S19" s="107" t="s">
        <v>86</v>
      </c>
      <c r="T19" s="102"/>
      <c r="U19" s="102"/>
      <c r="V19" s="102"/>
      <c r="W19" s="101">
        <v>0</v>
      </c>
      <c r="X19" s="102"/>
      <c r="Y19" s="103" t="s">
        <v>65</v>
      </c>
      <c r="Z19" s="104"/>
      <c r="AB19" s="14" t="s">
        <v>45</v>
      </c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10">
        <v>13</v>
      </c>
      <c r="AP19" s="111"/>
      <c r="AQ19" s="111"/>
      <c r="AR19" s="112">
        <v>4</v>
      </c>
      <c r="AS19" s="112"/>
      <c r="AT19" s="113"/>
      <c r="AU19" s="114">
        <v>56.521739130434781</v>
      </c>
      <c r="AV19" s="115"/>
      <c r="AW19" s="115"/>
      <c r="AX19" s="17" t="s">
        <v>43</v>
      </c>
      <c r="AY19" s="116">
        <v>4</v>
      </c>
      <c r="AZ19" s="117"/>
      <c r="BA19" s="117"/>
      <c r="BB19" s="136">
        <v>0</v>
      </c>
      <c r="BC19" s="136"/>
      <c r="BD19" s="137"/>
      <c r="BE19" s="118">
        <v>44.444444444444443</v>
      </c>
      <c r="BF19" s="119"/>
      <c r="BG19" s="119"/>
      <c r="BH19" s="17" t="s">
        <v>43</v>
      </c>
    </row>
    <row r="20" spans="1:60" ht="19.5" customHeight="1" x14ac:dyDescent="0.15">
      <c r="AB20" s="23"/>
      <c r="AC20" s="20" t="s">
        <v>79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84">
        <v>6</v>
      </c>
      <c r="AP20" s="85"/>
      <c r="AQ20" s="85"/>
      <c r="AR20" s="86">
        <v>1</v>
      </c>
      <c r="AS20" s="86"/>
      <c r="AT20" s="87"/>
      <c r="AU20" s="88">
        <v>46.153846153846153</v>
      </c>
      <c r="AV20" s="89"/>
      <c r="AW20" s="89"/>
      <c r="AX20" s="24" t="s">
        <v>43</v>
      </c>
      <c r="AY20" s="59">
        <v>3</v>
      </c>
      <c r="AZ20" s="60"/>
      <c r="BA20" s="60"/>
      <c r="BB20" s="61">
        <v>-1</v>
      </c>
      <c r="BC20" s="61"/>
      <c r="BD20" s="62"/>
      <c r="BE20" s="63">
        <v>100</v>
      </c>
      <c r="BF20" s="64"/>
      <c r="BG20" s="64"/>
      <c r="BH20" s="24" t="s">
        <v>43</v>
      </c>
    </row>
    <row r="21" spans="1:60" ht="19.5" customHeight="1" x14ac:dyDescent="0.15">
      <c r="A21" s="7" t="s">
        <v>25</v>
      </c>
      <c r="AA21" s="8"/>
      <c r="AB21" s="14" t="s">
        <v>46</v>
      </c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10">
        <v>11</v>
      </c>
      <c r="AP21" s="111"/>
      <c r="AQ21" s="111"/>
      <c r="AR21" s="112">
        <v>7</v>
      </c>
      <c r="AS21" s="112"/>
      <c r="AT21" s="113"/>
      <c r="AU21" s="114">
        <v>47.826086956521742</v>
      </c>
      <c r="AV21" s="115"/>
      <c r="AW21" s="115"/>
      <c r="AX21" s="17" t="s">
        <v>43</v>
      </c>
      <c r="AY21" s="116">
        <v>2</v>
      </c>
      <c r="AZ21" s="117"/>
      <c r="BA21" s="117"/>
      <c r="BB21" s="136">
        <v>3</v>
      </c>
      <c r="BC21" s="136"/>
      <c r="BD21" s="137"/>
      <c r="BE21" s="118">
        <v>22.222222222222221</v>
      </c>
      <c r="BF21" s="119"/>
      <c r="BG21" s="119"/>
      <c r="BH21" s="17" t="s">
        <v>43</v>
      </c>
    </row>
    <row r="22" spans="1:60" ht="19.5" customHeight="1" x14ac:dyDescent="0.15">
      <c r="A22" s="39"/>
      <c r="B22" s="40"/>
      <c r="C22" s="40" t="s">
        <v>26</v>
      </c>
      <c r="D22" s="40"/>
      <c r="E22" s="41"/>
      <c r="F22" s="90" t="s">
        <v>66</v>
      </c>
      <c r="G22" s="91"/>
      <c r="H22" s="91"/>
      <c r="I22" s="92"/>
      <c r="J22" s="90" t="s">
        <v>67</v>
      </c>
      <c r="K22" s="91"/>
      <c r="L22" s="91"/>
      <c r="M22" s="92"/>
      <c r="N22" s="81" t="s">
        <v>68</v>
      </c>
      <c r="O22" s="78"/>
      <c r="P22" s="78"/>
      <c r="Q22" s="78"/>
      <c r="R22" s="78"/>
      <c r="S22" s="78"/>
      <c r="T22" s="79"/>
      <c r="U22" s="90" t="s">
        <v>69</v>
      </c>
      <c r="V22" s="91"/>
      <c r="W22" s="92"/>
      <c r="X22" s="90" t="s">
        <v>70</v>
      </c>
      <c r="Y22" s="96"/>
      <c r="Z22" s="97"/>
      <c r="AA22" s="8"/>
      <c r="AB22" s="21" t="s">
        <v>47</v>
      </c>
      <c r="AO22" s="124">
        <v>6</v>
      </c>
      <c r="AP22" s="125"/>
      <c r="AQ22" s="125"/>
      <c r="AR22" s="126">
        <v>4</v>
      </c>
      <c r="AS22" s="126"/>
      <c r="AT22" s="127"/>
      <c r="AU22" s="120">
        <v>54.54545454545454</v>
      </c>
      <c r="AV22" s="121"/>
      <c r="AW22" s="121"/>
      <c r="AX22" s="22" t="s">
        <v>43</v>
      </c>
      <c r="AY22" s="122">
        <v>1</v>
      </c>
      <c r="AZ22" s="123"/>
      <c r="BA22" s="123"/>
      <c r="BB22" s="138">
        <v>3</v>
      </c>
      <c r="BC22" s="138"/>
      <c r="BD22" s="139"/>
      <c r="BE22" s="108">
        <v>20</v>
      </c>
      <c r="BF22" s="109"/>
      <c r="BG22" s="109"/>
      <c r="BH22" s="22" t="s">
        <v>43</v>
      </c>
    </row>
    <row r="23" spans="1:60" ht="19.5" customHeight="1" x14ac:dyDescent="0.15">
      <c r="A23" s="42" t="s">
        <v>71</v>
      </c>
      <c r="B23" s="43"/>
      <c r="C23" s="43"/>
      <c r="D23" s="43"/>
      <c r="E23" s="44"/>
      <c r="F23" s="93"/>
      <c r="G23" s="94"/>
      <c r="H23" s="94"/>
      <c r="I23" s="95"/>
      <c r="J23" s="93"/>
      <c r="K23" s="94"/>
      <c r="L23" s="94"/>
      <c r="M23" s="95"/>
      <c r="N23" s="81" t="s">
        <v>72</v>
      </c>
      <c r="O23" s="82"/>
      <c r="P23" s="83"/>
      <c r="Q23" s="81" t="s">
        <v>73</v>
      </c>
      <c r="R23" s="82"/>
      <c r="S23" s="82"/>
      <c r="T23" s="83"/>
      <c r="U23" s="93"/>
      <c r="V23" s="94"/>
      <c r="W23" s="95"/>
      <c r="X23" s="98" t="s">
        <v>36</v>
      </c>
      <c r="Y23" s="99"/>
      <c r="Z23" s="100"/>
      <c r="AA23" s="38"/>
      <c r="AB23" s="21" t="s">
        <v>80</v>
      </c>
      <c r="AO23" s="124">
        <v>5</v>
      </c>
      <c r="AP23" s="125"/>
      <c r="AQ23" s="125"/>
      <c r="AR23" s="126">
        <v>4</v>
      </c>
      <c r="AS23" s="126"/>
      <c r="AT23" s="127"/>
      <c r="AU23" s="120">
        <v>83.333333333333343</v>
      </c>
      <c r="AV23" s="121"/>
      <c r="AW23" s="121"/>
      <c r="AX23" s="22" t="s">
        <v>43</v>
      </c>
      <c r="AY23" s="122">
        <v>0</v>
      </c>
      <c r="AZ23" s="123"/>
      <c r="BA23" s="123"/>
      <c r="BB23" s="138">
        <v>3</v>
      </c>
      <c r="BC23" s="138"/>
      <c r="BD23" s="139"/>
      <c r="BE23" s="108">
        <v>0</v>
      </c>
      <c r="BF23" s="109"/>
      <c r="BG23" s="109"/>
      <c r="BH23" s="22" t="s">
        <v>43</v>
      </c>
    </row>
    <row r="24" spans="1:60" ht="19.5" customHeight="1" x14ac:dyDescent="0.15">
      <c r="A24" s="52" t="s">
        <v>74</v>
      </c>
      <c r="B24" s="45"/>
      <c r="C24" s="45"/>
      <c r="D24" s="45"/>
      <c r="E24" s="46"/>
      <c r="F24" s="77">
        <v>2063</v>
      </c>
      <c r="G24" s="78"/>
      <c r="H24" s="78"/>
      <c r="I24" s="79"/>
      <c r="J24" s="77">
        <v>2330</v>
      </c>
      <c r="K24" s="78"/>
      <c r="L24" s="78"/>
      <c r="M24" s="79"/>
      <c r="N24" s="77">
        <v>-267</v>
      </c>
      <c r="O24" s="78"/>
      <c r="P24" s="79"/>
      <c r="Q24" s="75">
        <v>-11.5</v>
      </c>
      <c r="R24" s="78"/>
      <c r="S24" s="78"/>
      <c r="T24" s="79"/>
      <c r="U24" s="80">
        <v>7.55</v>
      </c>
      <c r="V24" s="78"/>
      <c r="W24" s="79"/>
      <c r="X24" s="69">
        <v>2951.8</v>
      </c>
      <c r="Y24" s="78"/>
      <c r="Z24" s="79"/>
      <c r="AA24" s="38"/>
      <c r="AB24" s="23" t="s">
        <v>81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124">
        <v>2</v>
      </c>
      <c r="AP24" s="125"/>
      <c r="AQ24" s="125"/>
      <c r="AR24" s="126">
        <v>1</v>
      </c>
      <c r="AS24" s="126"/>
      <c r="AT24" s="127"/>
      <c r="AU24" s="120">
        <v>18.181818181818183</v>
      </c>
      <c r="AV24" s="121"/>
      <c r="AW24" s="121"/>
      <c r="AX24" s="22" t="s">
        <v>43</v>
      </c>
      <c r="AY24" s="59">
        <v>2</v>
      </c>
      <c r="AZ24" s="60"/>
      <c r="BA24" s="60"/>
      <c r="BB24" s="61">
        <v>1</v>
      </c>
      <c r="BC24" s="61"/>
      <c r="BD24" s="62"/>
      <c r="BE24" s="128" t="s">
        <v>78</v>
      </c>
      <c r="BF24" s="129"/>
      <c r="BG24" s="129"/>
      <c r="BH24" s="24" t="s">
        <v>43</v>
      </c>
    </row>
    <row r="25" spans="1:60" ht="19.5" customHeight="1" x14ac:dyDescent="0.15">
      <c r="A25" s="14"/>
      <c r="B25" s="41"/>
      <c r="C25" s="47" t="s">
        <v>27</v>
      </c>
      <c r="D25" s="45"/>
      <c r="E25" s="46"/>
      <c r="F25" s="77">
        <v>23</v>
      </c>
      <c r="G25" s="78"/>
      <c r="H25" s="78"/>
      <c r="I25" s="79"/>
      <c r="J25" s="77">
        <v>21</v>
      </c>
      <c r="K25" s="78"/>
      <c r="L25" s="78"/>
      <c r="M25" s="79"/>
      <c r="N25" s="77">
        <v>2</v>
      </c>
      <c r="O25" s="78"/>
      <c r="P25" s="79"/>
      <c r="Q25" s="75">
        <v>9.5</v>
      </c>
      <c r="R25" s="78"/>
      <c r="S25" s="78"/>
      <c r="T25" s="79"/>
      <c r="U25" s="80">
        <v>0.08</v>
      </c>
      <c r="V25" s="78"/>
      <c r="W25" s="79"/>
      <c r="X25" s="69">
        <v>27</v>
      </c>
      <c r="Y25" s="78"/>
      <c r="Z25" s="79"/>
      <c r="AA25" s="38"/>
      <c r="AB25" s="52" t="s">
        <v>48</v>
      </c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65">
        <v>9</v>
      </c>
      <c r="AP25" s="66"/>
      <c r="AQ25" s="66"/>
      <c r="AR25" s="67">
        <v>5</v>
      </c>
      <c r="AS25" s="67"/>
      <c r="AT25" s="68"/>
      <c r="AU25" s="69">
        <v>39.130434782608695</v>
      </c>
      <c r="AV25" s="70"/>
      <c r="AW25" s="70"/>
      <c r="AX25" s="54" t="s">
        <v>43</v>
      </c>
      <c r="AY25" s="71">
        <v>-3</v>
      </c>
      <c r="AZ25" s="72"/>
      <c r="BA25" s="72"/>
      <c r="BB25" s="73">
        <v>0</v>
      </c>
      <c r="BC25" s="73"/>
      <c r="BD25" s="74"/>
      <c r="BE25" s="75">
        <v>-25</v>
      </c>
      <c r="BF25" s="76"/>
      <c r="BG25" s="76"/>
      <c r="BH25" s="54" t="s">
        <v>43</v>
      </c>
    </row>
    <row r="26" spans="1:60" ht="19.5" customHeight="1" x14ac:dyDescent="0.15">
      <c r="A26" s="23" t="s">
        <v>75</v>
      </c>
      <c r="B26" s="20"/>
      <c r="C26" s="20"/>
      <c r="D26" s="20"/>
      <c r="E26" s="24"/>
      <c r="F26" s="77">
        <v>23</v>
      </c>
      <c r="G26" s="78"/>
      <c r="H26" s="78"/>
      <c r="I26" s="79"/>
      <c r="J26" s="77">
        <v>22</v>
      </c>
      <c r="K26" s="78"/>
      <c r="L26" s="78"/>
      <c r="M26" s="79"/>
      <c r="N26" s="77">
        <v>1</v>
      </c>
      <c r="O26" s="78"/>
      <c r="P26" s="79"/>
      <c r="Q26" s="75">
        <v>4.5</v>
      </c>
      <c r="R26" s="78"/>
      <c r="S26" s="78"/>
      <c r="T26" s="79"/>
      <c r="U26" s="80">
        <v>0.08</v>
      </c>
      <c r="V26" s="78"/>
      <c r="W26" s="79"/>
      <c r="X26" s="69">
        <v>27.8</v>
      </c>
      <c r="Y26" s="78"/>
      <c r="Z26" s="79"/>
      <c r="AA26" s="38"/>
      <c r="AB26" s="52" t="s">
        <v>82</v>
      </c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65">
        <v>13</v>
      </c>
      <c r="AP26" s="66"/>
      <c r="AQ26" s="66"/>
      <c r="AR26" s="67">
        <v>8</v>
      </c>
      <c r="AS26" s="67"/>
      <c r="AT26" s="68"/>
      <c r="AU26" s="69">
        <v>56.521739130434781</v>
      </c>
      <c r="AV26" s="70"/>
      <c r="AW26" s="70"/>
      <c r="AX26" s="54" t="s">
        <v>43</v>
      </c>
      <c r="AY26" s="71">
        <v>-1</v>
      </c>
      <c r="AZ26" s="72"/>
      <c r="BA26" s="72"/>
      <c r="BB26" s="73">
        <v>2</v>
      </c>
      <c r="BC26" s="73"/>
      <c r="BD26" s="74"/>
      <c r="BE26" s="75">
        <v>-7.1428571428571423</v>
      </c>
      <c r="BF26" s="76"/>
      <c r="BG26" s="76"/>
      <c r="BH26" s="54" t="s">
        <v>43</v>
      </c>
    </row>
    <row r="27" spans="1:60" ht="19.5" customHeight="1" x14ac:dyDescent="0.15">
      <c r="A27" s="140" t="s">
        <v>4</v>
      </c>
      <c r="B27" s="141"/>
      <c r="C27" s="47" t="s">
        <v>32</v>
      </c>
      <c r="D27" s="45"/>
      <c r="E27" s="46"/>
      <c r="F27" s="77">
        <v>227</v>
      </c>
      <c r="G27" s="101"/>
      <c r="H27" s="101"/>
      <c r="I27" s="146"/>
      <c r="J27" s="77">
        <v>273</v>
      </c>
      <c r="K27" s="101"/>
      <c r="L27" s="101"/>
      <c r="M27" s="146"/>
      <c r="N27" s="77">
        <v>-46</v>
      </c>
      <c r="O27" s="101"/>
      <c r="P27" s="101"/>
      <c r="Q27" s="75">
        <v>-16.8</v>
      </c>
      <c r="R27" s="76"/>
      <c r="S27" s="76"/>
      <c r="T27" s="162"/>
      <c r="U27" s="80">
        <v>0.83</v>
      </c>
      <c r="V27" s="236"/>
      <c r="W27" s="236"/>
      <c r="X27" s="69">
        <v>322.39999999999998</v>
      </c>
      <c r="Y27" s="78"/>
      <c r="Z27" s="79"/>
      <c r="AA27" s="38"/>
      <c r="AB27" s="14" t="s">
        <v>49</v>
      </c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10">
        <v>4</v>
      </c>
      <c r="AP27" s="111"/>
      <c r="AQ27" s="111"/>
      <c r="AR27" s="112">
        <v>3</v>
      </c>
      <c r="AS27" s="112"/>
      <c r="AT27" s="113"/>
      <c r="AU27" s="114">
        <v>17.391304347826086</v>
      </c>
      <c r="AV27" s="115"/>
      <c r="AW27" s="115"/>
      <c r="AX27" s="17" t="s">
        <v>43</v>
      </c>
      <c r="AY27" s="116">
        <v>-3</v>
      </c>
      <c r="AZ27" s="117"/>
      <c r="BA27" s="117"/>
      <c r="BB27" s="136">
        <v>-2</v>
      </c>
      <c r="BC27" s="136"/>
      <c r="BD27" s="137"/>
      <c r="BE27" s="118">
        <v>-42.857142857142854</v>
      </c>
      <c r="BF27" s="119"/>
      <c r="BG27" s="119"/>
      <c r="BH27" s="17" t="s">
        <v>43</v>
      </c>
    </row>
    <row r="28" spans="1:60" ht="19.5" customHeight="1" x14ac:dyDescent="0.15">
      <c r="A28" s="142"/>
      <c r="B28" s="143"/>
      <c r="C28" s="47" t="s">
        <v>33</v>
      </c>
      <c r="D28" s="45"/>
      <c r="E28" s="46"/>
      <c r="F28" s="77">
        <v>2294</v>
      </c>
      <c r="G28" s="101"/>
      <c r="H28" s="101"/>
      <c r="I28" s="146"/>
      <c r="J28" s="77">
        <v>2569</v>
      </c>
      <c r="K28" s="101"/>
      <c r="L28" s="101"/>
      <c r="M28" s="146"/>
      <c r="N28" s="77">
        <v>-275</v>
      </c>
      <c r="O28" s="101"/>
      <c r="P28" s="101"/>
      <c r="Q28" s="75">
        <v>-10.7</v>
      </c>
      <c r="R28" s="76"/>
      <c r="S28" s="76"/>
      <c r="T28" s="162"/>
      <c r="U28" s="80">
        <v>8.4</v>
      </c>
      <c r="V28" s="236"/>
      <c r="W28" s="236"/>
      <c r="X28" s="69">
        <v>3332</v>
      </c>
      <c r="Y28" s="78"/>
      <c r="Z28" s="79"/>
      <c r="AA28" s="38"/>
      <c r="AB28" s="21" t="s">
        <v>83</v>
      </c>
      <c r="AO28" s="124">
        <v>4</v>
      </c>
      <c r="AP28" s="125"/>
      <c r="AQ28" s="125"/>
      <c r="AR28" s="126">
        <v>3</v>
      </c>
      <c r="AS28" s="126"/>
      <c r="AT28" s="127"/>
      <c r="AU28" s="120">
        <v>100</v>
      </c>
      <c r="AV28" s="121"/>
      <c r="AW28" s="121"/>
      <c r="AX28" s="22" t="s">
        <v>43</v>
      </c>
      <c r="AY28" s="122">
        <v>-2</v>
      </c>
      <c r="AZ28" s="123"/>
      <c r="BA28" s="123"/>
      <c r="BB28" s="138">
        <v>-1</v>
      </c>
      <c r="BC28" s="138"/>
      <c r="BD28" s="139"/>
      <c r="BE28" s="108">
        <v>-33.333333333333329</v>
      </c>
      <c r="BF28" s="109"/>
      <c r="BG28" s="109"/>
      <c r="BH28" s="22" t="s">
        <v>43</v>
      </c>
    </row>
    <row r="29" spans="1:60" ht="19.5" customHeight="1" x14ac:dyDescent="0.15">
      <c r="A29" s="144"/>
      <c r="B29" s="145"/>
      <c r="C29" s="48" t="s">
        <v>35</v>
      </c>
      <c r="D29" s="49"/>
      <c r="E29" s="50"/>
      <c r="F29" s="77">
        <v>2521</v>
      </c>
      <c r="G29" s="101"/>
      <c r="H29" s="101"/>
      <c r="I29" s="146"/>
      <c r="J29" s="77">
        <v>2842</v>
      </c>
      <c r="K29" s="101"/>
      <c r="L29" s="101"/>
      <c r="M29" s="146"/>
      <c r="N29" s="77">
        <v>-321</v>
      </c>
      <c r="O29" s="101"/>
      <c r="P29" s="101"/>
      <c r="Q29" s="75">
        <v>-11.3</v>
      </c>
      <c r="R29" s="76"/>
      <c r="S29" s="76"/>
      <c r="T29" s="162"/>
      <c r="U29" s="80">
        <v>9.23</v>
      </c>
      <c r="V29" s="236"/>
      <c r="W29" s="236"/>
      <c r="X29" s="69">
        <v>3654.4</v>
      </c>
      <c r="Y29" s="78"/>
      <c r="Z29" s="79"/>
      <c r="AB29" s="23" t="s">
        <v>80</v>
      </c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84">
        <v>3</v>
      </c>
      <c r="AP29" s="85"/>
      <c r="AQ29" s="85"/>
      <c r="AR29" s="86">
        <v>2</v>
      </c>
      <c r="AS29" s="86"/>
      <c r="AT29" s="87"/>
      <c r="AU29" s="88">
        <v>75</v>
      </c>
      <c r="AV29" s="89"/>
      <c r="AW29" s="89"/>
      <c r="AX29" s="24" t="s">
        <v>43</v>
      </c>
      <c r="AY29" s="59">
        <v>0</v>
      </c>
      <c r="AZ29" s="60"/>
      <c r="BA29" s="60"/>
      <c r="BB29" s="61">
        <v>1</v>
      </c>
      <c r="BC29" s="61"/>
      <c r="BD29" s="62"/>
      <c r="BE29" s="63">
        <v>0</v>
      </c>
      <c r="BF29" s="64"/>
      <c r="BG29" s="64"/>
      <c r="BH29" s="24" t="s">
        <v>43</v>
      </c>
    </row>
    <row r="30" spans="1:60" ht="20.25" customHeight="1" x14ac:dyDescent="0.15">
      <c r="B30" s="34"/>
      <c r="C30" s="8"/>
      <c r="D30" s="8"/>
      <c r="E30" s="8"/>
      <c r="F30" s="8"/>
      <c r="G30" s="8"/>
      <c r="H30" s="8"/>
      <c r="AB30" s="52" t="s">
        <v>50</v>
      </c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65">
        <v>6</v>
      </c>
      <c r="AP30" s="66"/>
      <c r="AQ30" s="66"/>
      <c r="AR30" s="67">
        <v>1</v>
      </c>
      <c r="AS30" s="67"/>
      <c r="AT30" s="68"/>
      <c r="AU30" s="69">
        <v>26.086956521739129</v>
      </c>
      <c r="AV30" s="70"/>
      <c r="AW30" s="70"/>
      <c r="AX30" s="54" t="s">
        <v>43</v>
      </c>
      <c r="AY30" s="71">
        <v>1</v>
      </c>
      <c r="AZ30" s="72"/>
      <c r="BA30" s="72"/>
      <c r="BB30" s="73">
        <v>-1</v>
      </c>
      <c r="BC30" s="73"/>
      <c r="BD30" s="74"/>
      <c r="BE30" s="75">
        <v>20</v>
      </c>
      <c r="BF30" s="76"/>
      <c r="BG30" s="76"/>
      <c r="BH30" s="54" t="s">
        <v>43</v>
      </c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</sheetData>
  <mergeCells count="251"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F11:I11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BB20:BD20"/>
    <mergeCell ref="BB21:BD21"/>
    <mergeCell ref="AR22:AT22"/>
    <mergeCell ref="BB22:BD22"/>
    <mergeCell ref="BB23:BD23"/>
    <mergeCell ref="AO15:AQ15"/>
    <mergeCell ref="AR15:AT15"/>
    <mergeCell ref="AU15:AX15"/>
    <mergeCell ref="AO17:AQ17"/>
    <mergeCell ref="AR17:AT17"/>
    <mergeCell ref="AU17:AW17"/>
    <mergeCell ref="AO19:AQ19"/>
    <mergeCell ref="AR19:AT19"/>
    <mergeCell ref="AU19:AW19"/>
    <mergeCell ref="AO22:AQ22"/>
    <mergeCell ref="BB17:BD17"/>
    <mergeCell ref="BB18:BD18"/>
    <mergeCell ref="BB19:BD19"/>
    <mergeCell ref="F29:I29"/>
    <mergeCell ref="J24:M24"/>
    <mergeCell ref="J25:M25"/>
    <mergeCell ref="J26:M26"/>
    <mergeCell ref="AY17:BA17"/>
    <mergeCell ref="BE17:BG17"/>
    <mergeCell ref="AO18:AQ18"/>
    <mergeCell ref="AR18:AT18"/>
    <mergeCell ref="AU18:AW18"/>
    <mergeCell ref="AY18:BA18"/>
    <mergeCell ref="BE18:BG18"/>
    <mergeCell ref="AY15:BA15"/>
    <mergeCell ref="BB15:BD15"/>
    <mergeCell ref="BE15:BH15"/>
    <mergeCell ref="AO16:AQ16"/>
    <mergeCell ref="AR16:AT16"/>
    <mergeCell ref="AU16:AW16"/>
    <mergeCell ref="AY16:BA16"/>
    <mergeCell ref="BB16:BD16"/>
    <mergeCell ref="BE16:BG16"/>
    <mergeCell ref="AY19:BA19"/>
    <mergeCell ref="BE19:BG19"/>
    <mergeCell ref="AO20:AQ20"/>
    <mergeCell ref="AR20:AT20"/>
    <mergeCell ref="AU20:AW20"/>
    <mergeCell ref="AY20:BA20"/>
    <mergeCell ref="BE20:BG20"/>
    <mergeCell ref="AO21:AQ21"/>
    <mergeCell ref="AR21:AT21"/>
    <mergeCell ref="AU21:AW21"/>
    <mergeCell ref="AY21:BA21"/>
    <mergeCell ref="BE21:BG21"/>
    <mergeCell ref="AU22:AW22"/>
    <mergeCell ref="AY22:BA22"/>
    <mergeCell ref="BE22:BG22"/>
    <mergeCell ref="AO23:AQ23"/>
    <mergeCell ref="AR23:AT23"/>
    <mergeCell ref="AU23:AW23"/>
    <mergeCell ref="AY23:BA23"/>
    <mergeCell ref="BE23:BG23"/>
    <mergeCell ref="AO24:AQ24"/>
    <mergeCell ref="AR24:AT24"/>
    <mergeCell ref="AU24:AW24"/>
    <mergeCell ref="AY24:BA24"/>
    <mergeCell ref="BE24:BG24"/>
    <mergeCell ref="BB24:BD24"/>
    <mergeCell ref="BE28:BG28"/>
    <mergeCell ref="BE25:BG25"/>
    <mergeCell ref="AO26:AQ26"/>
    <mergeCell ref="AR26:AT26"/>
    <mergeCell ref="AU26:AW26"/>
    <mergeCell ref="AY26:BA26"/>
    <mergeCell ref="BE26:BG26"/>
    <mergeCell ref="AO27:AQ27"/>
    <mergeCell ref="AR27:AT27"/>
    <mergeCell ref="AU27:AW27"/>
    <mergeCell ref="AY27:BA27"/>
    <mergeCell ref="BE27:BG27"/>
    <mergeCell ref="BB27:BD27"/>
    <mergeCell ref="AR28:AT28"/>
    <mergeCell ref="BB28:BD28"/>
    <mergeCell ref="AR25:AT25"/>
    <mergeCell ref="BB25:BD25"/>
    <mergeCell ref="BB26:BD26"/>
    <mergeCell ref="AO25:AQ25"/>
    <mergeCell ref="AU25:AW25"/>
    <mergeCell ref="AY25:BA25"/>
    <mergeCell ref="AO28:AQ28"/>
    <mergeCell ref="AU28:AW28"/>
    <mergeCell ref="AY28:BA28"/>
    <mergeCell ref="N15:P15"/>
    <mergeCell ref="N16:P16"/>
    <mergeCell ref="N17:P17"/>
    <mergeCell ref="N18:P18"/>
    <mergeCell ref="N19:P19"/>
    <mergeCell ref="S15:V15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5:Z15"/>
    <mergeCell ref="Y16:Z16"/>
    <mergeCell ref="Y17:Z17"/>
    <mergeCell ref="Y18:Z18"/>
    <mergeCell ref="Y19:Z19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O29:AQ29"/>
    <mergeCell ref="AR29:AT29"/>
    <mergeCell ref="AU29:AW29"/>
    <mergeCell ref="AY29:BA29"/>
    <mergeCell ref="BB29:BD29"/>
    <mergeCell ref="BE29:BG29"/>
    <mergeCell ref="AO30:AQ30"/>
    <mergeCell ref="AR30:AT30"/>
    <mergeCell ref="AU30:AW30"/>
    <mergeCell ref="AY30:BA30"/>
    <mergeCell ref="BB30:BD30"/>
    <mergeCell ref="BE30:BG30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2019-03-26T08:03:34Z</dcterms:modified>
</cp:coreProperties>
</file>