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学校基本調査\①公立学校関係データ作成\令和３年度公立学校関係データ\②公立学校関係データ(HP公表資料)\HP掲載集計表\HP用(R3年)\"/>
    </mc:Choice>
  </mc:AlternateContent>
  <bookViews>
    <workbookView xWindow="0" yWindow="0" windowWidth="20490" windowHeight="7770"/>
  </bookViews>
  <sheets>
    <sheet name="R３_幼保連携型認定こども園" sheetId="4" r:id="rId1"/>
  </sheets>
  <definedNames>
    <definedName name="_xlnm.Print_Area" localSheetId="0">'R３_幼保連携型認定こども園'!$A$1:$AD$24</definedName>
    <definedName name="_xlnm.Print_Titles" localSheetId="0">'R３_幼保連携型認定こども園'!$1:$4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3" i="4" l="1"/>
  <c r="Z23" i="4"/>
  <c r="Y23" i="4"/>
  <c r="U23" i="4"/>
  <c r="R23" i="4"/>
  <c r="O23" i="4"/>
  <c r="L23" i="4"/>
  <c r="I23" i="4"/>
  <c r="F23" i="4"/>
  <c r="AA22" i="4"/>
  <c r="Z22" i="4"/>
  <c r="Y22" i="4"/>
  <c r="U22" i="4"/>
  <c r="R22" i="4"/>
  <c r="O22" i="4"/>
  <c r="L22" i="4"/>
  <c r="I22" i="4"/>
  <c r="F22" i="4"/>
  <c r="AA19" i="4"/>
  <c r="Z19" i="4"/>
  <c r="X19" i="4" s="1"/>
  <c r="Y19" i="4"/>
  <c r="U19" i="4"/>
  <c r="R19" i="4"/>
  <c r="O19" i="4"/>
  <c r="L19" i="4"/>
  <c r="I19" i="4"/>
  <c r="F19" i="4"/>
  <c r="AA18" i="4"/>
  <c r="Z18" i="4"/>
  <c r="Y18" i="4"/>
  <c r="U18" i="4"/>
  <c r="R18" i="4"/>
  <c r="O18" i="4"/>
  <c r="L18" i="4"/>
  <c r="I18" i="4"/>
  <c r="F18" i="4"/>
  <c r="AA17" i="4"/>
  <c r="Z17" i="4"/>
  <c r="Y17" i="4"/>
  <c r="X17" i="4" s="1"/>
  <c r="U17" i="4"/>
  <c r="R17" i="4"/>
  <c r="O17" i="4"/>
  <c r="L17" i="4"/>
  <c r="I17" i="4"/>
  <c r="F17" i="4"/>
  <c r="AA16" i="4"/>
  <c r="Z16" i="4"/>
  <c r="Y16" i="4"/>
  <c r="U16" i="4"/>
  <c r="R16" i="4"/>
  <c r="O16" i="4"/>
  <c r="L16" i="4"/>
  <c r="I16" i="4"/>
  <c r="F16" i="4"/>
  <c r="AA15" i="4"/>
  <c r="Z15" i="4"/>
  <c r="X15" i="4" s="1"/>
  <c r="Y15" i="4"/>
  <c r="U15" i="4"/>
  <c r="R15" i="4"/>
  <c r="O15" i="4"/>
  <c r="L15" i="4"/>
  <c r="I15" i="4"/>
  <c r="F15" i="4"/>
  <c r="AA14" i="4"/>
  <c r="Z14" i="4"/>
  <c r="Y14" i="4"/>
  <c r="U14" i="4"/>
  <c r="R14" i="4"/>
  <c r="O14" i="4"/>
  <c r="L14" i="4"/>
  <c r="I14" i="4"/>
  <c r="F14" i="4"/>
  <c r="AA13" i="4"/>
  <c r="Z13" i="4"/>
  <c r="Y13" i="4"/>
  <c r="U13" i="4"/>
  <c r="R13" i="4"/>
  <c r="O13" i="4"/>
  <c r="L13" i="4"/>
  <c r="I13" i="4"/>
  <c r="F13" i="4"/>
  <c r="AA12" i="4"/>
  <c r="Z12" i="4"/>
  <c r="X12" i="4" s="1"/>
  <c r="Y12" i="4"/>
  <c r="U12" i="4"/>
  <c r="R12" i="4"/>
  <c r="O12" i="4"/>
  <c r="L12" i="4"/>
  <c r="I12" i="4"/>
  <c r="F12" i="4"/>
  <c r="AA11" i="4"/>
  <c r="Z11" i="4"/>
  <c r="Y11" i="4"/>
  <c r="U11" i="4"/>
  <c r="R11" i="4"/>
  <c r="O11" i="4"/>
  <c r="L11" i="4"/>
  <c r="I11" i="4"/>
  <c r="F11" i="4"/>
  <c r="AA10" i="4"/>
  <c r="Z10" i="4"/>
  <c r="Y10" i="4"/>
  <c r="U10" i="4"/>
  <c r="R10" i="4"/>
  <c r="O10" i="4"/>
  <c r="L10" i="4"/>
  <c r="I10" i="4"/>
  <c r="F10" i="4"/>
  <c r="AA9" i="4"/>
  <c r="Z9" i="4"/>
  <c r="Y9" i="4"/>
  <c r="U9" i="4"/>
  <c r="R9" i="4"/>
  <c r="O9" i="4"/>
  <c r="L9" i="4"/>
  <c r="I9" i="4"/>
  <c r="F9" i="4"/>
  <c r="AA8" i="4"/>
  <c r="Z8" i="4"/>
  <c r="Y8" i="4"/>
  <c r="U8" i="4"/>
  <c r="R8" i="4"/>
  <c r="O8" i="4"/>
  <c r="L8" i="4"/>
  <c r="I8" i="4"/>
  <c r="F8" i="4"/>
  <c r="AA7" i="4"/>
  <c r="Z7" i="4"/>
  <c r="Y7" i="4"/>
  <c r="U7" i="4"/>
  <c r="R7" i="4"/>
  <c r="O7" i="4"/>
  <c r="L7" i="4"/>
  <c r="I7" i="4"/>
  <c r="F7" i="4"/>
  <c r="AA6" i="4"/>
  <c r="Z6" i="4"/>
  <c r="Y6" i="4"/>
  <c r="U6" i="4"/>
  <c r="R6" i="4"/>
  <c r="O6" i="4"/>
  <c r="L6" i="4"/>
  <c r="I6" i="4"/>
  <c r="F6" i="4"/>
  <c r="X6" i="4" l="1"/>
  <c r="X23" i="4"/>
  <c r="X22" i="4"/>
  <c r="X18" i="4"/>
  <c r="X16" i="4"/>
  <c r="X14" i="4"/>
  <c r="X13" i="4"/>
  <c r="X11" i="4"/>
  <c r="X10" i="4"/>
  <c r="X9" i="4"/>
  <c r="X8" i="4"/>
  <c r="X7" i="4"/>
  <c r="AD24" i="4"/>
  <c r="AC24" i="4"/>
  <c r="AB24" i="4"/>
  <c r="W24" i="4"/>
  <c r="V24" i="4"/>
  <c r="T24" i="4"/>
  <c r="S24" i="4"/>
  <c r="Q24" i="4"/>
  <c r="P24" i="4"/>
  <c r="N24" i="4"/>
  <c r="M24" i="4"/>
  <c r="K24" i="4"/>
  <c r="J24" i="4"/>
  <c r="H24" i="4"/>
  <c r="G24" i="4"/>
  <c r="E24" i="4"/>
  <c r="AA5" i="4"/>
  <c r="AA24" i="4" s="1"/>
  <c r="Z5" i="4"/>
  <c r="Z24" i="4" s="1"/>
  <c r="Y5" i="4"/>
  <c r="Y24" i="4" s="1"/>
  <c r="U5" i="4"/>
  <c r="U24" i="4" s="1"/>
  <c r="R5" i="4"/>
  <c r="R24" i="4" s="1"/>
  <c r="O5" i="4"/>
  <c r="O24" i="4" s="1"/>
  <c r="L5" i="4"/>
  <c r="L24" i="4" s="1"/>
  <c r="I5" i="4"/>
  <c r="I24" i="4" s="1"/>
  <c r="F5" i="4"/>
  <c r="F24" i="4" s="1"/>
  <c r="X5" i="4" l="1"/>
  <c r="X24" i="4" s="1"/>
</calcChain>
</file>

<file path=xl/sharedStrings.xml><?xml version="1.0" encoding="utf-8"?>
<sst xmlns="http://schemas.openxmlformats.org/spreadsheetml/2006/main" count="106" uniqueCount="83">
  <si>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</si>
  <si>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</si>
  <si>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</si>
  <si>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</si>
  <si>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</si>
  <si>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</si>
  <si>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</si>
  <si>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</si>
  <si>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</si>
  <si>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</si>
  <si>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</si>
  <si>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</si>
  <si>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</si>
  <si>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</si>
  <si>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</si>
  <si>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</si>
  <si>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</si>
  <si>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</si>
  <si>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</si>
  <si>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</si>
  <si>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吉野川市川島町桒村２４２１番地１</t>
    <rPh sb="0" eb="4">
      <t>ヨシノガワシ</t>
    </rPh>
    <rPh sb="4" eb="7">
      <t>カワシマチョウ</t>
    </rPh>
    <rPh sb="7" eb="9">
      <t>クワムラ</t>
    </rPh>
    <rPh sb="13" eb="15">
      <t>バンチ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</si>
  <si>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</si>
  <si>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</si>
  <si>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</si>
  <si>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</si>
  <si>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</si>
  <si>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</si>
  <si>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</si>
  <si>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</si>
  <si>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</si>
  <si>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</si>
  <si>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</si>
  <si>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</si>
  <si>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</si>
  <si>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</si>
  <si>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</si>
  <si>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</si>
  <si>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</si>
  <si>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</si>
  <si>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</si>
  <si>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</si>
  <si>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</si>
  <si>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</si>
  <si>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</si>
  <si>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</si>
  <si>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</si>
  <si>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</si>
  <si>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</si>
  <si>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</si>
  <si>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</si>
  <si>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</si>
  <si>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</si>
  <si>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</si>
  <si>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</si>
  <si>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鴨島東こども園</t>
    <rPh sb="0" eb="2">
      <t>カモジマ</t>
    </rPh>
    <rPh sb="2" eb="3">
      <t>ヒガシ</t>
    </rPh>
    <rPh sb="6" eb="7">
      <t>エン</t>
    </rPh>
    <phoneticPr fontId="2"/>
  </si>
  <si>
    <t>776-0001</t>
    <phoneticPr fontId="2"/>
  </si>
  <si>
    <t>吉野川市鴨島町牛島８８８番地１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2"/>
  </si>
  <si>
    <t>771-2106</t>
  </si>
  <si>
    <t>勝占認定こども園</t>
  </si>
  <si>
    <t>伊沢認定こども園</t>
  </si>
  <si>
    <t>770-8023</t>
    <phoneticPr fontId="2"/>
  </si>
  <si>
    <t>771-1703</t>
  </si>
  <si>
    <t>阿波市阿波町南柴生８３番地１</t>
  </si>
  <si>
    <t>大俣認定こども園</t>
    <rPh sb="0" eb="2">
      <t>オオマタ</t>
    </rPh>
    <phoneticPr fontId="2"/>
  </si>
  <si>
    <t>771-1613</t>
    <phoneticPr fontId="2"/>
  </si>
  <si>
    <t>阿波市市場町大俣字行峯２５７－１</t>
    <rPh sb="0" eb="3">
      <t>アワシ</t>
    </rPh>
    <rPh sb="3" eb="5">
      <t>イチバ</t>
    </rPh>
    <rPh sb="5" eb="6">
      <t>チョウ</t>
    </rPh>
    <rPh sb="6" eb="7">
      <t>オオ</t>
    </rPh>
    <rPh sb="7" eb="8">
      <t>マタ</t>
    </rPh>
    <rPh sb="8" eb="9">
      <t>ジ</t>
    </rPh>
    <rPh sb="9" eb="10">
      <t>ギョウ</t>
    </rPh>
    <rPh sb="10" eb="11">
      <t>ミネ</t>
    </rPh>
    <phoneticPr fontId="2"/>
  </si>
  <si>
    <t>穴吹認定こども園</t>
  </si>
  <si>
    <t>777-0005</t>
  </si>
  <si>
    <t>岩倉認定こども園</t>
    <rPh sb="0" eb="2">
      <t>イワクラ</t>
    </rPh>
    <rPh sb="2" eb="4">
      <t>ニンテイ</t>
    </rPh>
    <rPh sb="7" eb="8">
      <t>エン</t>
    </rPh>
    <phoneticPr fontId="2"/>
  </si>
  <si>
    <t>779-3620</t>
    <phoneticPr fontId="2"/>
  </si>
  <si>
    <t>美馬市脇町岩倉２４２６番地４</t>
    <rPh sb="0" eb="3">
      <t>ミマシ</t>
    </rPh>
    <rPh sb="3" eb="4">
      <t>ワキ</t>
    </rPh>
    <rPh sb="4" eb="5">
      <t>マチ</t>
    </rPh>
    <rPh sb="5" eb="7">
      <t>イワクラ</t>
    </rPh>
    <rPh sb="11" eb="13">
      <t>バンチ</t>
    </rPh>
    <phoneticPr fontId="2"/>
  </si>
  <si>
    <t>令和３年度　公立幼保連携型認定こども園</t>
    <rPh sb="0" eb="2">
      <t>レイワ</t>
    </rPh>
    <rPh sb="3" eb="4">
      <t>ネン</t>
    </rPh>
    <rPh sb="4" eb="5">
      <t>ド</t>
    </rPh>
    <rPh sb="6" eb="8">
      <t>コウリツ</t>
    </rPh>
    <phoneticPr fontId="2"/>
  </si>
  <si>
    <t>　　　（令和３年５月１日現在）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</si>
  <si>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徳島市勝占町中須１５５－２</t>
  </si>
  <si>
    <t>由岐認定こども園</t>
    <rPh sb="0" eb="2">
      <t>ユキ</t>
    </rPh>
    <rPh sb="2" eb="4">
      <t>ニンテイ</t>
    </rPh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</si>
  <si>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</si>
  <si>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779-3303</t>
    <phoneticPr fontId="2"/>
  </si>
  <si>
    <t>那賀町</t>
  </si>
  <si>
    <t>わじきこども園</t>
  </si>
  <si>
    <t>あいおいこども園</t>
  </si>
  <si>
    <t>保育所型認定こども園の設置に伴う廃止</t>
  </si>
  <si>
    <t>保育所型認定こども園の設置に伴う廃止</t>
    <rPh sb="0" eb="3">
      <t>ホイクショ</t>
    </rPh>
    <rPh sb="3" eb="4">
      <t>ガタ</t>
    </rPh>
    <phoneticPr fontId="2"/>
  </si>
  <si>
    <t>美馬市穴吹町穴吹字福戸原１番地</t>
    <rPh sb="13" eb="15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</si>
</sst>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1" fontId="4" fillId="0" borderId="18" xfId="0" applyNumberFormat="1" applyFont="1" applyFill="1" applyBorder="1" applyAlignment="1">
      <alignment vertical="center"/>
    </xf>
    <xf numFmtId="41" fontId="4" fillId="0" borderId="19" xfId="0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1" fontId="4" fillId="0" borderId="23" xfId="0" applyNumberFormat="1" applyFont="1" applyFill="1" applyBorder="1" applyAlignment="1">
      <alignment vertical="center"/>
    </xf>
    <xf numFmtId="41" fontId="4" fillId="0" borderId="24" xfId="0" applyNumberFormat="1" applyFont="1" applyFill="1" applyBorder="1" applyAlignment="1">
      <alignment vertical="center"/>
    </xf>
    <xf numFmtId="41" fontId="4" fillId="0" borderId="14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1" fontId="4" fillId="0" borderId="29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center"/>
    </xf>
    <xf numFmtId="41" fontId="4" fillId="0" borderId="35" xfId="0" applyNumberFormat="1" applyFont="1" applyFill="1" applyBorder="1" applyAlignment="1">
      <alignment vertical="center"/>
    </xf>
    <xf numFmtId="41" fontId="4" fillId="0" borderId="36" xfId="0" applyNumberFormat="1" applyFont="1" applyFill="1" applyBorder="1" applyAlignment="1">
      <alignment vertical="center"/>
    </xf>
    <xf numFmtId="41" fontId="4" fillId="0" borderId="37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1" fontId="4" fillId="0" borderId="33" xfId="0" applyNumberFormat="1" applyFont="1" applyFill="1" applyBorder="1" applyAlignment="1">
      <alignment vertical="center"/>
    </xf>
    <xf numFmtId="41" fontId="4" fillId="0" borderId="41" xfId="0" applyNumberFormat="1" applyFont="1" applyFill="1" applyBorder="1" applyAlignment="1">
      <alignment vertical="center"/>
    </xf>
    <xf numFmtId="0" fontId="1" fillId="0" borderId="42" xfId="0" applyFont="1" applyFill="1" applyBorder="1" applyAlignment="1">
      <alignment horizontal="distributed" vertical="center"/>
    </xf>
    <xf numFmtId="0" fontId="1" fillId="0" borderId="43" xfId="0" applyFont="1" applyFill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/>
    </xf>
    <xf numFmtId="41" fontId="4" fillId="0" borderId="42" xfId="0" applyNumberFormat="1" applyFont="1" applyFill="1" applyBorder="1" applyAlignment="1">
      <alignment vertical="center"/>
    </xf>
    <xf numFmtId="41" fontId="4" fillId="0" borderId="32" xfId="0" applyNumberFormat="1" applyFont="1" applyFill="1" applyBorder="1" applyAlignment="1">
      <alignment vertical="center"/>
    </xf>
    <xf numFmtId="41" fontId="4" fillId="0" borderId="45" xfId="0" applyNumberFormat="1" applyFont="1" applyFill="1" applyBorder="1" applyAlignment="1">
      <alignment vertical="center"/>
    </xf>
    <xf numFmtId="41" fontId="4" fillId="0" borderId="43" xfId="0" applyNumberFormat="1" applyFont="1" applyFill="1" applyBorder="1" applyAlignment="1">
      <alignment vertical="center"/>
    </xf>
    <xf numFmtId="41" fontId="4" fillId="0" borderId="46" xfId="0" applyNumberFormat="1" applyFont="1" applyFill="1" applyBorder="1" applyAlignment="1">
      <alignment vertical="center"/>
    </xf>
    <xf numFmtId="41" fontId="4" fillId="0" borderId="39" xfId="0" applyNumberFormat="1" applyFont="1" applyFill="1" applyBorder="1" applyAlignment="1">
      <alignment vertical="center"/>
    </xf>
    <xf numFmtId="41" fontId="4" fillId="0" borderId="38" xfId="0" applyNumberFormat="1" applyFont="1" applyFill="1" applyBorder="1" applyAlignment="1">
      <alignment vertical="center"/>
    </xf>
    <xf numFmtId="41" fontId="4" fillId="0" borderId="47" xfId="0" applyNumberFormat="1" applyFont="1" applyFill="1" applyBorder="1" applyAlignment="1">
      <alignment vertical="center"/>
    </xf>
    <xf numFmtId="41" fontId="1" fillId="0" borderId="21" xfId="0" applyNumberFormat="1" applyFont="1" applyFill="1" applyBorder="1" applyAlignment="1">
      <alignment vertical="center"/>
    </xf>
    <xf numFmtId="41" fontId="1" fillId="0" borderId="11" xfId="0" applyNumberFormat="1" applyFont="1" applyFill="1" applyBorder="1" applyAlignment="1">
      <alignment vertical="center"/>
    </xf>
    <xf numFmtId="41" fontId="1" fillId="0" borderId="5" xfId="0" applyNumberFormat="1" applyFont="1" applyFill="1" applyBorder="1" applyAlignment="1">
      <alignment vertical="center"/>
    </xf>
    <xf numFmtId="41" fontId="1" fillId="0" borderId="17" xfId="0" applyNumberFormat="1" applyFont="1" applyFill="1" applyBorder="1" applyAlignment="1">
      <alignment vertical="center"/>
    </xf>
    <xf numFmtId="41" fontId="4" fillId="0" borderId="48" xfId="0" applyNumberFormat="1" applyFont="1" applyFill="1" applyBorder="1" applyAlignment="1">
      <alignment vertical="center" shrinkToFit="1"/>
    </xf>
    <xf numFmtId="41" fontId="1" fillId="0" borderId="22" xfId="0" applyNumberFormat="1" applyFont="1" applyFill="1" applyBorder="1" applyAlignment="1">
      <alignment vertical="center"/>
    </xf>
    <xf numFmtId="41" fontId="1" fillId="0" borderId="16" xfId="0" applyNumberFormat="1" applyFont="1" applyFill="1" applyBorder="1" applyAlignment="1">
      <alignment vertical="center"/>
    </xf>
    <xf numFmtId="41" fontId="1" fillId="0" borderId="25" xfId="0" applyNumberFormat="1" applyFont="1" applyFill="1" applyBorder="1" applyAlignment="1">
      <alignment vertical="center" shrinkToFit="1"/>
    </xf>
    <xf numFmtId="0" fontId="1" fillId="0" borderId="15" xfId="0" applyFont="1" applyBorder="1" applyAlignment="1">
      <alignment vertical="center"/>
    </xf>
    <xf numFmtId="41" fontId="4" fillId="0" borderId="49" xfId="0" applyNumberFormat="1" applyFont="1" applyFill="1" applyBorder="1" applyAlignment="1">
      <alignment vertical="center" shrinkToFit="1"/>
    </xf>
    <xf numFmtId="41" fontId="1" fillId="0" borderId="10" xfId="0" applyNumberFormat="1" applyFont="1" applyFill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41" fontId="1" fillId="0" borderId="53" xfId="0" applyNumberFormat="1" applyFont="1" applyFill="1" applyBorder="1" applyAlignment="1">
      <alignment vertical="center"/>
    </xf>
    <xf numFmtId="41" fontId="4" fillId="0" borderId="50" xfId="0" applyNumberFormat="1" applyFont="1" applyFill="1" applyBorder="1" applyAlignment="1">
      <alignment vertical="center"/>
    </xf>
    <xf numFmtId="41" fontId="4" fillId="0" borderId="51" xfId="0" applyNumberFormat="1" applyFont="1" applyFill="1" applyBorder="1" applyAlignment="1">
      <alignment vertical="center"/>
    </xf>
    <xf numFmtId="41" fontId="4" fillId="0" borderId="54" xfId="0" applyNumberFormat="1" applyFont="1" applyFill="1" applyBorder="1" applyAlignment="1">
      <alignment vertical="center"/>
    </xf>
    <xf numFmtId="41" fontId="4" fillId="0" borderId="55" xfId="0" applyNumberFormat="1" applyFont="1" applyFill="1" applyBorder="1" applyAlignment="1">
      <alignment vertical="center"/>
    </xf>
    <xf numFmtId="0" fontId="4" fillId="0" borderId="56" xfId="0" applyFont="1" applyBorder="1" applyAlignment="1">
      <alignment horizontal="center" vertical="top"/>
    </xf>
    <xf numFmtId="0" fontId="6" fillId="0" borderId="14" xfId="0" applyFont="1" applyBorder="1" applyAlignment="1">
      <alignment vertical="center"/>
    </xf>
    <xf numFmtId="41" fontId="4" fillId="0" borderId="7" xfId="0" applyNumberFormat="1" applyFont="1" applyFill="1" applyBorder="1" applyAlignment="1">
      <alignment vertical="center"/>
    </xf>
    <xf numFmtId="41" fontId="4" fillId="0" borderId="57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1" fontId="4" fillId="0" borderId="28" xfId="0" applyNumberFormat="1" applyFont="1" applyFill="1" applyBorder="1" applyAlignment="1">
      <alignment vertical="center"/>
    </xf>
    <xf numFmtId="41" fontId="4" fillId="0" borderId="13" xfId="0" applyNumberFormat="1" applyFont="1" applyFill="1" applyBorder="1" applyAlignment="1">
      <alignment vertical="center"/>
    </xf>
    <xf numFmtId="41" fontId="4" fillId="0" borderId="4" xfId="0" applyNumberFormat="1" applyFont="1" applyFill="1" applyBorder="1" applyAlignment="1">
      <alignment vertical="center"/>
    </xf>
    <xf numFmtId="41" fontId="4" fillId="0" borderId="15" xfId="0" applyNumberFormat="1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41" fontId="1" fillId="2" borderId="10" xfId="0" applyNumberFormat="1" applyFont="1" applyFill="1" applyBorder="1" applyAlignment="1">
      <alignment vertical="center"/>
    </xf>
    <xf numFmtId="41" fontId="4" fillId="2" borderId="2" xfId="0" applyNumberFormat="1" applyFont="1" applyFill="1" applyBorder="1" applyAlignment="1">
      <alignment vertical="center"/>
    </xf>
    <xf numFmtId="41" fontId="4" fillId="2" borderId="3" xfId="0" applyNumberFormat="1" applyFont="1" applyFill="1" applyBorder="1" applyAlignment="1">
      <alignment vertical="center"/>
    </xf>
    <xf numFmtId="41" fontId="4" fillId="2" borderId="35" xfId="0" applyNumberFormat="1" applyFont="1" applyFill="1" applyBorder="1" applyAlignment="1">
      <alignment vertical="center"/>
    </xf>
    <xf numFmtId="41" fontId="4" fillId="2" borderId="32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29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41" fontId="1" fillId="2" borderId="17" xfId="0" applyNumberFormat="1" applyFont="1" applyFill="1" applyBorder="1" applyAlignment="1">
      <alignment vertical="center"/>
    </xf>
    <xf numFmtId="41" fontId="4" fillId="2" borderId="28" xfId="0" applyNumberFormat="1" applyFont="1" applyFill="1" applyBorder="1" applyAlignment="1">
      <alignment vertical="center"/>
    </xf>
    <xf numFmtId="41" fontId="4" fillId="2" borderId="29" xfId="0" applyNumberFormat="1" applyFont="1" applyFill="1" applyBorder="1" applyAlignment="1">
      <alignment vertical="center"/>
    </xf>
    <xf numFmtId="41" fontId="4" fillId="2" borderId="41" xfId="0" applyNumberFormat="1" applyFont="1" applyFill="1" applyBorder="1" applyAlignment="1">
      <alignment vertical="center"/>
    </xf>
    <xf numFmtId="41" fontId="4" fillId="2" borderId="55" xfId="0" applyNumberFormat="1" applyFont="1" applyFill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7" xfId="0" applyFont="1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view="pageBreakPreview" zoomScaleNormal="100" zoomScaleSheetLayoutView="100" workbookViewId="0">
      <pane xSplit="2" ySplit="4" topLeftCell="F14" activePane="bottomRight" state="frozen"/>
      <selection pane="topRight" activeCell="C1" sqref="C1"/>
      <selection pane="bottomLeft" activeCell="A5" sqref="A5"/>
      <selection pane="bottomRight" activeCell="H22" sqref="H22"/>
    </sheetView>
  </sheetViews>
  <sheetFormatPr defaultRowHeight="12"/>
  <cols>
    <col min="1" max="1" width="12.83203125" style="27" customWidth="1"/>
    <col min="2" max="2" width="24.6640625" style="1" customWidth="1"/>
    <col min="3" max="3" width="10.83203125" style="1" customWidth="1"/>
    <col min="4" max="4" width="41.1640625" style="1" customWidth="1"/>
    <col min="5" max="5" width="5.8320312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83203125" style="1" customWidth="1"/>
    <col min="31" max="31" width="1.1640625" style="1" customWidth="1"/>
    <col min="32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31" ht="24.75" customHeight="1">
      <c r="B1" s="1" t="s">
        <v>71</v>
      </c>
      <c r="Y1" s="1" t="s">
        <v>72</v>
      </c>
    </row>
    <row r="2" spans="1:31" ht="17.100000000000001" customHeight="1">
      <c r="A2" s="119" t="s">
        <v>43</v>
      </c>
      <c r="B2" s="123" t="s">
        <v>0</v>
      </c>
      <c r="C2" s="115" t="s">
        <v>1</v>
      </c>
      <c r="D2" s="126" t="s">
        <v>2</v>
      </c>
      <c r="E2" s="129" t="s">
        <v>3</v>
      </c>
      <c r="F2" s="119" t="s">
        <v>4</v>
      </c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15" t="s">
        <v>42</v>
      </c>
      <c r="AB2" s="115"/>
      <c r="AC2" s="115"/>
      <c r="AD2" s="45" t="s">
        <v>44</v>
      </c>
    </row>
    <row r="3" spans="1:31" ht="17.100000000000001" customHeight="1">
      <c r="A3" s="121"/>
      <c r="B3" s="117"/>
      <c r="C3" s="116"/>
      <c r="D3" s="127"/>
      <c r="E3" s="130"/>
      <c r="F3" s="117" t="s">
        <v>25</v>
      </c>
      <c r="G3" s="116"/>
      <c r="H3" s="116"/>
      <c r="I3" s="116" t="s">
        <v>24</v>
      </c>
      <c r="J3" s="116"/>
      <c r="K3" s="116"/>
      <c r="L3" s="116" t="s">
        <v>23</v>
      </c>
      <c r="M3" s="116"/>
      <c r="N3" s="118"/>
      <c r="O3" s="116" t="s">
        <v>5</v>
      </c>
      <c r="P3" s="116"/>
      <c r="Q3" s="116"/>
      <c r="R3" s="116" t="s">
        <v>6</v>
      </c>
      <c r="S3" s="116"/>
      <c r="T3" s="116"/>
      <c r="U3" s="116" t="s">
        <v>7</v>
      </c>
      <c r="V3" s="116"/>
      <c r="W3" s="116"/>
      <c r="X3" s="116" t="s">
        <v>8</v>
      </c>
      <c r="Y3" s="116"/>
      <c r="Z3" s="118"/>
      <c r="AA3" s="116"/>
      <c r="AB3" s="116"/>
      <c r="AC3" s="116"/>
      <c r="AD3" s="46" t="s">
        <v>45</v>
      </c>
    </row>
    <row r="4" spans="1:31" ht="30.75" customHeight="1">
      <c r="A4" s="122"/>
      <c r="B4" s="124"/>
      <c r="C4" s="125"/>
      <c r="D4" s="128"/>
      <c r="E4" s="131"/>
      <c r="F4" s="85" t="s">
        <v>8</v>
      </c>
      <c r="G4" s="86" t="s">
        <v>9</v>
      </c>
      <c r="H4" s="86" t="s">
        <v>10</v>
      </c>
      <c r="I4" s="86" t="s">
        <v>8</v>
      </c>
      <c r="J4" s="86" t="s">
        <v>9</v>
      </c>
      <c r="K4" s="86" t="s">
        <v>10</v>
      </c>
      <c r="L4" s="86" t="s">
        <v>8</v>
      </c>
      <c r="M4" s="86" t="s">
        <v>9</v>
      </c>
      <c r="N4" s="29" t="s">
        <v>10</v>
      </c>
      <c r="O4" s="86" t="s">
        <v>8</v>
      </c>
      <c r="P4" s="86" t="s">
        <v>9</v>
      </c>
      <c r="Q4" s="86" t="s">
        <v>10</v>
      </c>
      <c r="R4" s="86" t="s">
        <v>8</v>
      </c>
      <c r="S4" s="86" t="s">
        <v>9</v>
      </c>
      <c r="T4" s="86" t="s">
        <v>10</v>
      </c>
      <c r="U4" s="86" t="s">
        <v>8</v>
      </c>
      <c r="V4" s="86" t="s">
        <v>9</v>
      </c>
      <c r="W4" s="86" t="s">
        <v>10</v>
      </c>
      <c r="X4" s="86" t="s">
        <v>8</v>
      </c>
      <c r="Y4" s="86" t="s">
        <v>9</v>
      </c>
      <c r="Z4" s="29" t="s">
        <v>10</v>
      </c>
      <c r="AA4" s="86" t="s">
        <v>8</v>
      </c>
      <c r="AB4" s="86" t="s">
        <v>9</v>
      </c>
      <c r="AC4" s="86" t="s">
        <v>10</v>
      </c>
      <c r="AD4" s="47" t="s">
        <v>8</v>
      </c>
    </row>
    <row r="5" spans="1:31" ht="24" customHeight="1">
      <c r="A5" s="82" t="s">
        <v>46</v>
      </c>
      <c r="B5" s="20" t="s">
        <v>47</v>
      </c>
      <c r="C5" s="21" t="s">
        <v>49</v>
      </c>
      <c r="D5" s="22" t="s">
        <v>48</v>
      </c>
      <c r="E5" s="56">
        <v>4</v>
      </c>
      <c r="F5" s="5">
        <f t="shared" ref="F5:F23" si="0">SUM(G5:H5)</f>
        <v>3</v>
      </c>
      <c r="G5" s="6">
        <v>2</v>
      </c>
      <c r="H5" s="6">
        <v>1</v>
      </c>
      <c r="I5" s="6">
        <f t="shared" ref="I5:I23" si="1">SUM(J5:K5)</f>
        <v>12</v>
      </c>
      <c r="J5" s="6">
        <v>7</v>
      </c>
      <c r="K5" s="6">
        <v>5</v>
      </c>
      <c r="L5" s="6">
        <f t="shared" ref="L5:L23" si="2">SUM(M5:N5)</f>
        <v>14</v>
      </c>
      <c r="M5" s="6">
        <v>7</v>
      </c>
      <c r="N5" s="30">
        <v>7</v>
      </c>
      <c r="O5" s="6">
        <f t="shared" ref="O5:O23" si="3">SUM(P5:Q5)</f>
        <v>21</v>
      </c>
      <c r="P5" s="6">
        <v>13</v>
      </c>
      <c r="Q5" s="6">
        <v>8</v>
      </c>
      <c r="R5" s="6">
        <f t="shared" ref="R5:R23" si="4">SUM(S5:T5)</f>
        <v>20</v>
      </c>
      <c r="S5" s="6">
        <v>8</v>
      </c>
      <c r="T5" s="6">
        <v>12</v>
      </c>
      <c r="U5" s="6">
        <f t="shared" ref="U5:U23" si="5">SUM(V5:W5)</f>
        <v>24</v>
      </c>
      <c r="V5" s="6">
        <v>7</v>
      </c>
      <c r="W5" s="6">
        <v>17</v>
      </c>
      <c r="X5" s="6">
        <f t="shared" ref="X5:X23" si="6">SUM(Y5:Z5)</f>
        <v>94</v>
      </c>
      <c r="Y5" s="6">
        <f t="shared" ref="Y5:Y23" si="7">SUM(G5,J5,M5,P5,S5,V5)</f>
        <v>44</v>
      </c>
      <c r="Z5" s="30">
        <f t="shared" ref="Z5:Z23" si="8">SUM(H5,K5,N5,Q5,T5,W5)</f>
        <v>50</v>
      </c>
      <c r="AA5" s="6">
        <f t="shared" ref="AA5:AA23" si="9">SUM(AB5:AC5)</f>
        <v>19</v>
      </c>
      <c r="AB5" s="6">
        <v>0</v>
      </c>
      <c r="AC5" s="6">
        <v>19</v>
      </c>
      <c r="AD5" s="49">
        <v>4</v>
      </c>
    </row>
    <row r="6" spans="1:31" ht="24" customHeight="1">
      <c r="A6" s="75"/>
      <c r="B6" s="79" t="s">
        <v>58</v>
      </c>
      <c r="C6" s="80" t="s">
        <v>60</v>
      </c>
      <c r="D6" s="81" t="s">
        <v>73</v>
      </c>
      <c r="E6" s="57">
        <v>4</v>
      </c>
      <c r="F6" s="9">
        <f t="shared" si="0"/>
        <v>4</v>
      </c>
      <c r="G6" s="10">
        <v>2</v>
      </c>
      <c r="H6" s="10">
        <v>2</v>
      </c>
      <c r="I6" s="10">
        <f t="shared" si="1"/>
        <v>12</v>
      </c>
      <c r="J6" s="10">
        <v>6</v>
      </c>
      <c r="K6" s="10">
        <v>6</v>
      </c>
      <c r="L6" s="10">
        <f t="shared" si="2"/>
        <v>20</v>
      </c>
      <c r="M6" s="10">
        <v>10</v>
      </c>
      <c r="N6" s="31">
        <v>10</v>
      </c>
      <c r="O6" s="10">
        <f t="shared" si="3"/>
        <v>29</v>
      </c>
      <c r="P6" s="10">
        <v>13</v>
      </c>
      <c r="Q6" s="10">
        <v>16</v>
      </c>
      <c r="R6" s="10">
        <f t="shared" si="4"/>
        <v>30</v>
      </c>
      <c r="S6" s="10">
        <v>15</v>
      </c>
      <c r="T6" s="10">
        <v>15</v>
      </c>
      <c r="U6" s="10">
        <f t="shared" si="5"/>
        <v>34</v>
      </c>
      <c r="V6" s="10">
        <v>18</v>
      </c>
      <c r="W6" s="10">
        <v>16</v>
      </c>
      <c r="X6" s="10">
        <f t="shared" si="6"/>
        <v>129</v>
      </c>
      <c r="Y6" s="10">
        <f t="shared" si="7"/>
        <v>64</v>
      </c>
      <c r="Z6" s="31">
        <f t="shared" si="8"/>
        <v>65</v>
      </c>
      <c r="AA6" s="10">
        <f t="shared" si="9"/>
        <v>24</v>
      </c>
      <c r="AB6" s="10">
        <v>0</v>
      </c>
      <c r="AC6" s="10">
        <v>24</v>
      </c>
      <c r="AD6" s="74">
        <v>5</v>
      </c>
    </row>
    <row r="7" spans="1:31" ht="24" customHeight="1">
      <c r="A7" s="28" t="s">
        <v>11</v>
      </c>
      <c r="B7" s="20" t="s">
        <v>18</v>
      </c>
      <c r="C7" s="21" t="s">
        <v>16</v>
      </c>
      <c r="D7" s="22" t="s">
        <v>17</v>
      </c>
      <c r="E7" s="56">
        <v>3</v>
      </c>
      <c r="F7" s="5">
        <f t="shared" si="0"/>
        <v>5</v>
      </c>
      <c r="G7" s="6">
        <v>2</v>
      </c>
      <c r="H7" s="6">
        <v>3</v>
      </c>
      <c r="I7" s="6">
        <f t="shared" si="1"/>
        <v>9</v>
      </c>
      <c r="J7" s="6">
        <v>6</v>
      </c>
      <c r="K7" s="6">
        <v>3</v>
      </c>
      <c r="L7" s="6">
        <f t="shared" si="2"/>
        <v>4</v>
      </c>
      <c r="M7" s="6">
        <v>2</v>
      </c>
      <c r="N7" s="30">
        <v>2</v>
      </c>
      <c r="O7" s="6">
        <f t="shared" si="3"/>
        <v>12</v>
      </c>
      <c r="P7" s="6">
        <v>4</v>
      </c>
      <c r="Q7" s="6">
        <v>8</v>
      </c>
      <c r="R7" s="6">
        <f t="shared" si="4"/>
        <v>9</v>
      </c>
      <c r="S7" s="6">
        <v>5</v>
      </c>
      <c r="T7" s="6">
        <v>4</v>
      </c>
      <c r="U7" s="6">
        <f t="shared" si="5"/>
        <v>14</v>
      </c>
      <c r="V7" s="6">
        <v>7</v>
      </c>
      <c r="W7" s="6">
        <v>7</v>
      </c>
      <c r="X7" s="6">
        <f t="shared" si="6"/>
        <v>53</v>
      </c>
      <c r="Y7" s="6">
        <f t="shared" si="7"/>
        <v>26</v>
      </c>
      <c r="Z7" s="30">
        <f t="shared" si="8"/>
        <v>27</v>
      </c>
      <c r="AA7" s="6">
        <f t="shared" si="9"/>
        <v>7</v>
      </c>
      <c r="AB7" s="6">
        <v>0</v>
      </c>
      <c r="AC7" s="6">
        <v>7</v>
      </c>
      <c r="AD7" s="48">
        <v>1</v>
      </c>
    </row>
    <row r="8" spans="1:31" ht="24" customHeight="1">
      <c r="A8" s="108" t="s">
        <v>12</v>
      </c>
      <c r="B8" s="34" t="s">
        <v>19</v>
      </c>
      <c r="C8" s="35" t="s">
        <v>76</v>
      </c>
      <c r="D8" s="36" t="s">
        <v>20</v>
      </c>
      <c r="E8" s="58">
        <v>6</v>
      </c>
      <c r="F8" s="53">
        <f t="shared" si="0"/>
        <v>4</v>
      </c>
      <c r="G8" s="54">
        <v>3</v>
      </c>
      <c r="H8" s="54">
        <v>1</v>
      </c>
      <c r="I8" s="54">
        <f t="shared" si="1"/>
        <v>19</v>
      </c>
      <c r="J8" s="54">
        <v>13</v>
      </c>
      <c r="K8" s="54">
        <v>6</v>
      </c>
      <c r="L8" s="54">
        <f t="shared" si="2"/>
        <v>19</v>
      </c>
      <c r="M8" s="54">
        <v>11</v>
      </c>
      <c r="N8" s="55">
        <v>8</v>
      </c>
      <c r="O8" s="54">
        <f t="shared" si="3"/>
        <v>29</v>
      </c>
      <c r="P8" s="54">
        <v>15</v>
      </c>
      <c r="Q8" s="54">
        <v>14</v>
      </c>
      <c r="R8" s="54">
        <f t="shared" si="4"/>
        <v>32</v>
      </c>
      <c r="S8" s="54">
        <v>21</v>
      </c>
      <c r="T8" s="54">
        <v>11</v>
      </c>
      <c r="U8" s="54">
        <f t="shared" si="5"/>
        <v>26</v>
      </c>
      <c r="V8" s="54">
        <v>16</v>
      </c>
      <c r="W8" s="54">
        <v>10</v>
      </c>
      <c r="X8" s="54">
        <f t="shared" si="6"/>
        <v>129</v>
      </c>
      <c r="Y8" s="54">
        <f t="shared" si="7"/>
        <v>79</v>
      </c>
      <c r="Z8" s="55">
        <f t="shared" si="8"/>
        <v>50</v>
      </c>
      <c r="AA8" s="54">
        <f t="shared" si="9"/>
        <v>38</v>
      </c>
      <c r="AB8" s="54">
        <v>1</v>
      </c>
      <c r="AC8" s="54">
        <v>37</v>
      </c>
      <c r="AD8" s="48">
        <v>4</v>
      </c>
    </row>
    <row r="9" spans="1:31" ht="24" customHeight="1">
      <c r="A9" s="109"/>
      <c r="B9" s="67" t="s">
        <v>50</v>
      </c>
      <c r="C9" s="68" t="s">
        <v>51</v>
      </c>
      <c r="D9" s="69" t="s">
        <v>52</v>
      </c>
      <c r="E9" s="70">
        <v>4</v>
      </c>
      <c r="F9" s="71">
        <f t="shared" si="0"/>
        <v>2</v>
      </c>
      <c r="G9" s="72">
        <v>1</v>
      </c>
      <c r="H9" s="72">
        <v>1</v>
      </c>
      <c r="I9" s="72">
        <f t="shared" si="1"/>
        <v>13</v>
      </c>
      <c r="J9" s="72">
        <v>8</v>
      </c>
      <c r="K9" s="72">
        <v>5</v>
      </c>
      <c r="L9" s="72">
        <f t="shared" si="2"/>
        <v>18</v>
      </c>
      <c r="M9" s="72">
        <v>10</v>
      </c>
      <c r="N9" s="73">
        <v>8</v>
      </c>
      <c r="O9" s="72">
        <f t="shared" si="3"/>
        <v>31</v>
      </c>
      <c r="P9" s="72">
        <v>16</v>
      </c>
      <c r="Q9" s="72">
        <v>15</v>
      </c>
      <c r="R9" s="72">
        <f t="shared" si="4"/>
        <v>22</v>
      </c>
      <c r="S9" s="72">
        <v>11</v>
      </c>
      <c r="T9" s="72">
        <v>11</v>
      </c>
      <c r="U9" s="72">
        <f t="shared" si="5"/>
        <v>27</v>
      </c>
      <c r="V9" s="72">
        <v>13</v>
      </c>
      <c r="W9" s="72">
        <v>14</v>
      </c>
      <c r="X9" s="72">
        <f t="shared" si="6"/>
        <v>113</v>
      </c>
      <c r="Y9" s="72">
        <f t="shared" si="7"/>
        <v>59</v>
      </c>
      <c r="Z9" s="72">
        <f t="shared" si="8"/>
        <v>54</v>
      </c>
      <c r="AA9" s="72">
        <f t="shared" si="9"/>
        <v>28</v>
      </c>
      <c r="AB9" s="72">
        <v>1</v>
      </c>
      <c r="AC9" s="72">
        <v>27</v>
      </c>
      <c r="AD9" s="52">
        <v>3</v>
      </c>
    </row>
    <row r="10" spans="1:31" ht="24" customHeight="1">
      <c r="A10" s="110"/>
      <c r="B10" s="12" t="s">
        <v>54</v>
      </c>
      <c r="C10" s="13" t="s">
        <v>55</v>
      </c>
      <c r="D10" s="14" t="s">
        <v>56</v>
      </c>
      <c r="E10" s="59">
        <v>7</v>
      </c>
      <c r="F10" s="71">
        <f t="shared" si="0"/>
        <v>11</v>
      </c>
      <c r="G10" s="72">
        <v>8</v>
      </c>
      <c r="H10" s="72">
        <v>3</v>
      </c>
      <c r="I10" s="72">
        <f t="shared" si="1"/>
        <v>22</v>
      </c>
      <c r="J10" s="72">
        <v>11</v>
      </c>
      <c r="K10" s="72">
        <v>11</v>
      </c>
      <c r="L10" s="72">
        <f t="shared" si="2"/>
        <v>32</v>
      </c>
      <c r="M10" s="72">
        <v>11</v>
      </c>
      <c r="N10" s="73">
        <v>21</v>
      </c>
      <c r="O10" s="72">
        <f t="shared" si="3"/>
        <v>40</v>
      </c>
      <c r="P10" s="72">
        <v>18</v>
      </c>
      <c r="Q10" s="72">
        <v>22</v>
      </c>
      <c r="R10" s="72">
        <f t="shared" si="4"/>
        <v>31</v>
      </c>
      <c r="S10" s="72">
        <v>13</v>
      </c>
      <c r="T10" s="72">
        <v>18</v>
      </c>
      <c r="U10" s="72">
        <f t="shared" si="5"/>
        <v>40</v>
      </c>
      <c r="V10" s="72">
        <v>21</v>
      </c>
      <c r="W10" s="72">
        <v>19</v>
      </c>
      <c r="X10" s="72">
        <f t="shared" si="6"/>
        <v>176</v>
      </c>
      <c r="Y10" s="72">
        <f t="shared" si="7"/>
        <v>82</v>
      </c>
      <c r="Z10" s="72">
        <f t="shared" si="8"/>
        <v>94</v>
      </c>
      <c r="AA10" s="72">
        <f t="shared" si="9"/>
        <v>40</v>
      </c>
      <c r="AB10" s="72">
        <v>1</v>
      </c>
      <c r="AC10" s="72">
        <v>39</v>
      </c>
      <c r="AD10" s="52">
        <v>3</v>
      </c>
    </row>
    <row r="11" spans="1:31" ht="24" customHeight="1">
      <c r="A11" s="109" t="s">
        <v>32</v>
      </c>
      <c r="B11" s="2" t="s">
        <v>36</v>
      </c>
      <c r="C11" s="3" t="s">
        <v>26</v>
      </c>
      <c r="D11" s="4" t="s">
        <v>27</v>
      </c>
      <c r="E11" s="57">
        <v>5</v>
      </c>
      <c r="F11" s="5">
        <f t="shared" si="0"/>
        <v>2</v>
      </c>
      <c r="G11" s="6">
        <v>2</v>
      </c>
      <c r="H11" s="6">
        <v>0</v>
      </c>
      <c r="I11" s="6">
        <f t="shared" si="1"/>
        <v>11</v>
      </c>
      <c r="J11" s="6">
        <v>6</v>
      </c>
      <c r="K11" s="6">
        <v>5</v>
      </c>
      <c r="L11" s="6">
        <f t="shared" si="2"/>
        <v>13</v>
      </c>
      <c r="M11" s="6">
        <v>7</v>
      </c>
      <c r="N11" s="30">
        <v>6</v>
      </c>
      <c r="O11" s="6">
        <f t="shared" si="3"/>
        <v>18</v>
      </c>
      <c r="P11" s="6">
        <v>9</v>
      </c>
      <c r="Q11" s="6">
        <v>9</v>
      </c>
      <c r="R11" s="6">
        <f t="shared" si="4"/>
        <v>28</v>
      </c>
      <c r="S11" s="6">
        <v>19</v>
      </c>
      <c r="T11" s="6">
        <v>9</v>
      </c>
      <c r="U11" s="6">
        <f t="shared" si="5"/>
        <v>32</v>
      </c>
      <c r="V11" s="6">
        <v>16</v>
      </c>
      <c r="W11" s="6">
        <v>16</v>
      </c>
      <c r="X11" s="6">
        <f t="shared" si="6"/>
        <v>104</v>
      </c>
      <c r="Y11" s="6">
        <f t="shared" si="7"/>
        <v>59</v>
      </c>
      <c r="Z11" s="30">
        <f t="shared" si="8"/>
        <v>45</v>
      </c>
      <c r="AA11" s="6">
        <f t="shared" si="9"/>
        <v>19</v>
      </c>
      <c r="AB11" s="6">
        <v>0</v>
      </c>
      <c r="AC11" s="6">
        <v>19</v>
      </c>
      <c r="AD11" s="49">
        <v>5</v>
      </c>
    </row>
    <row r="12" spans="1:31" ht="24" customHeight="1">
      <c r="A12" s="111"/>
      <c r="B12" s="7" t="s">
        <v>37</v>
      </c>
      <c r="C12" s="33" t="s">
        <v>28</v>
      </c>
      <c r="D12" s="8" t="s">
        <v>29</v>
      </c>
      <c r="E12" s="61">
        <v>8</v>
      </c>
      <c r="F12" s="9">
        <f t="shared" si="0"/>
        <v>5</v>
      </c>
      <c r="G12" s="10">
        <v>2</v>
      </c>
      <c r="H12" s="10">
        <v>3</v>
      </c>
      <c r="I12" s="10">
        <f t="shared" si="1"/>
        <v>25</v>
      </c>
      <c r="J12" s="10">
        <v>12</v>
      </c>
      <c r="K12" s="10">
        <v>13</v>
      </c>
      <c r="L12" s="10">
        <f t="shared" si="2"/>
        <v>35</v>
      </c>
      <c r="M12" s="10">
        <v>20</v>
      </c>
      <c r="N12" s="31">
        <v>15</v>
      </c>
      <c r="O12" s="10">
        <f t="shared" si="3"/>
        <v>54</v>
      </c>
      <c r="P12" s="10">
        <v>23</v>
      </c>
      <c r="Q12" s="10">
        <v>31</v>
      </c>
      <c r="R12" s="10">
        <f t="shared" si="4"/>
        <v>37</v>
      </c>
      <c r="S12" s="10">
        <v>19</v>
      </c>
      <c r="T12" s="10">
        <v>18</v>
      </c>
      <c r="U12" s="10">
        <f t="shared" si="5"/>
        <v>65</v>
      </c>
      <c r="V12" s="10">
        <v>40</v>
      </c>
      <c r="W12" s="10">
        <v>25</v>
      </c>
      <c r="X12" s="11">
        <f t="shared" si="6"/>
        <v>221</v>
      </c>
      <c r="Y12" s="11">
        <f t="shared" si="7"/>
        <v>116</v>
      </c>
      <c r="Z12" s="43">
        <f t="shared" si="8"/>
        <v>105</v>
      </c>
      <c r="AA12" s="11">
        <f t="shared" si="9"/>
        <v>35</v>
      </c>
      <c r="AB12" s="11">
        <v>0</v>
      </c>
      <c r="AC12" s="11">
        <v>35</v>
      </c>
      <c r="AD12" s="50">
        <v>1</v>
      </c>
    </row>
    <row r="13" spans="1:31" ht="24" customHeight="1">
      <c r="A13" s="111"/>
      <c r="B13" s="37" t="s">
        <v>38</v>
      </c>
      <c r="C13" s="33" t="s">
        <v>30</v>
      </c>
      <c r="D13" s="69" t="s">
        <v>31</v>
      </c>
      <c r="E13" s="61">
        <v>3</v>
      </c>
      <c r="F13" s="77">
        <f t="shared" si="0"/>
        <v>0</v>
      </c>
      <c r="G13" s="11">
        <v>0</v>
      </c>
      <c r="H13" s="11">
        <v>0</v>
      </c>
      <c r="I13" s="11">
        <f t="shared" si="1"/>
        <v>7</v>
      </c>
      <c r="J13" s="11">
        <v>5</v>
      </c>
      <c r="K13" s="11">
        <v>2</v>
      </c>
      <c r="L13" s="11">
        <f t="shared" si="2"/>
        <v>8</v>
      </c>
      <c r="M13" s="11">
        <v>4</v>
      </c>
      <c r="N13" s="43">
        <v>4</v>
      </c>
      <c r="O13" s="11">
        <f t="shared" si="3"/>
        <v>15</v>
      </c>
      <c r="P13" s="11">
        <v>5</v>
      </c>
      <c r="Q13" s="11">
        <v>10</v>
      </c>
      <c r="R13" s="11">
        <f t="shared" si="4"/>
        <v>11</v>
      </c>
      <c r="S13" s="11">
        <v>5</v>
      </c>
      <c r="T13" s="11">
        <v>6</v>
      </c>
      <c r="U13" s="11">
        <f t="shared" si="5"/>
        <v>14</v>
      </c>
      <c r="V13" s="11">
        <v>6</v>
      </c>
      <c r="W13" s="11">
        <v>8</v>
      </c>
      <c r="X13" s="11">
        <f t="shared" si="6"/>
        <v>55</v>
      </c>
      <c r="Y13" s="11">
        <f t="shared" si="7"/>
        <v>25</v>
      </c>
      <c r="Z13" s="43">
        <f t="shared" si="8"/>
        <v>30</v>
      </c>
      <c r="AA13" s="11">
        <f t="shared" si="9"/>
        <v>15</v>
      </c>
      <c r="AB13" s="11">
        <v>0</v>
      </c>
      <c r="AC13" s="11">
        <v>15</v>
      </c>
      <c r="AD13" s="50">
        <v>3</v>
      </c>
    </row>
    <row r="14" spans="1:31" ht="24" customHeight="1">
      <c r="A14" s="84"/>
      <c r="B14" s="7" t="s">
        <v>59</v>
      </c>
      <c r="C14" s="39" t="s">
        <v>61</v>
      </c>
      <c r="D14" s="69" t="s">
        <v>62</v>
      </c>
      <c r="E14" s="61">
        <v>3</v>
      </c>
      <c r="F14" s="87">
        <f t="shared" si="0"/>
        <v>1</v>
      </c>
      <c r="G14" s="23">
        <v>1</v>
      </c>
      <c r="H14" s="23">
        <v>0</v>
      </c>
      <c r="I14" s="11">
        <f t="shared" si="1"/>
        <v>12</v>
      </c>
      <c r="J14" s="11">
        <v>8</v>
      </c>
      <c r="K14" s="11">
        <v>4</v>
      </c>
      <c r="L14" s="11">
        <f t="shared" si="2"/>
        <v>13</v>
      </c>
      <c r="M14" s="11">
        <v>7</v>
      </c>
      <c r="N14" s="43">
        <v>6</v>
      </c>
      <c r="O14" s="11">
        <f t="shared" si="3"/>
        <v>20</v>
      </c>
      <c r="P14" s="11">
        <v>10</v>
      </c>
      <c r="Q14" s="11">
        <v>10</v>
      </c>
      <c r="R14" s="11">
        <f t="shared" si="4"/>
        <v>24</v>
      </c>
      <c r="S14" s="11">
        <v>12</v>
      </c>
      <c r="T14" s="11">
        <v>12</v>
      </c>
      <c r="U14" s="11">
        <f t="shared" si="5"/>
        <v>16</v>
      </c>
      <c r="V14" s="11">
        <v>5</v>
      </c>
      <c r="W14" s="11">
        <v>11</v>
      </c>
      <c r="X14" s="11">
        <f t="shared" si="6"/>
        <v>86</v>
      </c>
      <c r="Y14" s="11">
        <f t="shared" si="7"/>
        <v>43</v>
      </c>
      <c r="Z14" s="43">
        <f t="shared" si="8"/>
        <v>43</v>
      </c>
      <c r="AA14" s="11">
        <f t="shared" si="9"/>
        <v>14</v>
      </c>
      <c r="AB14" s="11">
        <v>0</v>
      </c>
      <c r="AC14" s="11">
        <v>14</v>
      </c>
      <c r="AD14" s="50">
        <v>5</v>
      </c>
    </row>
    <row r="15" spans="1:31" ht="24" customHeight="1">
      <c r="A15" s="83"/>
      <c r="B15" s="12" t="s">
        <v>63</v>
      </c>
      <c r="C15" s="76" t="s">
        <v>64</v>
      </c>
      <c r="D15" s="14" t="s">
        <v>65</v>
      </c>
      <c r="E15" s="62">
        <v>3</v>
      </c>
      <c r="F15" s="88">
        <f t="shared" si="0"/>
        <v>2</v>
      </c>
      <c r="G15" s="17">
        <v>0</v>
      </c>
      <c r="H15" s="17">
        <v>2</v>
      </c>
      <c r="I15" s="16">
        <f t="shared" si="1"/>
        <v>6</v>
      </c>
      <c r="J15" s="16">
        <v>5</v>
      </c>
      <c r="K15" s="16">
        <v>1</v>
      </c>
      <c r="L15" s="16">
        <f t="shared" si="2"/>
        <v>6</v>
      </c>
      <c r="M15" s="16">
        <v>1</v>
      </c>
      <c r="N15" s="32">
        <v>5</v>
      </c>
      <c r="O15" s="16">
        <f t="shared" si="3"/>
        <v>15</v>
      </c>
      <c r="P15" s="16">
        <v>10</v>
      </c>
      <c r="Q15" s="16">
        <v>5</v>
      </c>
      <c r="R15" s="16">
        <f t="shared" si="4"/>
        <v>20</v>
      </c>
      <c r="S15" s="16">
        <v>11</v>
      </c>
      <c r="T15" s="16">
        <v>9</v>
      </c>
      <c r="U15" s="16">
        <f t="shared" si="5"/>
        <v>10</v>
      </c>
      <c r="V15" s="16">
        <v>7</v>
      </c>
      <c r="W15" s="16">
        <v>3</v>
      </c>
      <c r="X15" s="16">
        <f t="shared" si="6"/>
        <v>59</v>
      </c>
      <c r="Y15" s="16">
        <f t="shared" si="7"/>
        <v>34</v>
      </c>
      <c r="Z15" s="32">
        <f t="shared" si="8"/>
        <v>25</v>
      </c>
      <c r="AA15" s="16">
        <f t="shared" si="9"/>
        <v>13</v>
      </c>
      <c r="AB15" s="16">
        <v>0</v>
      </c>
      <c r="AC15" s="16">
        <v>13</v>
      </c>
      <c r="AD15" s="78">
        <v>3</v>
      </c>
    </row>
    <row r="16" spans="1:31" ht="24" customHeight="1">
      <c r="A16" s="108" t="s">
        <v>13</v>
      </c>
      <c r="B16" s="18" t="s">
        <v>21</v>
      </c>
      <c r="C16" s="42" t="s">
        <v>39</v>
      </c>
      <c r="D16" s="19" t="s">
        <v>22</v>
      </c>
      <c r="E16" s="57">
        <v>6</v>
      </c>
      <c r="F16" s="9">
        <f t="shared" si="0"/>
        <v>1</v>
      </c>
      <c r="G16" s="10">
        <v>0</v>
      </c>
      <c r="H16" s="10">
        <v>1</v>
      </c>
      <c r="I16" s="10">
        <f t="shared" si="1"/>
        <v>12</v>
      </c>
      <c r="J16" s="10">
        <v>7</v>
      </c>
      <c r="K16" s="10">
        <v>5</v>
      </c>
      <c r="L16" s="10">
        <f t="shared" si="2"/>
        <v>17</v>
      </c>
      <c r="M16" s="10">
        <v>11</v>
      </c>
      <c r="N16" s="31">
        <v>6</v>
      </c>
      <c r="O16" s="10">
        <f t="shared" si="3"/>
        <v>37</v>
      </c>
      <c r="P16" s="10">
        <v>22</v>
      </c>
      <c r="Q16" s="10">
        <v>15</v>
      </c>
      <c r="R16" s="10">
        <f t="shared" si="4"/>
        <v>32</v>
      </c>
      <c r="S16" s="10">
        <v>16</v>
      </c>
      <c r="T16" s="10">
        <v>16</v>
      </c>
      <c r="U16" s="10">
        <f t="shared" si="5"/>
        <v>34</v>
      </c>
      <c r="V16" s="10">
        <v>14</v>
      </c>
      <c r="W16" s="10">
        <v>20</v>
      </c>
      <c r="X16" s="23">
        <f t="shared" si="6"/>
        <v>133</v>
      </c>
      <c r="Y16" s="23">
        <f t="shared" si="7"/>
        <v>70</v>
      </c>
      <c r="Z16" s="44">
        <f t="shared" si="8"/>
        <v>63</v>
      </c>
      <c r="AA16" s="10">
        <f t="shared" si="9"/>
        <v>23</v>
      </c>
      <c r="AB16" s="10">
        <v>0</v>
      </c>
      <c r="AC16" s="10">
        <v>23</v>
      </c>
      <c r="AD16" s="30">
        <v>8</v>
      </c>
      <c r="AE16" s="107"/>
    </row>
    <row r="17" spans="1:30" ht="24" customHeight="1">
      <c r="A17" s="109"/>
      <c r="B17" s="37" t="s">
        <v>40</v>
      </c>
      <c r="C17" s="33" t="s">
        <v>57</v>
      </c>
      <c r="D17" s="38" t="s">
        <v>41</v>
      </c>
      <c r="E17" s="66">
        <v>7</v>
      </c>
      <c r="F17" s="9">
        <f t="shared" si="0"/>
        <v>2</v>
      </c>
      <c r="G17" s="10">
        <v>1</v>
      </c>
      <c r="H17" s="10">
        <v>1</v>
      </c>
      <c r="I17" s="10">
        <f t="shared" si="1"/>
        <v>22</v>
      </c>
      <c r="J17" s="10">
        <v>14</v>
      </c>
      <c r="K17" s="10">
        <v>8</v>
      </c>
      <c r="L17" s="10">
        <f t="shared" si="2"/>
        <v>27</v>
      </c>
      <c r="M17" s="10">
        <v>15</v>
      </c>
      <c r="N17" s="31">
        <v>12</v>
      </c>
      <c r="O17" s="10">
        <f t="shared" si="3"/>
        <v>50</v>
      </c>
      <c r="P17" s="10">
        <v>29</v>
      </c>
      <c r="Q17" s="10">
        <v>21</v>
      </c>
      <c r="R17" s="10">
        <f t="shared" si="4"/>
        <v>43</v>
      </c>
      <c r="S17" s="10">
        <v>25</v>
      </c>
      <c r="T17" s="10">
        <v>18</v>
      </c>
      <c r="U17" s="10">
        <f t="shared" si="5"/>
        <v>44</v>
      </c>
      <c r="V17" s="10">
        <v>29</v>
      </c>
      <c r="W17" s="10">
        <v>15</v>
      </c>
      <c r="X17" s="11">
        <f t="shared" si="6"/>
        <v>188</v>
      </c>
      <c r="Y17" s="11">
        <f t="shared" si="7"/>
        <v>113</v>
      </c>
      <c r="Z17" s="11">
        <f t="shared" si="8"/>
        <v>75</v>
      </c>
      <c r="AA17" s="10">
        <f t="shared" si="9"/>
        <v>37</v>
      </c>
      <c r="AB17" s="10">
        <v>0</v>
      </c>
      <c r="AC17" s="10">
        <v>37</v>
      </c>
      <c r="AD17" s="51">
        <v>2</v>
      </c>
    </row>
    <row r="18" spans="1:30" ht="24" customHeight="1">
      <c r="A18" s="109"/>
      <c r="B18" s="7" t="s">
        <v>66</v>
      </c>
      <c r="C18" s="33" t="s">
        <v>67</v>
      </c>
      <c r="D18" s="69" t="s">
        <v>82</v>
      </c>
      <c r="E18" s="61">
        <v>6</v>
      </c>
      <c r="F18" s="77">
        <f t="shared" si="0"/>
        <v>3</v>
      </c>
      <c r="G18" s="11">
        <v>2</v>
      </c>
      <c r="H18" s="11">
        <v>1</v>
      </c>
      <c r="I18" s="11">
        <f t="shared" si="1"/>
        <v>16</v>
      </c>
      <c r="J18" s="11">
        <v>10</v>
      </c>
      <c r="K18" s="11">
        <v>6</v>
      </c>
      <c r="L18" s="11">
        <f t="shared" si="2"/>
        <v>17</v>
      </c>
      <c r="M18" s="11">
        <v>11</v>
      </c>
      <c r="N18" s="43">
        <v>6</v>
      </c>
      <c r="O18" s="11">
        <f t="shared" si="3"/>
        <v>31</v>
      </c>
      <c r="P18" s="11">
        <v>18</v>
      </c>
      <c r="Q18" s="11">
        <v>13</v>
      </c>
      <c r="R18" s="11">
        <f t="shared" si="4"/>
        <v>26</v>
      </c>
      <c r="S18" s="11">
        <v>15</v>
      </c>
      <c r="T18" s="11">
        <v>11</v>
      </c>
      <c r="U18" s="11">
        <f t="shared" si="5"/>
        <v>26</v>
      </c>
      <c r="V18" s="11">
        <v>14</v>
      </c>
      <c r="W18" s="11">
        <v>12</v>
      </c>
      <c r="X18" s="11">
        <f t="shared" si="6"/>
        <v>119</v>
      </c>
      <c r="Y18" s="11">
        <f t="shared" si="7"/>
        <v>70</v>
      </c>
      <c r="Z18" s="43">
        <f t="shared" si="8"/>
        <v>49</v>
      </c>
      <c r="AA18" s="11">
        <f t="shared" si="9"/>
        <v>28</v>
      </c>
      <c r="AB18" s="11">
        <v>0</v>
      </c>
      <c r="AC18" s="11">
        <v>28</v>
      </c>
      <c r="AD18" s="74">
        <v>7</v>
      </c>
    </row>
    <row r="19" spans="1:30" ht="24" customHeight="1">
      <c r="A19" s="112"/>
      <c r="B19" s="40" t="s">
        <v>68</v>
      </c>
      <c r="C19" s="41" t="s">
        <v>69</v>
      </c>
      <c r="D19" s="14" t="s">
        <v>70</v>
      </c>
      <c r="E19" s="62">
        <v>3</v>
      </c>
      <c r="F19" s="15">
        <f t="shared" si="0"/>
        <v>0</v>
      </c>
      <c r="G19" s="16">
        <v>0</v>
      </c>
      <c r="H19" s="16">
        <v>0</v>
      </c>
      <c r="I19" s="16">
        <f t="shared" si="1"/>
        <v>7</v>
      </c>
      <c r="J19" s="16">
        <v>6</v>
      </c>
      <c r="K19" s="16">
        <v>1</v>
      </c>
      <c r="L19" s="16">
        <f t="shared" si="2"/>
        <v>14</v>
      </c>
      <c r="M19" s="16">
        <v>6</v>
      </c>
      <c r="N19" s="32">
        <v>8</v>
      </c>
      <c r="O19" s="16">
        <f t="shared" si="3"/>
        <v>17</v>
      </c>
      <c r="P19" s="16">
        <v>8</v>
      </c>
      <c r="Q19" s="16">
        <v>9</v>
      </c>
      <c r="R19" s="16">
        <f t="shared" si="4"/>
        <v>15</v>
      </c>
      <c r="S19" s="16">
        <v>10</v>
      </c>
      <c r="T19" s="16">
        <v>5</v>
      </c>
      <c r="U19" s="16">
        <f t="shared" si="5"/>
        <v>20</v>
      </c>
      <c r="V19" s="16">
        <v>9</v>
      </c>
      <c r="W19" s="16">
        <v>11</v>
      </c>
      <c r="X19" s="16">
        <f t="shared" si="6"/>
        <v>73</v>
      </c>
      <c r="Y19" s="16">
        <f t="shared" si="7"/>
        <v>39</v>
      </c>
      <c r="Z19" s="32">
        <f t="shared" si="8"/>
        <v>34</v>
      </c>
      <c r="AA19" s="16">
        <f t="shared" si="9"/>
        <v>16</v>
      </c>
      <c r="AB19" s="16">
        <v>0</v>
      </c>
      <c r="AC19" s="16">
        <v>16</v>
      </c>
      <c r="AD19" s="90">
        <v>4</v>
      </c>
    </row>
    <row r="20" spans="1:30" ht="24" customHeight="1">
      <c r="A20" s="114" t="s">
        <v>77</v>
      </c>
      <c r="B20" s="91" t="s">
        <v>78</v>
      </c>
      <c r="C20" s="92"/>
      <c r="D20" s="93" t="s">
        <v>81</v>
      </c>
      <c r="E20" s="94"/>
      <c r="F20" s="95"/>
      <c r="G20" s="96"/>
      <c r="H20" s="96"/>
      <c r="I20" s="96"/>
      <c r="J20" s="96"/>
      <c r="K20" s="96"/>
      <c r="L20" s="96"/>
      <c r="M20" s="96"/>
      <c r="N20" s="97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8"/>
    </row>
    <row r="21" spans="1:30" ht="24" customHeight="1">
      <c r="A21" s="112"/>
      <c r="B21" s="99" t="s">
        <v>79</v>
      </c>
      <c r="C21" s="100"/>
      <c r="D21" s="101" t="s">
        <v>80</v>
      </c>
      <c r="E21" s="102"/>
      <c r="F21" s="103"/>
      <c r="G21" s="104"/>
      <c r="H21" s="104"/>
      <c r="I21" s="104"/>
      <c r="J21" s="104"/>
      <c r="K21" s="104"/>
      <c r="L21" s="104"/>
      <c r="M21" s="104"/>
      <c r="N21" s="105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5"/>
      <c r="AA21" s="104"/>
      <c r="AB21" s="104"/>
      <c r="AC21" s="104"/>
      <c r="AD21" s="106"/>
    </row>
    <row r="22" spans="1:30" ht="24" customHeight="1">
      <c r="A22" s="108" t="s">
        <v>14</v>
      </c>
      <c r="B22" s="34" t="s">
        <v>75</v>
      </c>
      <c r="C22" s="35" t="s">
        <v>33</v>
      </c>
      <c r="D22" s="36" t="s">
        <v>34</v>
      </c>
      <c r="E22" s="56">
        <v>3</v>
      </c>
      <c r="F22" s="5">
        <f t="shared" si="0"/>
        <v>3</v>
      </c>
      <c r="G22" s="6">
        <v>2</v>
      </c>
      <c r="H22" s="6">
        <v>1</v>
      </c>
      <c r="I22" s="6">
        <f t="shared" si="1"/>
        <v>12</v>
      </c>
      <c r="J22" s="6">
        <v>8</v>
      </c>
      <c r="K22" s="6">
        <v>4</v>
      </c>
      <c r="L22" s="6">
        <f t="shared" si="2"/>
        <v>17</v>
      </c>
      <c r="M22" s="6">
        <v>10</v>
      </c>
      <c r="N22" s="30">
        <v>7</v>
      </c>
      <c r="O22" s="6">
        <f t="shared" si="3"/>
        <v>20</v>
      </c>
      <c r="P22" s="6">
        <v>8</v>
      </c>
      <c r="Q22" s="6">
        <v>12</v>
      </c>
      <c r="R22" s="6">
        <f t="shared" si="4"/>
        <v>24</v>
      </c>
      <c r="S22" s="6">
        <v>13</v>
      </c>
      <c r="T22" s="6">
        <v>11</v>
      </c>
      <c r="U22" s="6">
        <f t="shared" si="5"/>
        <v>16</v>
      </c>
      <c r="V22" s="6">
        <v>11</v>
      </c>
      <c r="W22" s="6">
        <v>5</v>
      </c>
      <c r="X22" s="6">
        <f t="shared" si="6"/>
        <v>92</v>
      </c>
      <c r="Y22" s="6">
        <f t="shared" si="7"/>
        <v>52</v>
      </c>
      <c r="Z22" s="30">
        <f t="shared" si="8"/>
        <v>40</v>
      </c>
      <c r="AA22" s="6">
        <f t="shared" si="9"/>
        <v>24</v>
      </c>
      <c r="AB22" s="6">
        <v>0</v>
      </c>
      <c r="AC22" s="6">
        <v>24</v>
      </c>
      <c r="AD22" s="89">
        <v>5</v>
      </c>
    </row>
    <row r="23" spans="1:30" ht="24" customHeight="1">
      <c r="A23" s="112"/>
      <c r="B23" s="12" t="s">
        <v>74</v>
      </c>
      <c r="C23" s="13" t="s">
        <v>35</v>
      </c>
      <c r="D23" s="64" t="s">
        <v>53</v>
      </c>
      <c r="E23" s="62">
        <v>3</v>
      </c>
      <c r="F23" s="15">
        <f t="shared" si="0"/>
        <v>2</v>
      </c>
      <c r="G23" s="16">
        <v>0</v>
      </c>
      <c r="H23" s="16">
        <v>2</v>
      </c>
      <c r="I23" s="16">
        <f t="shared" si="1"/>
        <v>3</v>
      </c>
      <c r="J23" s="16">
        <v>1</v>
      </c>
      <c r="K23" s="16">
        <v>2</v>
      </c>
      <c r="L23" s="16">
        <f t="shared" si="2"/>
        <v>5</v>
      </c>
      <c r="M23" s="16">
        <v>1</v>
      </c>
      <c r="N23" s="32">
        <v>4</v>
      </c>
      <c r="O23" s="16">
        <f t="shared" si="3"/>
        <v>4</v>
      </c>
      <c r="P23" s="16">
        <v>3</v>
      </c>
      <c r="Q23" s="16">
        <v>1</v>
      </c>
      <c r="R23" s="16">
        <f t="shared" si="4"/>
        <v>4</v>
      </c>
      <c r="S23" s="16">
        <v>3</v>
      </c>
      <c r="T23" s="16">
        <v>1</v>
      </c>
      <c r="U23" s="16">
        <f t="shared" si="5"/>
        <v>7</v>
      </c>
      <c r="V23" s="16">
        <v>4</v>
      </c>
      <c r="W23" s="16">
        <v>3</v>
      </c>
      <c r="X23" s="16">
        <f t="shared" si="6"/>
        <v>25</v>
      </c>
      <c r="Y23" s="16">
        <f t="shared" si="7"/>
        <v>12</v>
      </c>
      <c r="Z23" s="32">
        <f t="shared" si="8"/>
        <v>13</v>
      </c>
      <c r="AA23" s="16">
        <f t="shared" si="9"/>
        <v>10</v>
      </c>
      <c r="AB23" s="16">
        <v>0</v>
      </c>
      <c r="AC23" s="16">
        <v>10</v>
      </c>
      <c r="AD23" s="52">
        <v>3</v>
      </c>
    </row>
    <row r="24" spans="1:30" ht="24" customHeight="1">
      <c r="A24" s="113" t="s">
        <v>15</v>
      </c>
      <c r="B24" s="113"/>
      <c r="C24" s="113"/>
      <c r="D24" s="113"/>
      <c r="E24" s="63">
        <f t="shared" ref="E24:AD24" si="10">SUM(E5:E23)</f>
        <v>78</v>
      </c>
      <c r="F24" s="60">
        <f t="shared" si="10"/>
        <v>50</v>
      </c>
      <c r="G24" s="24">
        <f t="shared" si="10"/>
        <v>28</v>
      </c>
      <c r="H24" s="24">
        <f t="shared" si="10"/>
        <v>22</v>
      </c>
      <c r="I24" s="24">
        <f t="shared" si="10"/>
        <v>220</v>
      </c>
      <c r="J24" s="24">
        <f t="shared" si="10"/>
        <v>133</v>
      </c>
      <c r="K24" s="24">
        <f t="shared" si="10"/>
        <v>87</v>
      </c>
      <c r="L24" s="24">
        <f t="shared" si="10"/>
        <v>279</v>
      </c>
      <c r="M24" s="24">
        <f t="shared" si="10"/>
        <v>144</v>
      </c>
      <c r="N24" s="24">
        <f t="shared" si="10"/>
        <v>135</v>
      </c>
      <c r="O24" s="24">
        <f t="shared" si="10"/>
        <v>443</v>
      </c>
      <c r="P24" s="24">
        <f t="shared" si="10"/>
        <v>224</v>
      </c>
      <c r="Q24" s="24">
        <f t="shared" si="10"/>
        <v>219</v>
      </c>
      <c r="R24" s="24">
        <f t="shared" si="10"/>
        <v>408</v>
      </c>
      <c r="S24" s="24">
        <f t="shared" si="10"/>
        <v>221</v>
      </c>
      <c r="T24" s="24">
        <f t="shared" si="10"/>
        <v>187</v>
      </c>
      <c r="U24" s="24">
        <f t="shared" si="10"/>
        <v>449</v>
      </c>
      <c r="V24" s="24">
        <f t="shared" si="10"/>
        <v>237</v>
      </c>
      <c r="W24" s="24">
        <f t="shared" si="10"/>
        <v>212</v>
      </c>
      <c r="X24" s="24">
        <f t="shared" si="10"/>
        <v>1849</v>
      </c>
      <c r="Y24" s="24">
        <f t="shared" si="10"/>
        <v>987</v>
      </c>
      <c r="Z24" s="24">
        <f t="shared" si="10"/>
        <v>862</v>
      </c>
      <c r="AA24" s="24">
        <f t="shared" si="10"/>
        <v>390</v>
      </c>
      <c r="AB24" s="24">
        <f t="shared" si="10"/>
        <v>3</v>
      </c>
      <c r="AC24" s="24">
        <f t="shared" si="10"/>
        <v>387</v>
      </c>
      <c r="AD24" s="65">
        <f t="shared" si="10"/>
        <v>66</v>
      </c>
    </row>
    <row r="25" spans="1:30" ht="17.100000000000001" customHeight="1">
      <c r="A25" s="25"/>
      <c r="B25" s="25"/>
      <c r="C25" s="25"/>
      <c r="D25" s="25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30" ht="17.100000000000001" customHeight="1">
      <c r="A26" s="25"/>
      <c r="B26" s="25"/>
      <c r="C26" s="25"/>
      <c r="D26" s="25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30" ht="17.100000000000001" customHeight="1"/>
  </sheetData>
  <mergeCells count="20">
    <mergeCell ref="A2:A4"/>
    <mergeCell ref="B2:B4"/>
    <mergeCell ref="C2:C4"/>
    <mergeCell ref="D2:D4"/>
    <mergeCell ref="E2:E4"/>
    <mergeCell ref="AA2:AC3"/>
    <mergeCell ref="F3:H3"/>
    <mergeCell ref="I3:K3"/>
    <mergeCell ref="L3:N3"/>
    <mergeCell ref="O3:Q3"/>
    <mergeCell ref="R3:T3"/>
    <mergeCell ref="U3:W3"/>
    <mergeCell ref="X3:Z3"/>
    <mergeCell ref="F2:Z2"/>
    <mergeCell ref="A8:A10"/>
    <mergeCell ref="A11:A13"/>
    <mergeCell ref="A16:A19"/>
    <mergeCell ref="A22:A23"/>
    <mergeCell ref="A24:D24"/>
    <mergeCell ref="A20:A21"/>
  </mergeCells>
  <phoneticPr fontId="2"/>
  <pageMargins left="0.70866141732283472" right="0.70866141732283472" top="0.74803149606299213" bottom="0.74803149606299213" header="0.31496062992125984" footer="0.31496062992125984"/>
  <pageSetup paperSize="8" scale="89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R３_幼保連携型認定こども園</vt:lpstr>
      <vt:lpstr>'R３_幼保連携型認定こども園'!Print_Area</vt:lpstr>
      <vt:lpstr>'R３_幼保連携型認定こども園'!Print_Titles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Windows ユーザー</cp:lastModifiedBy>
  <cp:lastPrinted>2021-08-27T01:04:50Z</cp:lastPrinted>
  <dcterms:created xsi:type="dcterms:W3CDTF">2015-07-03T01:20:44Z</dcterms:created>
  <dcterms:modified xsi:type="dcterms:W3CDTF">2021-09-01T07:36:01Z</dcterms:modified>
</cp:coreProperties>
</file>