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<sst xmlns="http://schemas.openxmlformats.org/spreadsheetml/2006/main" count="134" uniqueCount="91">
  <si>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</si>
  <si>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</si>
  <si>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</si>
  <si>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</si>
  <si>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</si>
  <si>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</si>
  <si>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</si>
  <si>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</si>
  <si>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</si>
  <si>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</si>
  <si>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</si>
  <si>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</si>
  <si>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</si>
  <si>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</si>
  <si>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</si>
  <si>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</si>
  <si>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</si>
  <si>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</si>
  <si>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</si>
  <si>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</si>
  <si>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</si>
  <si>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</si>
  <si>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</si>
  <si>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</si>
  <si>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</si>
  <si>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</si>
  <si>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</si>
  <si>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</si>
  <si>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</si>
  <si>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</si>
  <si>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</si>
  <si>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</si>
  <si>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</si>
  <si>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</si>
  <si>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</si>
  <si>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</si>
  <si>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5 年</t>
    <phoneticPr fontId="2"/>
  </si>
  <si>
    <t>R 4 年</t>
    <phoneticPr fontId="2"/>
  </si>
  <si>
    <t xml:space="preserve">0 </t>
    <phoneticPr fontId="3"/>
  </si>
  <si>
    <t>R 3 年</t>
  </si>
  <si>
    <t>R 2 年</t>
  </si>
  <si>
    <t xml:space="preserve">0 </t>
  </si>
  <si>
    <t>R 1 年</t>
  </si>
  <si>
    <t>H 30 年</t>
  </si>
  <si>
    <t>月平均</t>
    <phoneticPr fontId="2"/>
  </si>
  <si>
    <t>※　月平均は</t>
    <phoneticPr fontId="3"/>
  </si>
  <si>
    <t>H30</t>
    <phoneticPr fontId="3"/>
  </si>
  <si>
    <t>年～</t>
    <rPh sb="0" eb="1">
      <t>ネン</t>
    </rPh>
    <phoneticPr fontId="3"/>
  </si>
  <si>
    <t>R4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</si>
  <si>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</si>
  <si>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</si>
  <si>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</si>
  <si>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</si>
  <si>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</si>
  <si>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</si>
  <si>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</si>
  <si>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</si>
  <si>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</si>
  <si>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</si>
  <si>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</si>
  <si>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</si>
  <si>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</si>
  <si>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</si>
  <si>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</si>
  <si>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</si>
  <si>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</si>
  <si>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</si>
  <si>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</si>
  <si>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</si>
  <si>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</si>
  <si>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</si>
  <si>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</si>
  <si>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</si>
  <si>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</si>
  <si>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</si>
  <si>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</si>
  <si>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</si>
  <si>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</si>
  <si>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</si>
  <si>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</si>
  <si>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</si>
  <si>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</si>
  <si>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</si>
  <si>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</si>
  <si>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</si>
  <si>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</si>
  <si>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令和5年5月31日</t>
  </si>
  <si>
    <t>現在（確定数）</t>
  </si>
  <si>
    <t>0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</si>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</sst>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1-4A07-8F08-963F54213A76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1-4A07-8F08-963F54213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61-4A07-8F08-963F54213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5&#26085;&#22577;/&#30906;&#23450;&#25968;/&#20196;&#21644;5&#24180;5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5 年</v>
          </cell>
          <cell r="BL15">
            <v>2</v>
          </cell>
          <cell r="BM15">
            <v>1</v>
          </cell>
          <cell r="BN15">
            <v>4</v>
          </cell>
          <cell r="BO15" t="str">
            <v>0</v>
          </cell>
          <cell r="BP15">
            <v>6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4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31" zoomScale="77" zoomScaleNormal="77" zoomScaleSheetLayoutView="77" workbookViewId="0">
      <selection activeCell="BX29" sqref="BX29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723</v>
      </c>
      <c r="H6" s="51"/>
      <c r="I6" s="51"/>
      <c r="J6" s="51"/>
      <c r="K6" s="51"/>
      <c r="L6" s="51"/>
      <c r="M6" s="52"/>
      <c r="N6" s="53">
        <v>796</v>
      </c>
      <c r="O6" s="54"/>
      <c r="P6" s="54"/>
      <c r="Q6" s="54"/>
      <c r="R6" s="54"/>
      <c r="S6" s="54"/>
      <c r="T6" s="55"/>
      <c r="U6" s="56">
        <v>-73</v>
      </c>
      <c r="V6" s="57"/>
      <c r="W6" s="57"/>
      <c r="X6" s="57"/>
      <c r="Y6" s="57"/>
      <c r="Z6" s="58"/>
      <c r="AA6" s="59">
        <v>-9.1999999999999993</v>
      </c>
      <c r="AB6" s="60"/>
      <c r="AC6" s="60"/>
      <c r="AD6" s="60"/>
      <c r="AE6" s="60"/>
      <c r="AF6" s="60"/>
      <c r="AG6" s="61"/>
      <c r="AH6" s="62">
        <v>4.79</v>
      </c>
      <c r="AI6" s="63"/>
      <c r="AJ6" s="63"/>
      <c r="AK6" s="63"/>
      <c r="AL6" s="63"/>
      <c r="AM6" s="64"/>
      <c r="AN6" s="65">
        <v>907.2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13</v>
      </c>
      <c r="H7" s="51"/>
      <c r="I7" s="51"/>
      <c r="J7" s="51"/>
      <c r="K7" s="51"/>
      <c r="L7" s="51"/>
      <c r="M7" s="52"/>
      <c r="N7" s="53">
        <v>8</v>
      </c>
      <c r="O7" s="54"/>
      <c r="P7" s="54"/>
      <c r="Q7" s="54"/>
      <c r="R7" s="54"/>
      <c r="S7" s="54"/>
      <c r="T7" s="55"/>
      <c r="U7" s="53">
        <v>5</v>
      </c>
      <c r="V7" s="54"/>
      <c r="W7" s="54"/>
      <c r="X7" s="54"/>
      <c r="Y7" s="54"/>
      <c r="Z7" s="55"/>
      <c r="AA7" s="65">
        <v>62.5</v>
      </c>
      <c r="AB7" s="66"/>
      <c r="AC7" s="66"/>
      <c r="AD7" s="66"/>
      <c r="AE7" s="66"/>
      <c r="AF7" s="66"/>
      <c r="AG7" s="67"/>
      <c r="AH7" s="62">
        <v>0.09</v>
      </c>
      <c r="AI7" s="63"/>
      <c r="AJ7" s="63"/>
      <c r="AK7" s="63"/>
      <c r="AL7" s="63"/>
      <c r="AM7" s="64"/>
      <c r="AN7" s="65">
        <v>11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13</v>
      </c>
      <c r="H8" s="51"/>
      <c r="I8" s="51"/>
      <c r="J8" s="51"/>
      <c r="K8" s="51"/>
      <c r="L8" s="51"/>
      <c r="M8" s="52"/>
      <c r="N8" s="53">
        <v>9</v>
      </c>
      <c r="O8" s="54"/>
      <c r="P8" s="54"/>
      <c r="Q8" s="54"/>
      <c r="R8" s="54"/>
      <c r="S8" s="54"/>
      <c r="T8" s="55"/>
      <c r="U8" s="53">
        <v>4</v>
      </c>
      <c r="V8" s="54"/>
      <c r="W8" s="54"/>
      <c r="X8" s="54"/>
      <c r="Y8" s="54"/>
      <c r="Z8" s="55"/>
      <c r="AA8" s="65">
        <v>44.4</v>
      </c>
      <c r="AB8" s="66"/>
      <c r="AC8" s="66"/>
      <c r="AD8" s="66"/>
      <c r="AE8" s="66"/>
      <c r="AF8" s="66"/>
      <c r="AG8" s="67"/>
      <c r="AH8" s="62">
        <v>0.09</v>
      </c>
      <c r="AI8" s="63"/>
      <c r="AJ8" s="63"/>
      <c r="AK8" s="63"/>
      <c r="AL8" s="63"/>
      <c r="AM8" s="64"/>
      <c r="AN8" s="65">
        <v>11.4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89</v>
      </c>
      <c r="H9" s="51"/>
      <c r="I9" s="51"/>
      <c r="J9" s="51"/>
      <c r="K9" s="51"/>
      <c r="L9" s="51"/>
      <c r="M9" s="52"/>
      <c r="N9" s="53">
        <v>87</v>
      </c>
      <c r="O9" s="54"/>
      <c r="P9" s="54"/>
      <c r="Q9" s="54"/>
      <c r="R9" s="54"/>
      <c r="S9" s="54"/>
      <c r="T9" s="55"/>
      <c r="U9" s="53">
        <v>2</v>
      </c>
      <c r="V9" s="54"/>
      <c r="W9" s="54"/>
      <c r="X9" s="54"/>
      <c r="Y9" s="54"/>
      <c r="Z9" s="55"/>
      <c r="AA9" s="65">
        <v>2.2999999999999998</v>
      </c>
      <c r="AB9" s="66"/>
      <c r="AC9" s="66"/>
      <c r="AD9" s="66"/>
      <c r="AE9" s="66"/>
      <c r="AF9" s="66"/>
      <c r="AG9" s="67"/>
      <c r="AH9" s="62">
        <v>0.59</v>
      </c>
      <c r="AI9" s="63"/>
      <c r="AJ9" s="63"/>
      <c r="AK9" s="63"/>
      <c r="AL9" s="63"/>
      <c r="AM9" s="64"/>
      <c r="AN9" s="65">
        <v>114.4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774</v>
      </c>
      <c r="H10" s="51"/>
      <c r="I10" s="51"/>
      <c r="J10" s="51"/>
      <c r="K10" s="51"/>
      <c r="L10" s="51"/>
      <c r="M10" s="52"/>
      <c r="N10" s="53">
        <v>862</v>
      </c>
      <c r="O10" s="54"/>
      <c r="P10" s="54"/>
      <c r="Q10" s="54"/>
      <c r="R10" s="54"/>
      <c r="S10" s="54"/>
      <c r="T10" s="55"/>
      <c r="U10" s="53">
        <v>-88</v>
      </c>
      <c r="V10" s="54"/>
      <c r="W10" s="54"/>
      <c r="X10" s="54"/>
      <c r="Y10" s="54"/>
      <c r="Z10" s="55"/>
      <c r="AA10" s="65">
        <v>-10.199999999999999</v>
      </c>
      <c r="AB10" s="66"/>
      <c r="AC10" s="66"/>
      <c r="AD10" s="66"/>
      <c r="AE10" s="66"/>
      <c r="AF10" s="66"/>
      <c r="AG10" s="67"/>
      <c r="AH10" s="62">
        <v>5.13</v>
      </c>
      <c r="AI10" s="63"/>
      <c r="AJ10" s="63"/>
      <c r="AK10" s="63"/>
      <c r="AL10" s="63"/>
      <c r="AM10" s="64"/>
      <c r="AN10" s="65">
        <v>970.6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863</v>
      </c>
      <c r="H11" s="51"/>
      <c r="I11" s="51"/>
      <c r="J11" s="51"/>
      <c r="K11" s="51"/>
      <c r="L11" s="51"/>
      <c r="M11" s="52"/>
      <c r="N11" s="53">
        <v>949</v>
      </c>
      <c r="O11" s="54"/>
      <c r="P11" s="54"/>
      <c r="Q11" s="54"/>
      <c r="R11" s="54"/>
      <c r="S11" s="54"/>
      <c r="T11" s="55"/>
      <c r="U11" s="53">
        <v>-86</v>
      </c>
      <c r="V11" s="54"/>
      <c r="W11" s="54"/>
      <c r="X11" s="54"/>
      <c r="Y11" s="54"/>
      <c r="Z11" s="55"/>
      <c r="AA11" s="65">
        <v>-9.1</v>
      </c>
      <c r="AB11" s="66"/>
      <c r="AC11" s="66"/>
      <c r="AD11" s="66"/>
      <c r="AE11" s="66"/>
      <c r="AF11" s="66"/>
      <c r="AG11" s="67"/>
      <c r="AH11" s="62">
        <v>5.72</v>
      </c>
      <c r="AI11" s="63"/>
      <c r="AJ11" s="63"/>
      <c r="AK11" s="63"/>
      <c r="AL11" s="63"/>
      <c r="AM11" s="64"/>
      <c r="AN11" s="65">
        <v>1085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2</v>
      </c>
      <c r="K15" s="92"/>
      <c r="L15" s="92"/>
      <c r="M15" s="92">
        <v>1</v>
      </c>
      <c r="N15" s="92"/>
      <c r="O15" s="92"/>
      <c r="P15" s="92">
        <v>4</v>
      </c>
      <c r="Q15" s="92"/>
      <c r="R15" s="92"/>
      <c r="S15" s="92" t="s">
        <v>88</v>
      </c>
      <c r="T15" s="92"/>
      <c r="U15" s="92"/>
      <c r="V15" s="92">
        <v>6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13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5 年</v>
      </c>
      <c r="BL15" s="95">
        <f>J15</f>
        <v>2</v>
      </c>
      <c r="BM15" s="95">
        <f>M15</f>
        <v>1</v>
      </c>
      <c r="BN15" s="95">
        <f>P15</f>
        <v>4</v>
      </c>
      <c r="BO15" s="96" t="str">
        <f>S15</f>
        <v>0</v>
      </c>
      <c r="BP15" s="96">
        <f>V15</f>
        <v>6</v>
      </c>
      <c r="BQ15" s="96">
        <f>Y15</f>
        <v>0</v>
      </c>
      <c r="BR15" s="96">
        <f>AB15</f>
        <v>0</v>
      </c>
      <c r="BS15" s="96">
        <f>AE15</f>
        <v>0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4</v>
      </c>
      <c r="K16" s="104"/>
      <c r="L16" s="104"/>
      <c r="M16" s="105">
        <v>2</v>
      </c>
      <c r="N16" s="105"/>
      <c r="O16" s="105"/>
      <c r="P16" s="106" t="s">
        <v>38</v>
      </c>
      <c r="Q16" s="105"/>
      <c r="R16" s="105"/>
      <c r="S16" s="106" t="s">
        <v>38</v>
      </c>
      <c r="T16" s="105"/>
      <c r="U16" s="105"/>
      <c r="V16" s="104">
        <v>3</v>
      </c>
      <c r="W16" s="104"/>
      <c r="X16" s="104"/>
      <c r="Y16" s="104">
        <v>2</v>
      </c>
      <c r="Z16" s="104"/>
      <c r="AA16" s="104"/>
      <c r="AB16" s="106" t="s">
        <v>38</v>
      </c>
      <c r="AC16" s="105"/>
      <c r="AD16" s="105"/>
      <c r="AE16" s="104">
        <v>2</v>
      </c>
      <c r="AF16" s="104"/>
      <c r="AG16" s="104"/>
      <c r="AH16" s="104">
        <v>1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4</v>
      </c>
      <c r="AR16" s="104"/>
      <c r="AS16" s="104"/>
      <c r="AT16" s="107">
        <v>23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4 年</v>
      </c>
      <c r="BL16" s="109">
        <v>2</v>
      </c>
      <c r="BM16" s="109">
        <v>3</v>
      </c>
      <c r="BN16" s="109">
        <v>3</v>
      </c>
      <c r="BO16" s="109">
        <v>1</v>
      </c>
      <c r="BP16" s="109">
        <v>4</v>
      </c>
      <c r="BQ16" s="109">
        <v>1</v>
      </c>
      <c r="BR16" s="109">
        <v>4</v>
      </c>
      <c r="BS16" s="109">
        <v>4</v>
      </c>
      <c r="BT16" s="109">
        <v>3</v>
      </c>
      <c r="BU16" s="109">
        <v>3</v>
      </c>
      <c r="BV16" s="109">
        <v>2</v>
      </c>
      <c r="BW16" s="110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6">
        <v>2</v>
      </c>
      <c r="K17" s="106"/>
      <c r="L17" s="106"/>
      <c r="M17" s="106">
        <v>3</v>
      </c>
      <c r="N17" s="106"/>
      <c r="O17" s="106"/>
      <c r="P17" s="106">
        <v>3</v>
      </c>
      <c r="Q17" s="106"/>
      <c r="R17" s="106"/>
      <c r="S17" s="106">
        <v>1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4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2</v>
      </c>
      <c r="AO17" s="106"/>
      <c r="AP17" s="106"/>
      <c r="AQ17" s="106">
        <v>2</v>
      </c>
      <c r="AR17" s="106"/>
      <c r="AS17" s="106"/>
      <c r="AT17" s="113">
        <v>32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tr">
        <f t="shared" si="0"/>
        <v>R 3 年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5">
        <v>3</v>
      </c>
      <c r="K18" s="105"/>
      <c r="L18" s="105"/>
      <c r="M18" s="105" t="s">
        <v>41</v>
      </c>
      <c r="N18" s="105"/>
      <c r="O18" s="105"/>
      <c r="P18" s="105" t="s">
        <v>41</v>
      </c>
      <c r="Q18" s="105"/>
      <c r="R18" s="105"/>
      <c r="S18" s="118">
        <v>1</v>
      </c>
      <c r="T18" s="118"/>
      <c r="U18" s="118"/>
      <c r="V18" s="118">
        <v>1</v>
      </c>
      <c r="W18" s="118"/>
      <c r="X18" s="118"/>
      <c r="Y18" s="118">
        <v>4</v>
      </c>
      <c r="Z18" s="118"/>
      <c r="AA18" s="118"/>
      <c r="AB18" s="118">
        <v>3</v>
      </c>
      <c r="AC18" s="118"/>
      <c r="AD18" s="118"/>
      <c r="AE18" s="118">
        <v>2</v>
      </c>
      <c r="AF18" s="118"/>
      <c r="AG18" s="118"/>
      <c r="AH18" s="118">
        <v>2</v>
      </c>
      <c r="AI18" s="118"/>
      <c r="AJ18" s="118"/>
      <c r="AK18" s="105" t="s">
        <v>41</v>
      </c>
      <c r="AL18" s="105"/>
      <c r="AM18" s="105"/>
      <c r="AN18" s="118">
        <v>3</v>
      </c>
      <c r="AO18" s="118"/>
      <c r="AP18" s="118"/>
      <c r="AQ18" s="118">
        <v>1</v>
      </c>
      <c r="AR18" s="118"/>
      <c r="AS18" s="118"/>
      <c r="AT18" s="113">
        <v>20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tr">
        <f t="shared" si="0"/>
        <v>R 2 年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42</v>
      </c>
      <c r="E19" s="111"/>
      <c r="F19" s="111"/>
      <c r="G19" s="111"/>
      <c r="H19" s="111"/>
      <c r="I19" s="112"/>
      <c r="J19" s="105">
        <v>3</v>
      </c>
      <c r="K19" s="105"/>
      <c r="L19" s="105"/>
      <c r="M19" s="118">
        <v>5</v>
      </c>
      <c r="N19" s="118"/>
      <c r="O19" s="118"/>
      <c r="P19" s="118">
        <v>5</v>
      </c>
      <c r="Q19" s="118"/>
      <c r="R19" s="118"/>
      <c r="S19" s="118">
        <v>4</v>
      </c>
      <c r="T19" s="118"/>
      <c r="U19" s="118"/>
      <c r="V19" s="118">
        <v>4</v>
      </c>
      <c r="W19" s="118"/>
      <c r="X19" s="118"/>
      <c r="Y19" s="118">
        <v>1</v>
      </c>
      <c r="Z19" s="118"/>
      <c r="AA19" s="118"/>
      <c r="AB19" s="118">
        <v>4</v>
      </c>
      <c r="AC19" s="118"/>
      <c r="AD19" s="118"/>
      <c r="AE19" s="118">
        <v>2</v>
      </c>
      <c r="AF19" s="118"/>
      <c r="AG19" s="118"/>
      <c r="AH19" s="118">
        <v>3</v>
      </c>
      <c r="AI19" s="118"/>
      <c r="AJ19" s="118"/>
      <c r="AK19" s="118">
        <v>3</v>
      </c>
      <c r="AL19" s="118"/>
      <c r="AM19" s="118"/>
      <c r="AN19" s="118">
        <v>1</v>
      </c>
      <c r="AO19" s="118"/>
      <c r="AP19" s="118"/>
      <c r="AQ19" s="118">
        <v>6</v>
      </c>
      <c r="AR19" s="118"/>
      <c r="AS19" s="118"/>
      <c r="AT19" s="113">
        <v>41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tr">
        <f t="shared" si="0"/>
        <v>R 1 年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43</v>
      </c>
      <c r="E20" s="119"/>
      <c r="F20" s="119"/>
      <c r="G20" s="119"/>
      <c r="H20" s="119"/>
      <c r="I20" s="120"/>
      <c r="J20" s="121" t="s">
        <v>41</v>
      </c>
      <c r="K20" s="121"/>
      <c r="L20" s="121"/>
      <c r="M20" s="122">
        <v>2</v>
      </c>
      <c r="N20" s="122"/>
      <c r="O20" s="122"/>
      <c r="P20" s="122">
        <v>4</v>
      </c>
      <c r="Q20" s="122"/>
      <c r="R20" s="122"/>
      <c r="S20" s="123">
        <v>1</v>
      </c>
      <c r="T20" s="121"/>
      <c r="U20" s="121"/>
      <c r="V20" s="122">
        <v>2</v>
      </c>
      <c r="W20" s="122"/>
      <c r="X20" s="122"/>
      <c r="Y20" s="122">
        <v>4</v>
      </c>
      <c r="Z20" s="122"/>
      <c r="AA20" s="122"/>
      <c r="AB20" s="123">
        <v>2</v>
      </c>
      <c r="AC20" s="121"/>
      <c r="AD20" s="121"/>
      <c r="AE20" s="122">
        <v>5</v>
      </c>
      <c r="AF20" s="122"/>
      <c r="AG20" s="122"/>
      <c r="AH20" s="122">
        <v>3</v>
      </c>
      <c r="AI20" s="122"/>
      <c r="AJ20" s="122"/>
      <c r="AK20" s="122">
        <v>2</v>
      </c>
      <c r="AL20" s="122"/>
      <c r="AM20" s="122"/>
      <c r="AN20" s="122">
        <v>5</v>
      </c>
      <c r="AO20" s="122"/>
      <c r="AP20" s="122"/>
      <c r="AQ20" s="122">
        <v>1</v>
      </c>
      <c r="AR20" s="122"/>
      <c r="AS20" s="122"/>
      <c r="AT20" s="124">
        <v>31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tr">
        <f t="shared" si="0"/>
        <v>H 30 年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44</v>
      </c>
      <c r="E21" s="132"/>
      <c r="F21" s="132"/>
      <c r="G21" s="132"/>
      <c r="H21" s="132"/>
      <c r="I21" s="91"/>
      <c r="J21" s="133">
        <f>SUM(J16:L20)/5</f>
        <v>2.4</v>
      </c>
      <c r="K21" s="133"/>
      <c r="L21" s="133"/>
      <c r="M21" s="133">
        <f t="shared" ref="M21" si="1">SUM(M16:O20)/5</f>
        <v>2.4</v>
      </c>
      <c r="N21" s="133"/>
      <c r="O21" s="133"/>
      <c r="P21" s="133">
        <f t="shared" ref="P21" si="2">SUM(P16:R20)/5</f>
        <v>2.4</v>
      </c>
      <c r="Q21" s="133"/>
      <c r="R21" s="133"/>
      <c r="S21" s="133">
        <f>SUM(S16:U20)/5</f>
        <v>1.4</v>
      </c>
      <c r="T21" s="133"/>
      <c r="U21" s="133"/>
      <c r="V21" s="133">
        <f t="shared" ref="V21" si="3">SUM(V16:X20)/5</f>
        <v>2.8</v>
      </c>
      <c r="W21" s="133"/>
      <c r="X21" s="133"/>
      <c r="Y21" s="133">
        <f t="shared" ref="Y21" si="4">SUM(Y16:AA20)/5</f>
        <v>2.4</v>
      </c>
      <c r="Z21" s="133"/>
      <c r="AA21" s="133"/>
      <c r="AB21" s="133">
        <f t="shared" ref="AB21" si="5">SUM(AB16:AD20)/5</f>
        <v>2.6</v>
      </c>
      <c r="AC21" s="133"/>
      <c r="AD21" s="133"/>
      <c r="AE21" s="133">
        <f t="shared" ref="AE21" si="6">SUM(AE16:AG20)/5</f>
        <v>3</v>
      </c>
      <c r="AF21" s="133"/>
      <c r="AG21" s="133"/>
      <c r="AH21" s="133">
        <f t="shared" ref="AH21" si="7">SUM(AH16:AJ20)/5</f>
        <v>2.4</v>
      </c>
      <c r="AI21" s="133"/>
      <c r="AJ21" s="133"/>
      <c r="AK21" s="133">
        <f t="shared" ref="AK21" si="8">SUM(AK16:AM20)/5</f>
        <v>2.2000000000000002</v>
      </c>
      <c r="AL21" s="133"/>
      <c r="AM21" s="133"/>
      <c r="AN21" s="133">
        <f t="shared" ref="AN21" si="9">SUM(AN16:AP20)/5</f>
        <v>2.6</v>
      </c>
      <c r="AO21" s="133"/>
      <c r="AP21" s="133"/>
      <c r="AQ21" s="133">
        <f t="shared" ref="AQ21" si="10">SUM(AQ16:AS20)/5</f>
        <v>2.8</v>
      </c>
      <c r="AR21" s="133"/>
      <c r="AS21" s="133"/>
      <c r="AT21" s="133">
        <f t="shared" ref="AT21" si="11">SUM(AT16:AV20)/5</f>
        <v>29.4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</v>
      </c>
      <c r="BM21" s="96">
        <f t="shared" ref="BM21:BW21" si="12">SUM(BM16:BM20)/5</f>
        <v>2.4</v>
      </c>
      <c r="BN21" s="96">
        <f t="shared" si="12"/>
        <v>3</v>
      </c>
      <c r="BO21" s="96">
        <f t="shared" si="12"/>
        <v>2</v>
      </c>
      <c r="BP21" s="96">
        <f t="shared" si="12"/>
        <v>2.6</v>
      </c>
      <c r="BQ21" s="96">
        <f t="shared" si="12"/>
        <v>2.2000000000000002</v>
      </c>
      <c r="BR21" s="96">
        <f t="shared" si="12"/>
        <v>3</v>
      </c>
      <c r="BS21" s="96">
        <f t="shared" si="12"/>
        <v>3.2</v>
      </c>
      <c r="BT21" s="96">
        <f t="shared" si="12"/>
        <v>3</v>
      </c>
      <c r="BU21" s="96">
        <f t="shared" si="12"/>
        <v>2.4</v>
      </c>
      <c r="BV21" s="96">
        <f t="shared" si="12"/>
        <v>3.2</v>
      </c>
      <c r="BW21" s="96">
        <f t="shared" si="12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0" t="s">
        <v>46</v>
      </c>
      <c r="I22" s="140"/>
      <c r="J22" s="10" t="s">
        <v>47</v>
      </c>
      <c r="K22" s="10"/>
      <c r="L22" s="10"/>
      <c r="M22" s="140" t="s">
        <v>48</v>
      </c>
      <c r="N22" s="140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51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52</v>
      </c>
      <c r="R32" s="153"/>
      <c r="S32" s="153"/>
      <c r="T32" s="154"/>
      <c r="U32" s="155" t="s">
        <v>5</v>
      </c>
      <c r="V32" s="149"/>
      <c r="W32" s="149"/>
      <c r="X32" s="150"/>
      <c r="Y32" s="156" t="s">
        <v>6</v>
      </c>
      <c r="Z32" s="157"/>
      <c r="AA32" s="157"/>
      <c r="AB32" s="157"/>
      <c r="AC32" s="157"/>
      <c r="AD32" s="157"/>
      <c r="AE32" s="157"/>
      <c r="AF32" s="158"/>
      <c r="AG32" s="159" t="s">
        <v>53</v>
      </c>
      <c r="AH32" s="160"/>
      <c r="AI32" s="160"/>
      <c r="AJ32" s="161"/>
      <c r="AK32" s="159" t="s">
        <v>8</v>
      </c>
      <c r="AL32" s="160"/>
      <c r="AM32" s="160"/>
      <c r="AN32" s="161"/>
      <c r="AO32" s="162" t="s">
        <v>54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55</v>
      </c>
      <c r="B33" s="166"/>
      <c r="C33" s="166"/>
      <c r="D33" s="166"/>
      <c r="E33" s="167"/>
      <c r="F33" s="167"/>
      <c r="G33" s="168"/>
      <c r="H33" s="168"/>
      <c r="I33" s="169"/>
      <c r="J33" s="170">
        <v>5</v>
      </c>
      <c r="K33" s="171"/>
      <c r="L33" s="157" t="s">
        <v>56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57</v>
      </c>
      <c r="Z33" s="157"/>
      <c r="AA33" s="157"/>
      <c r="AB33" s="158"/>
      <c r="AC33" s="156" t="s">
        <v>11</v>
      </c>
      <c r="AD33" s="157"/>
      <c r="AE33" s="157"/>
      <c r="AF33" s="158"/>
      <c r="AG33" s="177" t="s">
        <v>15</v>
      </c>
      <c r="AH33" s="178"/>
      <c r="AI33" s="178"/>
      <c r="AJ33" s="179"/>
      <c r="AK33" s="177" t="s">
        <v>58</v>
      </c>
      <c r="AL33" s="178"/>
      <c r="AM33" s="178"/>
      <c r="AN33" s="179"/>
      <c r="AO33" s="180" t="s">
        <v>59</v>
      </c>
      <c r="AP33" s="180"/>
      <c r="AQ33" s="180"/>
      <c r="AR33" s="180" t="s">
        <v>60</v>
      </c>
      <c r="AS33" s="180"/>
      <c r="AT33" s="180"/>
      <c r="AU33" s="180" t="s">
        <v>61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62</v>
      </c>
      <c r="E34" s="185"/>
      <c r="F34" s="185"/>
      <c r="G34" s="185"/>
      <c r="H34" s="185"/>
      <c r="I34" s="186"/>
      <c r="J34" s="187">
        <v>208</v>
      </c>
      <c r="K34" s="188"/>
      <c r="L34" s="189"/>
      <c r="M34" s="151" t="s">
        <v>63</v>
      </c>
      <c r="N34" s="188">
        <v>-6</v>
      </c>
      <c r="O34" s="188"/>
      <c r="P34" s="190" t="s">
        <v>64</v>
      </c>
      <c r="Q34" s="191">
        <v>1006</v>
      </c>
      <c r="R34" s="192"/>
      <c r="S34" s="192"/>
      <c r="T34" s="193"/>
      <c r="U34" s="194">
        <v>967</v>
      </c>
      <c r="V34" s="195"/>
      <c r="W34" s="195"/>
      <c r="X34" s="196"/>
      <c r="Y34" s="194">
        <v>39</v>
      </c>
      <c r="Z34" s="195"/>
      <c r="AA34" s="195"/>
      <c r="AB34" s="196"/>
      <c r="AC34" s="197">
        <v>4</v>
      </c>
      <c r="AD34" s="198"/>
      <c r="AE34" s="198"/>
      <c r="AF34" s="199"/>
      <c r="AG34" s="200">
        <v>6.66</v>
      </c>
      <c r="AH34" s="201"/>
      <c r="AI34" s="201"/>
      <c r="AJ34" s="202"/>
      <c r="AK34" s="197">
        <v>1139.5999999999999</v>
      </c>
      <c r="AL34" s="198"/>
      <c r="AM34" s="198"/>
      <c r="AN34" s="199"/>
      <c r="AO34" s="203">
        <v>560</v>
      </c>
      <c r="AP34" s="204"/>
      <c r="AQ34" s="205"/>
      <c r="AR34" s="206">
        <v>7</v>
      </c>
      <c r="AS34" s="207"/>
      <c r="AT34" s="208"/>
      <c r="AU34" s="209">
        <v>55.666003976143145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65</v>
      </c>
      <c r="E35" s="183"/>
      <c r="F35" s="215" t="s">
        <v>66</v>
      </c>
      <c r="G35" s="216"/>
      <c r="H35" s="216"/>
      <c r="I35" s="217"/>
      <c r="J35" s="187">
        <v>6</v>
      </c>
      <c r="K35" s="188"/>
      <c r="L35" s="189"/>
      <c r="M35" s="218" t="s">
        <v>63</v>
      </c>
      <c r="N35" s="188">
        <v>3</v>
      </c>
      <c r="O35" s="188"/>
      <c r="P35" s="219" t="s">
        <v>64</v>
      </c>
      <c r="Q35" s="220">
        <v>13</v>
      </c>
      <c r="R35" s="221"/>
      <c r="S35" s="221"/>
      <c r="T35" s="222"/>
      <c r="U35" s="187">
        <v>9</v>
      </c>
      <c r="V35" s="188"/>
      <c r="W35" s="188"/>
      <c r="X35" s="189"/>
      <c r="Y35" s="187">
        <v>4</v>
      </c>
      <c r="Z35" s="188"/>
      <c r="AA35" s="188"/>
      <c r="AB35" s="189"/>
      <c r="AC35" s="223">
        <v>44.4</v>
      </c>
      <c r="AD35" s="224"/>
      <c r="AE35" s="224"/>
      <c r="AF35" s="225"/>
      <c r="AG35" s="226">
        <v>0.09</v>
      </c>
      <c r="AH35" s="227"/>
      <c r="AI35" s="227"/>
      <c r="AJ35" s="228"/>
      <c r="AK35" s="223">
        <v>11.4</v>
      </c>
      <c r="AL35" s="224"/>
      <c r="AM35" s="224"/>
      <c r="AN35" s="225"/>
      <c r="AO35" s="229">
        <v>9</v>
      </c>
      <c r="AP35" s="229"/>
      <c r="AQ35" s="229"/>
      <c r="AR35" s="230">
        <v>2</v>
      </c>
      <c r="AS35" s="230"/>
      <c r="AT35" s="230"/>
      <c r="AU35" s="231">
        <v>69.230769230769226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67</v>
      </c>
      <c r="G36" s="235"/>
      <c r="H36" s="235"/>
      <c r="I36" s="236"/>
      <c r="J36" s="237">
        <v>1</v>
      </c>
      <c r="K36" s="238"/>
      <c r="L36" s="239"/>
      <c r="M36" s="240" t="s">
        <v>63</v>
      </c>
      <c r="N36" s="238">
        <v>-1</v>
      </c>
      <c r="O36" s="238"/>
      <c r="P36" s="241" t="s">
        <v>64</v>
      </c>
      <c r="Q36" s="242">
        <v>14</v>
      </c>
      <c r="R36" s="243"/>
      <c r="S36" s="243"/>
      <c r="T36" s="244"/>
      <c r="U36" s="237">
        <v>14</v>
      </c>
      <c r="V36" s="238"/>
      <c r="W36" s="238"/>
      <c r="X36" s="239"/>
      <c r="Y36" s="237">
        <v>0</v>
      </c>
      <c r="Z36" s="238"/>
      <c r="AA36" s="238"/>
      <c r="AB36" s="239"/>
      <c r="AC36" s="245">
        <v>0</v>
      </c>
      <c r="AD36" s="246"/>
      <c r="AE36" s="246"/>
      <c r="AF36" s="247"/>
      <c r="AG36" s="248">
        <v>0.09</v>
      </c>
      <c r="AH36" s="249"/>
      <c r="AI36" s="249"/>
      <c r="AJ36" s="250"/>
      <c r="AK36" s="245">
        <v>17.600000000000001</v>
      </c>
      <c r="AL36" s="246"/>
      <c r="AM36" s="246"/>
      <c r="AN36" s="247"/>
      <c r="AO36" s="251">
        <v>10</v>
      </c>
      <c r="AP36" s="251"/>
      <c r="AQ36" s="251"/>
      <c r="AR36" s="252">
        <v>2</v>
      </c>
      <c r="AS36" s="252"/>
      <c r="AT36" s="252"/>
      <c r="AU36" s="253">
        <v>71.428571428571431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68</v>
      </c>
      <c r="G37" s="235"/>
      <c r="H37" s="235"/>
      <c r="I37" s="236"/>
      <c r="J37" s="237">
        <v>4</v>
      </c>
      <c r="K37" s="238"/>
      <c r="L37" s="239"/>
      <c r="M37" s="240" t="s">
        <v>63</v>
      </c>
      <c r="N37" s="238">
        <v>2</v>
      </c>
      <c r="O37" s="238"/>
      <c r="P37" s="241" t="s">
        <v>64</v>
      </c>
      <c r="Q37" s="242">
        <v>17</v>
      </c>
      <c r="R37" s="243"/>
      <c r="S37" s="243"/>
      <c r="T37" s="244"/>
      <c r="U37" s="237">
        <v>17</v>
      </c>
      <c r="V37" s="238"/>
      <c r="W37" s="238"/>
      <c r="X37" s="239"/>
      <c r="Y37" s="237">
        <v>0</v>
      </c>
      <c r="Z37" s="238"/>
      <c r="AA37" s="238"/>
      <c r="AB37" s="239"/>
      <c r="AC37" s="245">
        <v>0</v>
      </c>
      <c r="AD37" s="246"/>
      <c r="AE37" s="246"/>
      <c r="AF37" s="247"/>
      <c r="AG37" s="248">
        <v>0.11</v>
      </c>
      <c r="AH37" s="249"/>
      <c r="AI37" s="249"/>
      <c r="AJ37" s="250"/>
      <c r="AK37" s="245">
        <v>15.6</v>
      </c>
      <c r="AL37" s="246"/>
      <c r="AM37" s="246"/>
      <c r="AN37" s="247"/>
      <c r="AO37" s="251">
        <v>11</v>
      </c>
      <c r="AP37" s="251"/>
      <c r="AQ37" s="251"/>
      <c r="AR37" s="252">
        <v>-2</v>
      </c>
      <c r="AS37" s="252"/>
      <c r="AT37" s="252"/>
      <c r="AU37" s="253">
        <v>64.705882352941174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69</v>
      </c>
      <c r="G38" s="257"/>
      <c r="H38" s="257"/>
      <c r="I38" s="258"/>
      <c r="J38" s="259">
        <v>1</v>
      </c>
      <c r="K38" s="260"/>
      <c r="L38" s="261"/>
      <c r="M38" s="262" t="s">
        <v>63</v>
      </c>
      <c r="N38" s="260">
        <v>1</v>
      </c>
      <c r="O38" s="260"/>
      <c r="P38" s="263" t="s">
        <v>64</v>
      </c>
      <c r="Q38" s="264">
        <v>4</v>
      </c>
      <c r="R38" s="265"/>
      <c r="S38" s="265"/>
      <c r="T38" s="266"/>
      <c r="U38" s="259">
        <v>10</v>
      </c>
      <c r="V38" s="260"/>
      <c r="W38" s="260"/>
      <c r="X38" s="261"/>
      <c r="Y38" s="259">
        <v>-6</v>
      </c>
      <c r="Z38" s="260"/>
      <c r="AA38" s="260"/>
      <c r="AB38" s="261"/>
      <c r="AC38" s="267">
        <v>-60</v>
      </c>
      <c r="AD38" s="268"/>
      <c r="AE38" s="268"/>
      <c r="AF38" s="269"/>
      <c r="AG38" s="270">
        <v>0.03</v>
      </c>
      <c r="AH38" s="271"/>
      <c r="AI38" s="271"/>
      <c r="AJ38" s="272"/>
      <c r="AK38" s="267">
        <v>12</v>
      </c>
      <c r="AL38" s="268"/>
      <c r="AM38" s="268"/>
      <c r="AN38" s="269"/>
      <c r="AO38" s="273">
        <v>4</v>
      </c>
      <c r="AP38" s="273"/>
      <c r="AQ38" s="273"/>
      <c r="AR38" s="274">
        <v>-4</v>
      </c>
      <c r="AS38" s="274"/>
      <c r="AT38" s="274"/>
      <c r="AU38" s="275">
        <v>100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70</v>
      </c>
      <c r="G39" s="185"/>
      <c r="H39" s="185"/>
      <c r="I39" s="186"/>
      <c r="J39" s="194">
        <v>12</v>
      </c>
      <c r="K39" s="195"/>
      <c r="L39" s="196"/>
      <c r="M39" s="151" t="s">
        <v>63</v>
      </c>
      <c r="N39" s="195">
        <v>5</v>
      </c>
      <c r="O39" s="195"/>
      <c r="P39" s="190" t="s">
        <v>64</v>
      </c>
      <c r="Q39" s="191">
        <v>48</v>
      </c>
      <c r="R39" s="192"/>
      <c r="S39" s="192"/>
      <c r="T39" s="193"/>
      <c r="U39" s="194">
        <v>50</v>
      </c>
      <c r="V39" s="195"/>
      <c r="W39" s="195"/>
      <c r="X39" s="196"/>
      <c r="Y39" s="194">
        <v>-2</v>
      </c>
      <c r="Z39" s="195"/>
      <c r="AA39" s="195"/>
      <c r="AB39" s="196"/>
      <c r="AC39" s="197">
        <v>-4</v>
      </c>
      <c r="AD39" s="198"/>
      <c r="AE39" s="198"/>
      <c r="AF39" s="199"/>
      <c r="AG39" s="200">
        <v>0.32</v>
      </c>
      <c r="AH39" s="201"/>
      <c r="AI39" s="201"/>
      <c r="AJ39" s="202"/>
      <c r="AK39" s="197">
        <v>56.6</v>
      </c>
      <c r="AL39" s="198"/>
      <c r="AM39" s="198"/>
      <c r="AN39" s="199"/>
      <c r="AO39" s="281">
        <v>34</v>
      </c>
      <c r="AP39" s="281"/>
      <c r="AQ39" s="281"/>
      <c r="AR39" s="282">
        <v>-2</v>
      </c>
      <c r="AS39" s="282"/>
      <c r="AT39" s="282"/>
      <c r="AU39" s="283">
        <v>70.833333333333343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73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1.85</v>
      </c>
      <c r="Q43" s="293"/>
      <c r="R43" s="293"/>
      <c r="S43" s="293"/>
      <c r="T43" s="294"/>
      <c r="U43" s="295" t="s">
        <v>74</v>
      </c>
      <c r="V43" s="295"/>
      <c r="W43" s="195">
        <v>1</v>
      </c>
      <c r="X43" s="195"/>
      <c r="Y43" s="195"/>
      <c r="Z43" s="296" t="s">
        <v>75</v>
      </c>
      <c r="AA43" s="296"/>
      <c r="AB43" s="296"/>
      <c r="AC43" s="297"/>
      <c r="AG43" s="298" t="s">
        <v>76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77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44.4</v>
      </c>
      <c r="Q44" s="301"/>
      <c r="R44" s="301"/>
      <c r="S44" s="301"/>
      <c r="T44" s="302"/>
      <c r="U44" s="295" t="s">
        <v>78</v>
      </c>
      <c r="V44" s="295"/>
      <c r="W44" s="195">
        <v>5</v>
      </c>
      <c r="X44" s="195"/>
      <c r="Y44" s="195"/>
      <c r="Z44" s="296" t="s">
        <v>75</v>
      </c>
      <c r="AA44" s="296"/>
      <c r="AB44" s="296"/>
      <c r="AC44" s="297"/>
      <c r="AG44" s="303"/>
      <c r="AH44" s="303" t="s">
        <v>79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80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2.09</v>
      </c>
      <c r="Q45" s="293"/>
      <c r="R45" s="293"/>
      <c r="S45" s="293"/>
      <c r="T45" s="294"/>
      <c r="U45" s="295" t="s">
        <v>81</v>
      </c>
      <c r="V45" s="295"/>
      <c r="W45" s="195">
        <v>1</v>
      </c>
      <c r="X45" s="195"/>
      <c r="Y45" s="195"/>
      <c r="Z45" s="296" t="s">
        <v>75</v>
      </c>
      <c r="AA45" s="296"/>
      <c r="AB45" s="296"/>
      <c r="AC45" s="297"/>
      <c r="AG45" s="304"/>
      <c r="AH45" s="13"/>
      <c r="AI45" s="305" t="s">
        <v>89</v>
      </c>
      <c r="AJ45" s="13"/>
      <c r="AK45" s="13"/>
      <c r="AL45" s="13"/>
      <c r="AM45" s="13"/>
      <c r="AN45" s="13"/>
      <c r="AO45" s="13"/>
      <c r="AP45" s="306">
        <v>72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82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2.56</v>
      </c>
      <c r="Q46" s="293"/>
      <c r="R46" s="293"/>
      <c r="S46" s="293"/>
      <c r="T46" s="294"/>
      <c r="U46" s="295" t="s">
        <v>81</v>
      </c>
      <c r="V46" s="295"/>
      <c r="W46" s="195">
        <v>1</v>
      </c>
      <c r="X46" s="195"/>
      <c r="Y46" s="195"/>
      <c r="Z46" s="296" t="s">
        <v>75</v>
      </c>
      <c r="AA46" s="296"/>
      <c r="AB46" s="296"/>
      <c r="AC46" s="297"/>
      <c r="AG46" s="303"/>
      <c r="AH46" s="303" t="s">
        <v>83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84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76.900000000000006</v>
      </c>
      <c r="Q47" s="301"/>
      <c r="R47" s="301"/>
      <c r="S47" s="301"/>
      <c r="T47" s="302"/>
      <c r="U47" s="295" t="s">
        <v>78</v>
      </c>
      <c r="V47" s="295"/>
      <c r="W47" s="195">
        <v>3</v>
      </c>
      <c r="X47" s="195"/>
      <c r="Y47" s="195"/>
      <c r="Z47" s="296" t="s">
        <v>75</v>
      </c>
      <c r="AA47" s="296"/>
      <c r="AB47" s="296"/>
      <c r="AC47" s="297"/>
      <c r="AG47" s="304"/>
      <c r="AH47" s="13"/>
      <c r="AI47" s="305" t="s">
        <v>90</v>
      </c>
      <c r="AJ47" s="13"/>
      <c r="AK47" s="13"/>
      <c r="AL47" s="13"/>
      <c r="AM47" s="13"/>
      <c r="AN47" s="13"/>
      <c r="AO47" s="13"/>
      <c r="AP47" s="306">
        <v>2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85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4.05</v>
      </c>
      <c r="Q48" s="293"/>
      <c r="R48" s="293"/>
      <c r="S48" s="293"/>
      <c r="T48" s="294"/>
      <c r="U48" s="295" t="s">
        <v>81</v>
      </c>
      <c r="V48" s="295"/>
      <c r="W48" s="195">
        <v>8</v>
      </c>
      <c r="X48" s="195"/>
      <c r="Y48" s="195"/>
      <c r="Z48" s="296" t="s">
        <v>75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2023-06-08T01:40:30Z</dcterms:created>
  <dcterms:modified xsi:type="dcterms:W3CDTF">2023-06-08T01:41:05Z</dcterms:modified>
</cp:coreProperties>
</file>