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Report1!$A$1:$BM$31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<sst xmlns="http://schemas.openxmlformats.org/spreadsheetml/2006/main" count="113" uniqueCount="93">
  <si>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</si>
  <si>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</si>
  <si>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</si>
  <si>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</si>
  <si>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</si>
  <si>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</si>
  <si>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</si>
  <si>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</si>
  <si>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</si>
  <si>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</si>
  <si>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</si>
  <si>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</si>
  <si>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</si>
  <si>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</si>
  <si>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</si>
  <si>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</si>
  <si>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</si>
  <si>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</si>
  <si>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</si>
  <si>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</si>
  <si>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</si>
  <si>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</si>
  <si>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</si>
  <si>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</si>
  <si>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</si>
  <si>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</si>
  <si>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</si>
  <si>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</si>
  <si>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</si>
  <si>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</si>
  <si>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</si>
  <si>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</si>
  <si>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</si>
  <si>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</si>
  <si>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</si>
  <si>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</si>
  <si>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</si>
  <si>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</si>
  <si>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</si>
  <si>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</si>
  <si>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</si>
  <si>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</si>
  <si>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</si>
  <si>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</si>
  <si>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</si>
  <si>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</si>
  <si>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</si>
  <si>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</si>
  <si>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</si>
  <si>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</si>
  <si>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</si>
  <si>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</si>
  <si>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</si>
  <si>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</si>
  <si>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</si>
  <si>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</si>
  <si>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</si>
  <si>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</si>
  <si>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</si>
  <si>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</si>
  <si>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</si>
  <si>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</si>
  <si>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</si>
  <si>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</si>
  <si>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</si>
  <si>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</si>
  <si>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</si>
  <si>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</si>
  <si>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</si>
  <si>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</si>
  <si>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</si>
  <si>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</si>
  <si>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</si>
  <si>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</si>
  <si>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</si>
  <si>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　・着用しておれば助かった者</t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</si>
  <si>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</si>
  <si>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</si>
  <si>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</si>
  <si>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</si>
  <si>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</si>
  <si>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</si>
  <si>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</si>
  <si>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</si>
  <si>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</si>
  <si>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**</t>
    <phoneticPr fontId="2"/>
  </si>
  <si>
    <t>%</t>
    <phoneticPr fontId="2"/>
  </si>
  <si>
    <t>○飲酒運転による事故</t>
  </si>
  <si>
    <t xml:space="preserve">-- </t>
  </si>
  <si>
    <t xml:space="preserve">構成率 </t>
    <phoneticPr fontId="2"/>
  </si>
  <si>
    <t>平成30年12月31日</t>
  </si>
  <si>
    <t>ワースト</t>
  </si>
  <si>
    <t>ベスト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</si>
</sst>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3" xfId="2" applyNumberFormat="1" applyFont="1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193" fontId="6" fillId="0" borderId="32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3" xfId="1" applyNumberFormat="1" applyFont="1" applyFill="1" applyBorder="1" applyAlignment="1">
      <alignment vertical="center" shrinkToFit="1"/>
    </xf>
    <xf numFmtId="190" fontId="6" fillId="0" borderId="32" xfId="1" applyNumberFormat="1" applyFont="1" applyFill="1" applyBorder="1" applyAlignment="1">
      <alignment vertical="center" shrinkToFit="1"/>
    </xf>
    <xf numFmtId="190" fontId="6" fillId="0" borderId="6" xfId="1" applyNumberFormat="1" applyFont="1" applyFill="1" applyBorder="1" applyAlignment="1">
      <alignment vertical="center" shrinkToFit="1"/>
    </xf>
    <xf numFmtId="190" fontId="6" fillId="0" borderId="5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93" fontId="6" fillId="0" borderId="45" xfId="1" applyNumberFormat="1" applyFont="1" applyFill="1" applyBorder="1" applyAlignment="1">
      <alignment vertical="center" shrinkToFit="1"/>
    </xf>
    <xf numFmtId="193" fontId="6" fillId="0" borderId="48" xfId="1" applyNumberFormat="1" applyFont="1" applyFill="1" applyBorder="1" applyAlignment="1">
      <alignment vertical="center" shrinkToFit="1"/>
    </xf>
    <xf numFmtId="192" fontId="6" fillId="0" borderId="41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5" fillId="0" borderId="42" xfId="0" applyNumberFormat="1" applyFont="1" applyBorder="1" applyAlignment="1">
      <alignment vertical="center"/>
    </xf>
    <xf numFmtId="189" fontId="6" fillId="0" borderId="40" xfId="1" applyNumberFormat="1" applyFont="1" applyFill="1" applyBorder="1" applyAlignment="1">
      <alignment vertical="center" shrinkToFit="1"/>
    </xf>
    <xf numFmtId="190" fontId="6" fillId="0" borderId="41" xfId="1" applyNumberFormat="1" applyFont="1" applyFill="1" applyBorder="1" applyAlignment="1">
      <alignment vertical="center" shrinkToFit="1"/>
    </xf>
    <xf numFmtId="190" fontId="6" fillId="0" borderId="8" xfId="1" applyNumberFormat="1" applyFont="1" applyFill="1" applyBorder="1" applyAlignment="1">
      <alignment vertical="center" shrinkToFit="1"/>
    </xf>
    <xf numFmtId="190" fontId="5" fillId="0" borderId="9" xfId="0" applyNumberFormat="1" applyFont="1" applyBorder="1" applyAlignment="1">
      <alignment vertical="center"/>
    </xf>
    <xf numFmtId="191" fontId="6" fillId="0" borderId="39" xfId="1" applyNumberFormat="1" applyFont="1" applyFill="1" applyBorder="1" applyAlignment="1">
      <alignment vertical="center" shrinkToFit="1"/>
    </xf>
    <xf numFmtId="191" fontId="6" fillId="0" borderId="40" xfId="1" applyNumberFormat="1" applyFont="1" applyFill="1" applyBorder="1" applyAlignment="1">
      <alignment vertical="center" shrinkToFit="1"/>
    </xf>
    <xf numFmtId="193" fontId="6" fillId="0" borderId="40" xfId="1" applyNumberFormat="1" applyFont="1" applyFill="1" applyBorder="1" applyAlignment="1">
      <alignment vertical="center" shrinkToFit="1"/>
    </xf>
    <xf numFmtId="193" fontId="6" fillId="0" borderId="43" xfId="1" applyNumberFormat="1" applyFont="1" applyFill="1" applyBorder="1" applyAlignment="1">
      <alignment vertical="center" shrinkToFit="1"/>
    </xf>
    <xf numFmtId="185" fontId="6" fillId="0" borderId="29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5" fillId="0" borderId="33" xfId="0" applyNumberFormat="1" applyFont="1" applyBorder="1" applyAlignment="1">
      <alignment vertical="center"/>
    </xf>
    <xf numFmtId="189" fontId="6" fillId="0" borderId="30" xfId="1" applyNumberFormat="1" applyFont="1" applyFill="1" applyBorder="1" applyAlignment="1">
      <alignment vertical="center" shrinkToFit="1"/>
    </xf>
    <xf numFmtId="190" fontId="5" fillId="0" borderId="5" xfId="0" applyNumberFormat="1" applyFont="1" applyBorder="1" applyAlignment="1">
      <alignment vertical="center"/>
    </xf>
    <xf numFmtId="191" fontId="6" fillId="0" borderId="29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30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5" fillId="0" borderId="37" xfId="0" applyNumberFormat="1" applyFont="1" applyBorder="1" applyAlignment="1">
      <alignment vertical="center"/>
    </xf>
    <xf numFmtId="189" fontId="6" fillId="0" borderId="35" xfId="1" applyNumberFormat="1" applyFont="1" applyFill="1" applyBorder="1" applyAlignment="1">
      <alignment vertical="center" shrinkToFit="1"/>
    </xf>
    <xf numFmtId="190" fontId="6" fillId="0" borderId="36" xfId="1" applyNumberFormat="1" applyFont="1" applyFill="1" applyBorder="1" applyAlignment="1">
      <alignment vertical="center" shrinkToFit="1"/>
    </xf>
    <xf numFmtId="190" fontId="6" fillId="0" borderId="2" xfId="1" applyNumberFormat="1" applyFont="1" applyFill="1" applyBorder="1" applyAlignment="1">
      <alignment vertical="center" shrinkToFit="1"/>
    </xf>
    <xf numFmtId="190" fontId="5" fillId="0" borderId="3" xfId="0" applyNumberFormat="1" applyFont="1" applyBorder="1" applyAlignment="1">
      <alignment vertical="center"/>
    </xf>
    <xf numFmtId="191" fontId="6" fillId="0" borderId="34" xfId="1" applyNumberFormat="1" applyFont="1" applyFill="1" applyBorder="1" applyAlignment="1">
      <alignment vertical="center" shrinkToFit="1"/>
    </xf>
    <xf numFmtId="191" fontId="6" fillId="0" borderId="35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38" xfId="1" applyNumberFormat="1" applyFont="1" applyFill="1" applyBorder="1" applyAlignment="1">
      <alignment vertical="center" shrinkToFit="1"/>
    </xf>
    <xf numFmtId="190" fontId="6" fillId="0" borderId="41" xfId="1" quotePrefix="1" applyNumberFormat="1" applyFont="1" applyFill="1" applyBorder="1" applyAlignment="1">
      <alignment horizontal="right" vertical="center" shrinkToFit="1"/>
    </xf>
    <xf numFmtId="190" fontId="6" fillId="0" borderId="8" xfId="1" applyNumberFormat="1" applyFont="1" applyFill="1" applyBorder="1" applyAlignment="1">
      <alignment horizontal="right" vertical="center" shrinkToFit="1"/>
    </xf>
    <xf numFmtId="191" fontId="6" fillId="0" borderId="44" xfId="1" applyNumberFormat="1" applyFont="1" applyFill="1" applyBorder="1" applyAlignment="1">
      <alignment vertical="center" shrinkToFit="1"/>
    </xf>
    <xf numFmtId="191" fontId="6" fillId="0" borderId="45" xfId="1" applyNumberFormat="1" applyFont="1" applyFill="1" applyBorder="1" applyAlignment="1">
      <alignment vertical="center" shrinkToFit="1"/>
    </xf>
    <xf numFmtId="192" fontId="6" fillId="0" borderId="46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5" fillId="0" borderId="47" xfId="0" applyNumberFormat="1" applyFont="1" applyBorder="1" applyAlignment="1">
      <alignment vertical="center"/>
    </xf>
    <xf numFmtId="189" fontId="6" fillId="0" borderId="45" xfId="1" applyNumberFormat="1" applyFont="1" applyFill="1" applyBorder="1" applyAlignment="1">
      <alignment vertical="center" shrinkToFit="1"/>
    </xf>
    <xf numFmtId="190" fontId="6" fillId="0" borderId="46" xfId="1" applyNumberFormat="1" applyFont="1" applyFill="1" applyBorder="1" applyAlignment="1">
      <alignment vertical="center" shrinkToFit="1"/>
    </xf>
    <xf numFmtId="190" fontId="6" fillId="0" borderId="0" xfId="1" applyNumberFormat="1" applyFont="1" applyFill="1" applyBorder="1" applyAlignment="1">
      <alignment vertical="center" shrinkToFit="1"/>
    </xf>
    <xf numFmtId="190" fontId="5" fillId="0" borderId="11" xfId="0" applyNumberFormat="1" applyFont="1" applyBorder="1" applyAlignment="1">
      <alignment vertical="center"/>
    </xf>
    <xf numFmtId="187" fontId="6" fillId="0" borderId="30" xfId="1" applyNumberFormat="1" applyFont="1" applyFill="1" applyBorder="1" applyAlignment="1">
      <alignment vertical="center" shrinkToFit="1"/>
    </xf>
    <xf numFmtId="187" fontId="6" fillId="0" borderId="31" xfId="1" applyNumberFormat="1" applyFont="1" applyFill="1" applyBorder="1" applyAlignment="1">
      <alignment vertical="center" shrinkToFit="1"/>
    </xf>
    <xf numFmtId="190" fontId="6" fillId="0" borderId="32" xfId="1" applyNumberFormat="1" applyFont="1" applyFill="1" applyBorder="1" applyAlignment="1">
      <alignment horizontal="right" vertical="center" shrinkToFit="1"/>
    </xf>
    <xf numFmtId="190" fontId="6" fillId="0" borderId="6" xfId="1" applyNumberFormat="1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center" vertical="center" shrinkToFit="1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77" fontId="6" fillId="0" borderId="32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85" fontId="6" fillId="0" borderId="35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3" xfId="1" applyNumberFormat="1" applyFont="1" applyFill="1" applyBorder="1" applyAlignment="1">
      <alignment vertical="center" shrinkToFit="1"/>
    </xf>
    <xf numFmtId="184" fontId="6" fillId="0" borderId="29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6" fontId="6" fillId="0" borderId="32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8" fontId="6" fillId="0" borderId="32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5" fontId="6" fillId="0" borderId="39" xfId="1" applyNumberFormat="1" applyFont="1" applyFill="1" applyBorder="1" applyAlignment="1">
      <alignment vertical="center" shrinkToFit="1"/>
    </xf>
    <xf numFmtId="185" fontId="6" fillId="0" borderId="40" xfId="1" applyNumberFormat="1" applyFont="1" applyFill="1" applyBorder="1" applyAlignment="1">
      <alignment vertical="center" shrinkToFit="1"/>
    </xf>
    <xf numFmtId="185" fontId="6" fillId="0" borderId="44" xfId="1" applyNumberFormat="1" applyFont="1" applyFill="1" applyBorder="1" applyAlignment="1">
      <alignment vertical="center" shrinkToFit="1"/>
    </xf>
    <xf numFmtId="185" fontId="6" fillId="0" borderId="45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U3" sqref="BU3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40" t="s">
        <v>90</v>
      </c>
      <c r="AA1" s="140"/>
      <c r="AB1" s="140"/>
      <c r="AC1" s="140"/>
      <c r="AD1" s="140"/>
      <c r="AE1" s="140"/>
      <c r="AF1" s="140"/>
      <c r="AG1" s="140"/>
      <c r="AH1" s="140"/>
      <c r="AI1" s="4" t="s">
        <v>53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55</v>
      </c>
    </row>
    <row r="2" spans="1:65" ht="9.75" customHeight="1" x14ac:dyDescent="0.15"/>
    <row r="3" spans="1:65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02" t="s">
        <v>13</v>
      </c>
      <c r="R4" s="202"/>
      <c r="S4" s="202"/>
      <c r="T4" s="203"/>
      <c r="U4" s="201" t="s">
        <v>14</v>
      </c>
      <c r="V4" s="202"/>
      <c r="W4" s="202"/>
      <c r="X4" s="203"/>
      <c r="Y4" s="131" t="s">
        <v>17</v>
      </c>
      <c r="Z4" s="132"/>
      <c r="AA4" s="132"/>
      <c r="AB4" s="132"/>
      <c r="AC4" s="132"/>
      <c r="AD4" s="132"/>
      <c r="AE4" s="132"/>
      <c r="AF4" s="133"/>
      <c r="AG4" s="201" t="s">
        <v>21</v>
      </c>
      <c r="AH4" s="202"/>
      <c r="AI4" s="202"/>
      <c r="AJ4" s="203"/>
      <c r="AK4" s="201" t="s">
        <v>23</v>
      </c>
      <c r="AL4" s="202"/>
      <c r="AM4" s="202"/>
      <c r="AN4" s="203"/>
      <c r="AO4" s="147" t="s">
        <v>49</v>
      </c>
      <c r="AP4" s="138"/>
      <c r="AQ4" s="138"/>
      <c r="AR4" s="138"/>
      <c r="AS4" s="138"/>
      <c r="AT4" s="138"/>
      <c r="AU4" s="138"/>
      <c r="AV4" s="138"/>
      <c r="AW4" s="138"/>
      <c r="AX4" s="148"/>
    </row>
    <row r="5" spans="1:65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15">
        <v>12</v>
      </c>
      <c r="K5" s="216"/>
      <c r="L5" s="132" t="s">
        <v>20</v>
      </c>
      <c r="M5" s="132"/>
      <c r="N5" s="132"/>
      <c r="O5" s="132"/>
      <c r="P5" s="133"/>
      <c r="Q5" s="21"/>
      <c r="T5" s="22"/>
      <c r="U5" s="23"/>
      <c r="V5" s="20"/>
      <c r="W5" s="20"/>
      <c r="X5" s="24"/>
      <c r="Y5" s="131" t="s">
        <v>15</v>
      </c>
      <c r="Z5" s="132"/>
      <c r="AA5" s="132"/>
      <c r="AB5" s="133"/>
      <c r="AC5" s="131" t="s">
        <v>16</v>
      </c>
      <c r="AD5" s="132"/>
      <c r="AE5" s="132"/>
      <c r="AF5" s="133"/>
      <c r="AG5" s="204" t="s">
        <v>22</v>
      </c>
      <c r="AH5" s="205"/>
      <c r="AI5" s="205"/>
      <c r="AJ5" s="206"/>
      <c r="AK5" s="204" t="s">
        <v>24</v>
      </c>
      <c r="AL5" s="205"/>
      <c r="AM5" s="205"/>
      <c r="AN5" s="206"/>
      <c r="AO5" s="149" t="s">
        <v>50</v>
      </c>
      <c r="AP5" s="149"/>
      <c r="AQ5" s="149"/>
      <c r="AR5" s="149" t="s">
        <v>51</v>
      </c>
      <c r="AS5" s="149"/>
      <c r="AT5" s="149"/>
      <c r="AU5" s="149" t="s">
        <v>52</v>
      </c>
      <c r="AV5" s="149"/>
      <c r="AW5" s="149"/>
      <c r="AX5" s="149"/>
    </row>
    <row r="6" spans="1:65" ht="19.5" customHeight="1" x14ac:dyDescent="0.15">
      <c r="A6" s="175" t="s">
        <v>2</v>
      </c>
      <c r="B6" s="176"/>
      <c r="C6" s="177"/>
      <c r="D6" s="131" t="s">
        <v>9</v>
      </c>
      <c r="E6" s="132"/>
      <c r="F6" s="132"/>
      <c r="G6" s="132"/>
      <c r="H6" s="132"/>
      <c r="I6" s="133"/>
      <c r="J6" s="195">
        <v>410</v>
      </c>
      <c r="K6" s="196"/>
      <c r="L6" s="197"/>
      <c r="M6" s="35" t="s">
        <v>19</v>
      </c>
      <c r="N6" s="196">
        <v>29</v>
      </c>
      <c r="O6" s="196"/>
      <c r="P6" s="36" t="s">
        <v>18</v>
      </c>
      <c r="Q6" s="195">
        <v>3532</v>
      </c>
      <c r="R6" s="196"/>
      <c r="S6" s="196"/>
      <c r="T6" s="197"/>
      <c r="U6" s="195">
        <v>3694</v>
      </c>
      <c r="V6" s="196"/>
      <c r="W6" s="196"/>
      <c r="X6" s="197"/>
      <c r="Y6" s="195">
        <v>-162</v>
      </c>
      <c r="Z6" s="196"/>
      <c r="AA6" s="196"/>
      <c r="AB6" s="197"/>
      <c r="AC6" s="144">
        <v>-4.4000000000000004</v>
      </c>
      <c r="AD6" s="145"/>
      <c r="AE6" s="145"/>
      <c r="AF6" s="146"/>
      <c r="AG6" s="212">
        <v>9.6999999999999993</v>
      </c>
      <c r="AH6" s="213"/>
      <c r="AI6" s="213"/>
      <c r="AJ6" s="214"/>
      <c r="AK6" s="144">
        <v>3872</v>
      </c>
      <c r="AL6" s="145"/>
      <c r="AM6" s="145"/>
      <c r="AN6" s="146"/>
      <c r="AO6" s="150">
        <v>1966</v>
      </c>
      <c r="AP6" s="151"/>
      <c r="AQ6" s="152"/>
      <c r="AR6" s="153">
        <v>-54</v>
      </c>
      <c r="AS6" s="154"/>
      <c r="AT6" s="155"/>
      <c r="AU6" s="156">
        <f>AO6/Q6</f>
        <v>0.55662514156285392</v>
      </c>
      <c r="AV6" s="157"/>
      <c r="AW6" s="157"/>
      <c r="AX6" s="158"/>
    </row>
    <row r="7" spans="1:65" ht="19.5" customHeight="1" x14ac:dyDescent="0.15">
      <c r="A7" s="178"/>
      <c r="B7" s="179"/>
      <c r="C7" s="180"/>
      <c r="D7" s="175" t="s">
        <v>3</v>
      </c>
      <c r="E7" s="177"/>
      <c r="F7" s="220" t="s">
        <v>5</v>
      </c>
      <c r="G7" s="221"/>
      <c r="H7" s="221"/>
      <c r="I7" s="222"/>
      <c r="J7" s="210">
        <v>1</v>
      </c>
      <c r="K7" s="198"/>
      <c r="L7" s="211"/>
      <c r="M7" s="27" t="s">
        <v>19</v>
      </c>
      <c r="N7" s="198">
        <v>-2</v>
      </c>
      <c r="O7" s="198"/>
      <c r="P7" s="28" t="s">
        <v>18</v>
      </c>
      <c r="Q7" s="210">
        <v>31</v>
      </c>
      <c r="R7" s="198"/>
      <c r="S7" s="198"/>
      <c r="T7" s="211"/>
      <c r="U7" s="210">
        <v>34</v>
      </c>
      <c r="V7" s="198"/>
      <c r="W7" s="198"/>
      <c r="X7" s="211"/>
      <c r="Y7" s="210">
        <v>-3</v>
      </c>
      <c r="Z7" s="198"/>
      <c r="AA7" s="198"/>
      <c r="AB7" s="211"/>
      <c r="AC7" s="207">
        <v>-8.8000000000000007</v>
      </c>
      <c r="AD7" s="208"/>
      <c r="AE7" s="208"/>
      <c r="AF7" s="209"/>
      <c r="AG7" s="217">
        <v>0.08</v>
      </c>
      <c r="AH7" s="218"/>
      <c r="AI7" s="218"/>
      <c r="AJ7" s="219"/>
      <c r="AK7" s="207">
        <v>38</v>
      </c>
      <c r="AL7" s="208"/>
      <c r="AM7" s="208"/>
      <c r="AN7" s="209"/>
      <c r="AO7" s="184">
        <v>18</v>
      </c>
      <c r="AP7" s="184"/>
      <c r="AQ7" s="184"/>
      <c r="AR7" s="159">
        <v>-1</v>
      </c>
      <c r="AS7" s="159"/>
      <c r="AT7" s="159"/>
      <c r="AU7" s="160">
        <f>IF(Q7=0,0,AO7/Q7)</f>
        <v>0.58064516129032262</v>
      </c>
      <c r="AV7" s="161"/>
      <c r="AW7" s="161"/>
      <c r="AX7" s="162"/>
    </row>
    <row r="8" spans="1:65" ht="19.5" customHeight="1" x14ac:dyDescent="0.15">
      <c r="A8" s="178"/>
      <c r="B8" s="179"/>
      <c r="C8" s="180"/>
      <c r="D8" s="178"/>
      <c r="E8" s="180"/>
      <c r="F8" s="223" t="s">
        <v>6</v>
      </c>
      <c r="G8" s="224"/>
      <c r="H8" s="224"/>
      <c r="I8" s="225"/>
      <c r="J8" s="141">
        <v>9</v>
      </c>
      <c r="K8" s="142"/>
      <c r="L8" s="143"/>
      <c r="M8" s="29" t="s">
        <v>19</v>
      </c>
      <c r="N8" s="142">
        <v>5</v>
      </c>
      <c r="O8" s="142"/>
      <c r="P8" s="30" t="s">
        <v>18</v>
      </c>
      <c r="Q8" s="141">
        <v>44</v>
      </c>
      <c r="R8" s="142"/>
      <c r="S8" s="142"/>
      <c r="T8" s="143"/>
      <c r="U8" s="141">
        <v>48</v>
      </c>
      <c r="V8" s="142"/>
      <c r="W8" s="142"/>
      <c r="X8" s="143"/>
      <c r="Y8" s="141">
        <v>-4</v>
      </c>
      <c r="Z8" s="142"/>
      <c r="AA8" s="142"/>
      <c r="AB8" s="143"/>
      <c r="AC8" s="185">
        <v>-8.3000000000000007</v>
      </c>
      <c r="AD8" s="186"/>
      <c r="AE8" s="186"/>
      <c r="AF8" s="187"/>
      <c r="AG8" s="230">
        <v>0.12</v>
      </c>
      <c r="AH8" s="231"/>
      <c r="AI8" s="231"/>
      <c r="AJ8" s="232"/>
      <c r="AK8" s="185">
        <v>53.6</v>
      </c>
      <c r="AL8" s="186"/>
      <c r="AM8" s="186"/>
      <c r="AN8" s="187"/>
      <c r="AO8" s="191">
        <v>28</v>
      </c>
      <c r="AP8" s="191"/>
      <c r="AQ8" s="191"/>
      <c r="AR8" s="163">
        <v>0</v>
      </c>
      <c r="AS8" s="163"/>
      <c r="AT8" s="163"/>
      <c r="AU8" s="164">
        <f t="shared" ref="AU8:AU11" si="0">IF(Q8=0,0,AO8/Q8)</f>
        <v>0.63636363636363635</v>
      </c>
      <c r="AV8" s="165"/>
      <c r="AW8" s="165"/>
      <c r="AX8" s="166"/>
    </row>
    <row r="9" spans="1:65" ht="19.5" customHeight="1" x14ac:dyDescent="0.15">
      <c r="A9" s="178"/>
      <c r="B9" s="179"/>
      <c r="C9" s="180"/>
      <c r="D9" s="178"/>
      <c r="E9" s="180"/>
      <c r="F9" s="223" t="s">
        <v>7</v>
      </c>
      <c r="G9" s="224"/>
      <c r="H9" s="224"/>
      <c r="I9" s="225"/>
      <c r="J9" s="141">
        <v>5</v>
      </c>
      <c r="K9" s="142"/>
      <c r="L9" s="143"/>
      <c r="M9" s="29" t="s">
        <v>19</v>
      </c>
      <c r="N9" s="142">
        <v>0</v>
      </c>
      <c r="O9" s="142"/>
      <c r="P9" s="30" t="s">
        <v>18</v>
      </c>
      <c r="Q9" s="141">
        <v>59</v>
      </c>
      <c r="R9" s="142"/>
      <c r="S9" s="142"/>
      <c r="T9" s="143"/>
      <c r="U9" s="141">
        <v>78</v>
      </c>
      <c r="V9" s="142"/>
      <c r="W9" s="142"/>
      <c r="X9" s="143"/>
      <c r="Y9" s="141">
        <v>-19</v>
      </c>
      <c r="Z9" s="142"/>
      <c r="AA9" s="142"/>
      <c r="AB9" s="143"/>
      <c r="AC9" s="185">
        <v>-24.4</v>
      </c>
      <c r="AD9" s="186"/>
      <c r="AE9" s="186"/>
      <c r="AF9" s="187"/>
      <c r="AG9" s="230">
        <v>0.16</v>
      </c>
      <c r="AH9" s="231"/>
      <c r="AI9" s="231"/>
      <c r="AJ9" s="232"/>
      <c r="AK9" s="185">
        <v>75.599999999999994</v>
      </c>
      <c r="AL9" s="186"/>
      <c r="AM9" s="186"/>
      <c r="AN9" s="187"/>
      <c r="AO9" s="191">
        <v>38</v>
      </c>
      <c r="AP9" s="191"/>
      <c r="AQ9" s="191"/>
      <c r="AR9" s="163">
        <v>-10</v>
      </c>
      <c r="AS9" s="163"/>
      <c r="AT9" s="163"/>
      <c r="AU9" s="164">
        <f t="shared" si="0"/>
        <v>0.64406779661016944</v>
      </c>
      <c r="AV9" s="165"/>
      <c r="AW9" s="165"/>
      <c r="AX9" s="166"/>
    </row>
    <row r="10" spans="1:65" ht="19.5" customHeight="1" x14ac:dyDescent="0.15">
      <c r="A10" s="178"/>
      <c r="B10" s="179"/>
      <c r="C10" s="180"/>
      <c r="D10" s="178"/>
      <c r="E10" s="180"/>
      <c r="F10" s="226" t="s">
        <v>8</v>
      </c>
      <c r="G10" s="227"/>
      <c r="H10" s="227"/>
      <c r="I10" s="228"/>
      <c r="J10" s="193">
        <v>4</v>
      </c>
      <c r="K10" s="192"/>
      <c r="L10" s="194"/>
      <c r="M10" s="31" t="s">
        <v>19</v>
      </c>
      <c r="N10" s="192">
        <v>1</v>
      </c>
      <c r="O10" s="192"/>
      <c r="P10" s="32" t="s">
        <v>18</v>
      </c>
      <c r="Q10" s="193">
        <v>29</v>
      </c>
      <c r="R10" s="192"/>
      <c r="S10" s="192"/>
      <c r="T10" s="194"/>
      <c r="U10" s="193">
        <v>29</v>
      </c>
      <c r="V10" s="192"/>
      <c r="W10" s="192"/>
      <c r="X10" s="194"/>
      <c r="Y10" s="193">
        <v>0</v>
      </c>
      <c r="Z10" s="192"/>
      <c r="AA10" s="192"/>
      <c r="AB10" s="194"/>
      <c r="AC10" s="188">
        <v>0</v>
      </c>
      <c r="AD10" s="189"/>
      <c r="AE10" s="189"/>
      <c r="AF10" s="190"/>
      <c r="AG10" s="233">
        <v>0.08</v>
      </c>
      <c r="AH10" s="234"/>
      <c r="AI10" s="234"/>
      <c r="AJ10" s="235"/>
      <c r="AK10" s="188">
        <v>36.799999999999997</v>
      </c>
      <c r="AL10" s="189"/>
      <c r="AM10" s="189"/>
      <c r="AN10" s="190"/>
      <c r="AO10" s="229">
        <v>18</v>
      </c>
      <c r="AP10" s="229"/>
      <c r="AQ10" s="229"/>
      <c r="AR10" s="167">
        <v>2</v>
      </c>
      <c r="AS10" s="167"/>
      <c r="AT10" s="167"/>
      <c r="AU10" s="168">
        <f t="shared" si="0"/>
        <v>0.62068965517241381</v>
      </c>
      <c r="AV10" s="169"/>
      <c r="AW10" s="169"/>
      <c r="AX10" s="170"/>
    </row>
    <row r="11" spans="1:65" ht="19.5" customHeight="1" x14ac:dyDescent="0.15">
      <c r="A11" s="181"/>
      <c r="B11" s="182"/>
      <c r="C11" s="183"/>
      <c r="D11" s="181"/>
      <c r="E11" s="183"/>
      <c r="F11" s="131" t="s">
        <v>33</v>
      </c>
      <c r="G11" s="132"/>
      <c r="H11" s="132"/>
      <c r="I11" s="133"/>
      <c r="J11" s="195">
        <v>19</v>
      </c>
      <c r="K11" s="196"/>
      <c r="L11" s="197"/>
      <c r="M11" s="35" t="s">
        <v>19</v>
      </c>
      <c r="N11" s="196">
        <v>4</v>
      </c>
      <c r="O11" s="196"/>
      <c r="P11" s="36" t="s">
        <v>18</v>
      </c>
      <c r="Q11" s="195">
        <v>163</v>
      </c>
      <c r="R11" s="196"/>
      <c r="S11" s="196"/>
      <c r="T11" s="197"/>
      <c r="U11" s="195">
        <v>189</v>
      </c>
      <c r="V11" s="196"/>
      <c r="W11" s="196"/>
      <c r="X11" s="197"/>
      <c r="Y11" s="195">
        <v>-26</v>
      </c>
      <c r="Z11" s="196"/>
      <c r="AA11" s="196"/>
      <c r="AB11" s="197"/>
      <c r="AC11" s="144">
        <v>-13.756613756613756</v>
      </c>
      <c r="AD11" s="145"/>
      <c r="AE11" s="145"/>
      <c r="AF11" s="146"/>
      <c r="AG11" s="212">
        <v>0.44</v>
      </c>
      <c r="AH11" s="213"/>
      <c r="AI11" s="213"/>
      <c r="AJ11" s="214"/>
      <c r="AK11" s="144">
        <v>204</v>
      </c>
      <c r="AL11" s="145"/>
      <c r="AM11" s="145"/>
      <c r="AN11" s="146"/>
      <c r="AO11" s="171">
        <v>102</v>
      </c>
      <c r="AP11" s="171"/>
      <c r="AQ11" s="171"/>
      <c r="AR11" s="171">
        <v>-9</v>
      </c>
      <c r="AS11" s="171"/>
      <c r="AT11" s="171"/>
      <c r="AU11" s="172">
        <f t="shared" si="0"/>
        <v>0.62576687116564422</v>
      </c>
      <c r="AV11" s="173"/>
      <c r="AW11" s="173"/>
      <c r="AX11" s="174"/>
    </row>
    <row r="12" spans="1:65" ht="19.5" customHeight="1" x14ac:dyDescent="0.15">
      <c r="A12" s="6" t="s">
        <v>30</v>
      </c>
      <c r="G12" s="33"/>
      <c r="H12" s="33"/>
      <c r="S12" s="34"/>
    </row>
    <row r="13" spans="1:65" ht="19.5" customHeight="1" x14ac:dyDescent="0.15"/>
    <row r="14" spans="1:65" ht="19.5" customHeight="1" x14ac:dyDescent="0.15">
      <c r="A14" s="7" t="s">
        <v>54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28" t="s">
        <v>79</v>
      </c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9"/>
      <c r="AP14" s="130" t="s">
        <v>80</v>
      </c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 t="s">
        <v>81</v>
      </c>
      <c r="BE14" s="130"/>
      <c r="BF14" s="130"/>
      <c r="BG14" s="130"/>
      <c r="BH14" s="130"/>
      <c r="BI14" s="130"/>
      <c r="BJ14" s="130"/>
      <c r="BK14" s="130"/>
      <c r="BL14" s="130"/>
      <c r="BM14" s="130"/>
    </row>
    <row r="15" spans="1:65" ht="19.5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57">
        <v>4.17</v>
      </c>
      <c r="O15" s="258"/>
      <c r="P15" s="258"/>
      <c r="Q15" s="52" t="s">
        <v>12</v>
      </c>
      <c r="R15" s="52"/>
      <c r="S15" s="259" t="s">
        <v>91</v>
      </c>
      <c r="T15" s="258"/>
      <c r="U15" s="258"/>
      <c r="V15" s="258"/>
      <c r="W15" s="196">
        <v>13</v>
      </c>
      <c r="X15" s="258"/>
      <c r="Y15" s="132" t="s">
        <v>29</v>
      </c>
      <c r="Z15" s="260"/>
      <c r="AA15" s="60"/>
      <c r="AC15" s="131" t="s">
        <v>36</v>
      </c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3"/>
      <c r="AP15" s="136" t="s">
        <v>82</v>
      </c>
      <c r="AQ15" s="134"/>
      <c r="AR15" s="134"/>
      <c r="AS15" s="134" t="s">
        <v>89</v>
      </c>
      <c r="AT15" s="134"/>
      <c r="AU15" s="134"/>
      <c r="AV15" s="134"/>
      <c r="AW15" s="134" t="s">
        <v>37</v>
      </c>
      <c r="AX15" s="134"/>
      <c r="AY15" s="134"/>
      <c r="AZ15" s="134" t="s">
        <v>38</v>
      </c>
      <c r="BA15" s="134"/>
      <c r="BB15" s="134"/>
      <c r="BC15" s="135"/>
      <c r="BD15" s="136" t="s">
        <v>82</v>
      </c>
      <c r="BE15" s="134"/>
      <c r="BF15" s="134"/>
      <c r="BG15" s="137" t="s">
        <v>83</v>
      </c>
      <c r="BH15" s="138"/>
      <c r="BI15" s="138"/>
      <c r="BJ15" s="139"/>
      <c r="BK15" s="134" t="s">
        <v>84</v>
      </c>
      <c r="BL15" s="134"/>
      <c r="BM15" s="135"/>
    </row>
    <row r="16" spans="1:65" ht="19.5" customHeight="1" x14ac:dyDescent="0.15">
      <c r="A16" s="51" t="s">
        <v>57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57">
        <v>-8.8000000000000007</v>
      </c>
      <c r="O16" s="258"/>
      <c r="P16" s="258"/>
      <c r="Q16" s="52" t="s">
        <v>58</v>
      </c>
      <c r="R16" s="52"/>
      <c r="S16" s="259" t="s">
        <v>92</v>
      </c>
      <c r="T16" s="258"/>
      <c r="U16" s="258"/>
      <c r="V16" s="258"/>
      <c r="W16" s="196">
        <v>20</v>
      </c>
      <c r="X16" s="258"/>
      <c r="Y16" s="132" t="s">
        <v>29</v>
      </c>
      <c r="Z16" s="260"/>
      <c r="AA16" s="60"/>
      <c r="AC16" s="23" t="s">
        <v>73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47">
        <v>31</v>
      </c>
      <c r="AQ16" s="248"/>
      <c r="AR16" s="248"/>
      <c r="AS16" s="249" t="s">
        <v>85</v>
      </c>
      <c r="AT16" s="250"/>
      <c r="AU16" s="250"/>
      <c r="AV16" s="63"/>
      <c r="AW16" s="124">
        <v>-3</v>
      </c>
      <c r="AX16" s="124"/>
      <c r="AY16" s="124"/>
      <c r="AZ16" s="251">
        <v>-8.8235294117647065</v>
      </c>
      <c r="BA16" s="252"/>
      <c r="BB16" s="252"/>
      <c r="BC16" s="53" t="s">
        <v>86</v>
      </c>
      <c r="BD16" s="247">
        <v>18</v>
      </c>
      <c r="BE16" s="248"/>
      <c r="BF16" s="248"/>
      <c r="BG16" s="241">
        <v>58.064516129032263</v>
      </c>
      <c r="BH16" s="145"/>
      <c r="BI16" s="145"/>
      <c r="BJ16" s="64" t="s">
        <v>40</v>
      </c>
      <c r="BK16" s="124">
        <v>-1</v>
      </c>
      <c r="BL16" s="124"/>
      <c r="BM16" s="125"/>
    </row>
    <row r="17" spans="1:65" ht="19.5" customHeight="1" x14ac:dyDescent="0.15">
      <c r="A17" s="51" t="s">
        <v>59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57">
        <v>5</v>
      </c>
      <c r="O17" s="258"/>
      <c r="P17" s="258"/>
      <c r="Q17" s="52" t="s">
        <v>11</v>
      </c>
      <c r="R17" s="52"/>
      <c r="S17" s="259" t="s">
        <v>91</v>
      </c>
      <c r="T17" s="258"/>
      <c r="U17" s="258"/>
      <c r="V17" s="258"/>
      <c r="W17" s="196">
        <v>15</v>
      </c>
      <c r="X17" s="258"/>
      <c r="Y17" s="132" t="s">
        <v>29</v>
      </c>
      <c r="Z17" s="260"/>
      <c r="AA17" s="60"/>
      <c r="AC17" s="51" t="s">
        <v>39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3">
        <v>4</v>
      </c>
      <c r="AQ17" s="94"/>
      <c r="AR17" s="94"/>
      <c r="AS17" s="241">
        <v>12.903225806451612</v>
      </c>
      <c r="AT17" s="145"/>
      <c r="AU17" s="145"/>
      <c r="AV17" s="64" t="s">
        <v>40</v>
      </c>
      <c r="AW17" s="96">
        <v>2</v>
      </c>
      <c r="AX17" s="96"/>
      <c r="AY17" s="96"/>
      <c r="AZ17" s="126">
        <v>100</v>
      </c>
      <c r="BA17" s="127"/>
      <c r="BB17" s="127"/>
      <c r="BC17" s="97"/>
      <c r="BD17" s="98">
        <v>1</v>
      </c>
      <c r="BE17" s="99"/>
      <c r="BF17" s="99"/>
      <c r="BG17" s="68">
        <v>25</v>
      </c>
      <c r="BH17" s="69"/>
      <c r="BI17" s="69"/>
      <c r="BJ17" s="95"/>
      <c r="BK17" s="100">
        <v>0</v>
      </c>
      <c r="BL17" s="100"/>
      <c r="BM17" s="101"/>
    </row>
    <row r="18" spans="1:65" ht="19.5" customHeight="1" x14ac:dyDescent="0.15">
      <c r="A18" s="51" t="s">
        <v>60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57">
        <v>5.92</v>
      </c>
      <c r="O18" s="258"/>
      <c r="P18" s="258"/>
      <c r="Q18" s="52" t="s">
        <v>11</v>
      </c>
      <c r="R18" s="52"/>
      <c r="S18" s="259" t="s">
        <v>91</v>
      </c>
      <c r="T18" s="258"/>
      <c r="U18" s="258"/>
      <c r="V18" s="258"/>
      <c r="W18" s="196">
        <v>13</v>
      </c>
      <c r="X18" s="258"/>
      <c r="Y18" s="132" t="s">
        <v>29</v>
      </c>
      <c r="Z18" s="260"/>
      <c r="AA18" s="60"/>
      <c r="AC18" s="23" t="s">
        <v>87</v>
      </c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44">
        <v>7</v>
      </c>
      <c r="AQ18" s="245"/>
      <c r="AR18" s="246"/>
      <c r="AS18" s="68">
        <v>22.58064516129032</v>
      </c>
      <c r="AT18" s="69"/>
      <c r="AU18" s="69"/>
      <c r="AV18" s="70"/>
      <c r="AW18" s="77">
        <v>5</v>
      </c>
      <c r="AX18" s="78"/>
      <c r="AY18" s="79"/>
      <c r="AZ18" s="74">
        <v>250</v>
      </c>
      <c r="BA18" s="75"/>
      <c r="BB18" s="75"/>
      <c r="BC18" s="76"/>
      <c r="BD18" s="71">
        <v>1</v>
      </c>
      <c r="BE18" s="72"/>
      <c r="BF18" s="73"/>
      <c r="BG18" s="68">
        <v>14.285714285714285</v>
      </c>
      <c r="BH18" s="69"/>
      <c r="BI18" s="69"/>
      <c r="BJ18" s="70"/>
      <c r="BK18" s="65">
        <v>1</v>
      </c>
      <c r="BL18" s="66"/>
      <c r="BM18" s="67"/>
    </row>
    <row r="19" spans="1:65" ht="19.5" customHeight="1" x14ac:dyDescent="0.15">
      <c r="A19" s="56" t="s">
        <v>61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57">
        <v>58.1</v>
      </c>
      <c r="O19" s="258"/>
      <c r="P19" s="258"/>
      <c r="Q19" s="52" t="s">
        <v>48</v>
      </c>
      <c r="R19" s="52"/>
      <c r="S19" s="259" t="s">
        <v>92</v>
      </c>
      <c r="T19" s="258"/>
      <c r="U19" s="258"/>
      <c r="V19" s="258"/>
      <c r="W19" s="196">
        <v>22</v>
      </c>
      <c r="X19" s="258"/>
      <c r="Y19" s="132" t="s">
        <v>62</v>
      </c>
      <c r="Z19" s="260"/>
      <c r="AA19" s="60"/>
      <c r="AC19" s="51" t="s">
        <v>41</v>
      </c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93">
        <v>11</v>
      </c>
      <c r="AQ19" s="94"/>
      <c r="AR19" s="94"/>
      <c r="AS19" s="68">
        <v>35.483870967741936</v>
      </c>
      <c r="AT19" s="69"/>
      <c r="AU19" s="69"/>
      <c r="AV19" s="95"/>
      <c r="AW19" s="96">
        <v>-2</v>
      </c>
      <c r="AX19" s="96"/>
      <c r="AY19" s="96"/>
      <c r="AZ19" s="74">
        <v>-15.384615384615385</v>
      </c>
      <c r="BA19" s="75"/>
      <c r="BB19" s="75"/>
      <c r="BC19" s="97"/>
      <c r="BD19" s="98">
        <v>5</v>
      </c>
      <c r="BE19" s="99"/>
      <c r="BF19" s="99"/>
      <c r="BG19" s="68">
        <v>45.454545454545453</v>
      </c>
      <c r="BH19" s="69"/>
      <c r="BI19" s="69"/>
      <c r="BJ19" s="95"/>
      <c r="BK19" s="100">
        <v>-5</v>
      </c>
      <c r="BL19" s="100"/>
      <c r="BM19" s="101"/>
    </row>
    <row r="20" spans="1:65" ht="19.5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42">
        <v>20</v>
      </c>
      <c r="AQ20" s="243"/>
      <c r="AR20" s="243"/>
      <c r="AS20" s="102">
        <v>64.516129032258064</v>
      </c>
      <c r="AT20" s="103"/>
      <c r="AU20" s="103"/>
      <c r="AV20" s="104"/>
      <c r="AW20" s="105">
        <v>4</v>
      </c>
      <c r="AX20" s="105"/>
      <c r="AY20" s="105"/>
      <c r="AZ20" s="106">
        <v>25</v>
      </c>
      <c r="BA20" s="107"/>
      <c r="BB20" s="107"/>
      <c r="BC20" s="108"/>
      <c r="BD20" s="109">
        <v>9</v>
      </c>
      <c r="BE20" s="110"/>
      <c r="BF20" s="110"/>
      <c r="BG20" s="102">
        <v>45</v>
      </c>
      <c r="BH20" s="103"/>
      <c r="BI20" s="103"/>
      <c r="BJ20" s="104"/>
      <c r="BK20" s="111">
        <v>0</v>
      </c>
      <c r="BL20" s="111"/>
      <c r="BM20" s="112"/>
    </row>
    <row r="21" spans="1:65" ht="19.5" customHeight="1" x14ac:dyDescent="0.15">
      <c r="A21" s="7" t="s">
        <v>25</v>
      </c>
      <c r="AB21" s="8"/>
      <c r="AC21" s="23"/>
      <c r="AD21" s="20" t="s">
        <v>74</v>
      </c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53">
        <v>7</v>
      </c>
      <c r="AQ21" s="254"/>
      <c r="AR21" s="254"/>
      <c r="AS21" s="82">
        <v>35</v>
      </c>
      <c r="AT21" s="83"/>
      <c r="AU21" s="83"/>
      <c r="AV21" s="84"/>
      <c r="AW21" s="85">
        <v>0</v>
      </c>
      <c r="AX21" s="85"/>
      <c r="AY21" s="85"/>
      <c r="AZ21" s="86">
        <v>0</v>
      </c>
      <c r="BA21" s="87"/>
      <c r="BB21" s="87"/>
      <c r="BC21" s="88"/>
      <c r="BD21" s="89">
        <v>2</v>
      </c>
      <c r="BE21" s="90"/>
      <c r="BF21" s="90"/>
      <c r="BG21" s="82">
        <v>28.571428571428569</v>
      </c>
      <c r="BH21" s="83"/>
      <c r="BI21" s="83"/>
      <c r="BJ21" s="84"/>
      <c r="BK21" s="91">
        <v>-3</v>
      </c>
      <c r="BL21" s="91"/>
      <c r="BM21" s="92"/>
    </row>
    <row r="22" spans="1:65" ht="19.5" customHeight="1" x14ac:dyDescent="0.15">
      <c r="A22" s="38"/>
      <c r="B22" s="39"/>
      <c r="C22" s="39" t="s">
        <v>26</v>
      </c>
      <c r="D22" s="39"/>
      <c r="E22" s="40"/>
      <c r="F22" s="261" t="s">
        <v>63</v>
      </c>
      <c r="G22" s="262"/>
      <c r="H22" s="262"/>
      <c r="I22" s="263"/>
      <c r="J22" s="261" t="s">
        <v>64</v>
      </c>
      <c r="K22" s="262"/>
      <c r="L22" s="262"/>
      <c r="M22" s="263"/>
      <c r="N22" s="147" t="s">
        <v>65</v>
      </c>
      <c r="O22" s="199"/>
      <c r="P22" s="199"/>
      <c r="Q22" s="199"/>
      <c r="R22" s="199"/>
      <c r="S22" s="199"/>
      <c r="T22" s="200"/>
      <c r="U22" s="261" t="s">
        <v>66</v>
      </c>
      <c r="V22" s="262"/>
      <c r="W22" s="263"/>
      <c r="X22" s="261" t="s">
        <v>67</v>
      </c>
      <c r="Y22" s="267"/>
      <c r="Z22" s="268"/>
      <c r="AA22" s="61"/>
      <c r="AB22" s="8"/>
      <c r="AC22" s="14" t="s">
        <v>43</v>
      </c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242">
        <v>18</v>
      </c>
      <c r="AQ22" s="243"/>
      <c r="AR22" s="243"/>
      <c r="AS22" s="102">
        <v>58.064516129032263</v>
      </c>
      <c r="AT22" s="103"/>
      <c r="AU22" s="103"/>
      <c r="AV22" s="104"/>
      <c r="AW22" s="105">
        <v>5</v>
      </c>
      <c r="AX22" s="105"/>
      <c r="AY22" s="105"/>
      <c r="AZ22" s="106">
        <v>38.461538461538467</v>
      </c>
      <c r="BA22" s="107"/>
      <c r="BB22" s="107"/>
      <c r="BC22" s="108"/>
      <c r="BD22" s="109">
        <v>12</v>
      </c>
      <c r="BE22" s="110"/>
      <c r="BF22" s="110"/>
      <c r="BG22" s="102">
        <v>66.666666666666657</v>
      </c>
      <c r="BH22" s="103"/>
      <c r="BI22" s="103"/>
      <c r="BJ22" s="104"/>
      <c r="BK22" s="111">
        <v>5</v>
      </c>
      <c r="BL22" s="111"/>
      <c r="BM22" s="112"/>
    </row>
    <row r="23" spans="1:65" ht="19.5" customHeight="1" x14ac:dyDescent="0.15">
      <c r="A23" s="41" t="s">
        <v>68</v>
      </c>
      <c r="B23" s="42"/>
      <c r="C23" s="42"/>
      <c r="D23" s="42"/>
      <c r="E23" s="43"/>
      <c r="F23" s="264"/>
      <c r="G23" s="265"/>
      <c r="H23" s="265"/>
      <c r="I23" s="266"/>
      <c r="J23" s="264"/>
      <c r="K23" s="265"/>
      <c r="L23" s="265"/>
      <c r="M23" s="266"/>
      <c r="N23" s="147" t="s">
        <v>69</v>
      </c>
      <c r="O23" s="138"/>
      <c r="P23" s="148"/>
      <c r="Q23" s="147" t="s">
        <v>70</v>
      </c>
      <c r="R23" s="138"/>
      <c r="S23" s="138"/>
      <c r="T23" s="148"/>
      <c r="U23" s="264"/>
      <c r="V23" s="265"/>
      <c r="W23" s="266"/>
      <c r="X23" s="269" t="s">
        <v>35</v>
      </c>
      <c r="Y23" s="270"/>
      <c r="Z23" s="271"/>
      <c r="AA23" s="61"/>
      <c r="AB23" s="37"/>
      <c r="AC23" s="21" t="s">
        <v>44</v>
      </c>
      <c r="AP23" s="255">
        <v>10</v>
      </c>
      <c r="AQ23" s="256"/>
      <c r="AR23" s="256"/>
      <c r="AS23" s="117">
        <v>55.555555555555557</v>
      </c>
      <c r="AT23" s="118"/>
      <c r="AU23" s="118"/>
      <c r="AV23" s="119"/>
      <c r="AW23" s="120">
        <v>4</v>
      </c>
      <c r="AX23" s="120"/>
      <c r="AY23" s="120"/>
      <c r="AZ23" s="121">
        <v>66.666666666666657</v>
      </c>
      <c r="BA23" s="122"/>
      <c r="BB23" s="122"/>
      <c r="BC23" s="123"/>
      <c r="BD23" s="115">
        <v>6</v>
      </c>
      <c r="BE23" s="116"/>
      <c r="BF23" s="116"/>
      <c r="BG23" s="117">
        <v>60</v>
      </c>
      <c r="BH23" s="118"/>
      <c r="BI23" s="118"/>
      <c r="BJ23" s="119"/>
      <c r="BK23" s="80">
        <v>5</v>
      </c>
      <c r="BL23" s="80"/>
      <c r="BM23" s="81"/>
    </row>
    <row r="24" spans="1:65" ht="19.5" customHeight="1" x14ac:dyDescent="0.15">
      <c r="A24" s="51" t="s">
        <v>71</v>
      </c>
      <c r="B24" s="44"/>
      <c r="C24" s="44"/>
      <c r="D24" s="44"/>
      <c r="E24" s="45"/>
      <c r="F24" s="195">
        <v>2809</v>
      </c>
      <c r="G24" s="199"/>
      <c r="H24" s="199"/>
      <c r="I24" s="200"/>
      <c r="J24" s="195">
        <v>3151</v>
      </c>
      <c r="K24" s="199"/>
      <c r="L24" s="199"/>
      <c r="M24" s="200"/>
      <c r="N24" s="195">
        <v>-342</v>
      </c>
      <c r="O24" s="199"/>
      <c r="P24" s="200"/>
      <c r="Q24" s="144">
        <v>-10.9</v>
      </c>
      <c r="R24" s="199"/>
      <c r="S24" s="199"/>
      <c r="T24" s="200"/>
      <c r="U24" s="272">
        <v>7.7</v>
      </c>
      <c r="V24" s="199"/>
      <c r="W24" s="200"/>
      <c r="X24" s="273">
        <v>3953.6</v>
      </c>
      <c r="Y24" s="199"/>
      <c r="Z24" s="200"/>
      <c r="AA24" s="62"/>
      <c r="AB24" s="37"/>
      <c r="AC24" s="21" t="s">
        <v>75</v>
      </c>
      <c r="AP24" s="255">
        <v>7</v>
      </c>
      <c r="AQ24" s="256"/>
      <c r="AR24" s="256"/>
      <c r="AS24" s="117">
        <v>70</v>
      </c>
      <c r="AT24" s="118"/>
      <c r="AU24" s="118"/>
      <c r="AV24" s="119"/>
      <c r="AW24" s="120">
        <v>1</v>
      </c>
      <c r="AX24" s="120"/>
      <c r="AY24" s="120"/>
      <c r="AZ24" s="121">
        <v>16.666666666666664</v>
      </c>
      <c r="BA24" s="122"/>
      <c r="BB24" s="122"/>
      <c r="BC24" s="123"/>
      <c r="BD24" s="115">
        <v>4</v>
      </c>
      <c r="BE24" s="116"/>
      <c r="BF24" s="116"/>
      <c r="BG24" s="117">
        <v>57.142857142857139</v>
      </c>
      <c r="BH24" s="118"/>
      <c r="BI24" s="118"/>
      <c r="BJ24" s="119"/>
      <c r="BK24" s="80">
        <v>3</v>
      </c>
      <c r="BL24" s="80"/>
      <c r="BM24" s="81"/>
    </row>
    <row r="25" spans="1:65" ht="19.5" customHeight="1" x14ac:dyDescent="0.15">
      <c r="A25" s="14"/>
      <c r="B25" s="40"/>
      <c r="C25" s="46" t="s">
        <v>27</v>
      </c>
      <c r="D25" s="44"/>
      <c r="E25" s="45"/>
      <c r="F25" s="195">
        <v>29</v>
      </c>
      <c r="G25" s="199"/>
      <c r="H25" s="199"/>
      <c r="I25" s="200"/>
      <c r="J25" s="195">
        <v>33</v>
      </c>
      <c r="K25" s="199"/>
      <c r="L25" s="199"/>
      <c r="M25" s="200"/>
      <c r="N25" s="195">
        <v>-4</v>
      </c>
      <c r="O25" s="199"/>
      <c r="P25" s="200"/>
      <c r="Q25" s="144">
        <v>-12.1</v>
      </c>
      <c r="R25" s="199"/>
      <c r="S25" s="199"/>
      <c r="T25" s="200"/>
      <c r="U25" s="272">
        <v>0.08</v>
      </c>
      <c r="V25" s="199"/>
      <c r="W25" s="200"/>
      <c r="X25" s="273">
        <v>37</v>
      </c>
      <c r="Y25" s="199"/>
      <c r="Z25" s="200"/>
      <c r="AA25" s="62"/>
      <c r="AB25" s="37"/>
      <c r="AC25" s="23" t="s">
        <v>76</v>
      </c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55">
        <v>2</v>
      </c>
      <c r="AQ25" s="256"/>
      <c r="AR25" s="256"/>
      <c r="AS25" s="82">
        <v>11.111111111111111</v>
      </c>
      <c r="AT25" s="83"/>
      <c r="AU25" s="83"/>
      <c r="AV25" s="84"/>
      <c r="AW25" s="85">
        <v>2</v>
      </c>
      <c r="AX25" s="85"/>
      <c r="AY25" s="85"/>
      <c r="AZ25" s="113" t="s">
        <v>88</v>
      </c>
      <c r="BA25" s="114"/>
      <c r="BB25" s="114"/>
      <c r="BC25" s="88"/>
      <c r="BD25" s="115">
        <v>1</v>
      </c>
      <c r="BE25" s="116"/>
      <c r="BF25" s="116"/>
      <c r="BG25" s="82">
        <v>50</v>
      </c>
      <c r="BH25" s="83"/>
      <c r="BI25" s="83"/>
      <c r="BJ25" s="84"/>
      <c r="BK25" s="91">
        <v>1</v>
      </c>
      <c r="BL25" s="91"/>
      <c r="BM25" s="92"/>
    </row>
    <row r="26" spans="1:65" ht="19.5" customHeight="1" x14ac:dyDescent="0.15">
      <c r="A26" s="23" t="s">
        <v>72</v>
      </c>
      <c r="B26" s="20"/>
      <c r="C26" s="20"/>
      <c r="D26" s="20"/>
      <c r="E26" s="24"/>
      <c r="F26" s="195">
        <v>31</v>
      </c>
      <c r="G26" s="199"/>
      <c r="H26" s="199"/>
      <c r="I26" s="200"/>
      <c r="J26" s="195">
        <v>34</v>
      </c>
      <c r="K26" s="199"/>
      <c r="L26" s="199"/>
      <c r="M26" s="200"/>
      <c r="N26" s="195">
        <v>-3</v>
      </c>
      <c r="O26" s="199"/>
      <c r="P26" s="200"/>
      <c r="Q26" s="144">
        <v>-8.8000000000000007</v>
      </c>
      <c r="R26" s="199"/>
      <c r="S26" s="199"/>
      <c r="T26" s="200"/>
      <c r="U26" s="272">
        <v>0.08</v>
      </c>
      <c r="V26" s="199"/>
      <c r="W26" s="200"/>
      <c r="X26" s="273">
        <v>38</v>
      </c>
      <c r="Y26" s="199"/>
      <c r="Z26" s="200"/>
      <c r="AA26" s="62"/>
      <c r="AB26" s="37"/>
      <c r="AC26" s="51" t="s">
        <v>45</v>
      </c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93">
        <v>14</v>
      </c>
      <c r="AQ26" s="94"/>
      <c r="AR26" s="94"/>
      <c r="AS26" s="68">
        <v>45.161290322580641</v>
      </c>
      <c r="AT26" s="69"/>
      <c r="AU26" s="69"/>
      <c r="AV26" s="95"/>
      <c r="AW26" s="96">
        <v>0</v>
      </c>
      <c r="AX26" s="96"/>
      <c r="AY26" s="96"/>
      <c r="AZ26" s="74">
        <v>0</v>
      </c>
      <c r="BA26" s="75"/>
      <c r="BB26" s="75"/>
      <c r="BC26" s="97"/>
      <c r="BD26" s="98">
        <v>8</v>
      </c>
      <c r="BE26" s="99"/>
      <c r="BF26" s="99"/>
      <c r="BG26" s="68">
        <v>57.142857142857139</v>
      </c>
      <c r="BH26" s="69"/>
      <c r="BI26" s="69"/>
      <c r="BJ26" s="95"/>
      <c r="BK26" s="100">
        <v>2</v>
      </c>
      <c r="BL26" s="100"/>
      <c r="BM26" s="101"/>
    </row>
    <row r="27" spans="1:65" ht="19.5" customHeight="1" x14ac:dyDescent="0.15">
      <c r="A27" s="175" t="s">
        <v>4</v>
      </c>
      <c r="B27" s="236"/>
      <c r="C27" s="46" t="s">
        <v>31</v>
      </c>
      <c r="D27" s="44"/>
      <c r="E27" s="45"/>
      <c r="F27" s="195">
        <v>312</v>
      </c>
      <c r="G27" s="199"/>
      <c r="H27" s="199"/>
      <c r="I27" s="200"/>
      <c r="J27" s="195">
        <v>367</v>
      </c>
      <c r="K27" s="199"/>
      <c r="L27" s="199"/>
      <c r="M27" s="200"/>
      <c r="N27" s="195">
        <v>-55</v>
      </c>
      <c r="O27" s="199"/>
      <c r="P27" s="200"/>
      <c r="Q27" s="144">
        <v>-15</v>
      </c>
      <c r="R27" s="199"/>
      <c r="S27" s="199"/>
      <c r="T27" s="200"/>
      <c r="U27" s="272">
        <v>0.85</v>
      </c>
      <c r="V27" s="199"/>
      <c r="W27" s="200"/>
      <c r="X27" s="273">
        <v>430.6</v>
      </c>
      <c r="Y27" s="199"/>
      <c r="Z27" s="200"/>
      <c r="AA27" s="62"/>
      <c r="AB27" s="37"/>
      <c r="AC27" s="51" t="s">
        <v>77</v>
      </c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93">
        <v>15</v>
      </c>
      <c r="AQ27" s="94"/>
      <c r="AR27" s="94"/>
      <c r="AS27" s="68">
        <v>48.387096774193552</v>
      </c>
      <c r="AT27" s="69"/>
      <c r="AU27" s="69"/>
      <c r="AV27" s="95"/>
      <c r="AW27" s="96">
        <v>-5</v>
      </c>
      <c r="AX27" s="96"/>
      <c r="AY27" s="96"/>
      <c r="AZ27" s="74">
        <v>-25</v>
      </c>
      <c r="BA27" s="75"/>
      <c r="BB27" s="75"/>
      <c r="BC27" s="97"/>
      <c r="BD27" s="98">
        <v>9</v>
      </c>
      <c r="BE27" s="99"/>
      <c r="BF27" s="99"/>
      <c r="BG27" s="68">
        <v>60</v>
      </c>
      <c r="BH27" s="69"/>
      <c r="BI27" s="69"/>
      <c r="BJ27" s="95"/>
      <c r="BK27" s="100">
        <v>-2</v>
      </c>
      <c r="BL27" s="100"/>
      <c r="BM27" s="101"/>
    </row>
    <row r="28" spans="1:65" ht="19.5" customHeight="1" x14ac:dyDescent="0.15">
      <c r="A28" s="237"/>
      <c r="B28" s="238"/>
      <c r="C28" s="46" t="s">
        <v>32</v>
      </c>
      <c r="D28" s="44"/>
      <c r="E28" s="45"/>
      <c r="F28" s="195">
        <v>3148</v>
      </c>
      <c r="G28" s="199"/>
      <c r="H28" s="199"/>
      <c r="I28" s="200"/>
      <c r="J28" s="195">
        <v>3481</v>
      </c>
      <c r="K28" s="199"/>
      <c r="L28" s="199"/>
      <c r="M28" s="200"/>
      <c r="N28" s="195">
        <v>-333</v>
      </c>
      <c r="O28" s="199"/>
      <c r="P28" s="200"/>
      <c r="Q28" s="144">
        <v>-9.6</v>
      </c>
      <c r="R28" s="199"/>
      <c r="S28" s="199"/>
      <c r="T28" s="200"/>
      <c r="U28" s="272">
        <v>8.6199999999999992</v>
      </c>
      <c r="V28" s="199"/>
      <c r="W28" s="200"/>
      <c r="X28" s="273">
        <v>4455</v>
      </c>
      <c r="Y28" s="199"/>
      <c r="Z28" s="200"/>
      <c r="AA28" s="62"/>
      <c r="AB28" s="37"/>
      <c r="AC28" s="14" t="s">
        <v>46</v>
      </c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242">
        <v>4</v>
      </c>
      <c r="AQ28" s="243"/>
      <c r="AR28" s="243"/>
      <c r="AS28" s="102">
        <v>12.903225806451612</v>
      </c>
      <c r="AT28" s="103"/>
      <c r="AU28" s="103"/>
      <c r="AV28" s="104"/>
      <c r="AW28" s="105">
        <v>-4</v>
      </c>
      <c r="AX28" s="105"/>
      <c r="AY28" s="105"/>
      <c r="AZ28" s="106">
        <v>-50</v>
      </c>
      <c r="BA28" s="107"/>
      <c r="BB28" s="107"/>
      <c r="BC28" s="108"/>
      <c r="BD28" s="109">
        <v>3</v>
      </c>
      <c r="BE28" s="110"/>
      <c r="BF28" s="110"/>
      <c r="BG28" s="102">
        <v>75</v>
      </c>
      <c r="BH28" s="103"/>
      <c r="BI28" s="103"/>
      <c r="BJ28" s="104"/>
      <c r="BK28" s="111">
        <v>-3</v>
      </c>
      <c r="BL28" s="111"/>
      <c r="BM28" s="112"/>
    </row>
    <row r="29" spans="1:65" ht="19.5" customHeight="1" x14ac:dyDescent="0.15">
      <c r="A29" s="239"/>
      <c r="B29" s="240"/>
      <c r="C29" s="47" t="s">
        <v>34</v>
      </c>
      <c r="D29" s="48"/>
      <c r="E29" s="49"/>
      <c r="F29" s="195">
        <v>3460</v>
      </c>
      <c r="G29" s="199"/>
      <c r="H29" s="199"/>
      <c r="I29" s="200"/>
      <c r="J29" s="195">
        <v>3848</v>
      </c>
      <c r="K29" s="199"/>
      <c r="L29" s="199"/>
      <c r="M29" s="200"/>
      <c r="N29" s="195">
        <v>-388</v>
      </c>
      <c r="O29" s="199"/>
      <c r="P29" s="200"/>
      <c r="Q29" s="144">
        <v>-10.1</v>
      </c>
      <c r="R29" s="199"/>
      <c r="S29" s="199"/>
      <c r="T29" s="200"/>
      <c r="U29" s="272">
        <v>9.48</v>
      </c>
      <c r="V29" s="199"/>
      <c r="W29" s="200"/>
      <c r="X29" s="273">
        <v>4885.6000000000004</v>
      </c>
      <c r="Y29" s="199"/>
      <c r="Z29" s="200"/>
      <c r="AA29" s="62"/>
      <c r="AC29" s="21" t="s">
        <v>78</v>
      </c>
      <c r="AP29" s="255">
        <v>4</v>
      </c>
      <c r="AQ29" s="256"/>
      <c r="AR29" s="256"/>
      <c r="AS29" s="117">
        <v>100</v>
      </c>
      <c r="AT29" s="118"/>
      <c r="AU29" s="118"/>
      <c r="AV29" s="119"/>
      <c r="AW29" s="120">
        <v>-3</v>
      </c>
      <c r="AX29" s="120"/>
      <c r="AY29" s="120"/>
      <c r="AZ29" s="121">
        <v>-42.857142857142854</v>
      </c>
      <c r="BA29" s="122"/>
      <c r="BB29" s="122"/>
      <c r="BC29" s="123"/>
      <c r="BD29" s="115">
        <v>3</v>
      </c>
      <c r="BE29" s="116"/>
      <c r="BF29" s="116"/>
      <c r="BG29" s="117">
        <v>75</v>
      </c>
      <c r="BH29" s="118"/>
      <c r="BI29" s="118"/>
      <c r="BJ29" s="119"/>
      <c r="BK29" s="80">
        <v>-2</v>
      </c>
      <c r="BL29" s="80"/>
      <c r="BM29" s="81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AC30" s="23" t="s">
        <v>75</v>
      </c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53">
        <v>3</v>
      </c>
      <c r="AQ30" s="254"/>
      <c r="AR30" s="254"/>
      <c r="AS30" s="82">
        <v>75</v>
      </c>
      <c r="AT30" s="83"/>
      <c r="AU30" s="83"/>
      <c r="AV30" s="84"/>
      <c r="AW30" s="85">
        <v>0</v>
      </c>
      <c r="AX30" s="85"/>
      <c r="AY30" s="85"/>
      <c r="AZ30" s="86">
        <v>0</v>
      </c>
      <c r="BA30" s="87"/>
      <c r="BB30" s="87"/>
      <c r="BC30" s="88"/>
      <c r="BD30" s="89">
        <v>2</v>
      </c>
      <c r="BE30" s="90"/>
      <c r="BF30" s="90"/>
      <c r="BG30" s="82">
        <v>66.666666666666657</v>
      </c>
      <c r="BH30" s="83"/>
      <c r="BI30" s="83"/>
      <c r="BJ30" s="84"/>
      <c r="BK30" s="91">
        <v>1</v>
      </c>
      <c r="BL30" s="91"/>
      <c r="BM30" s="92"/>
    </row>
    <row r="31" spans="1:65" ht="20.25" customHeight="1" x14ac:dyDescent="0.15">
      <c r="AC31" s="51" t="s">
        <v>47</v>
      </c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93">
        <v>7</v>
      </c>
      <c r="AQ31" s="94"/>
      <c r="AR31" s="94"/>
      <c r="AS31" s="68">
        <v>22.58064516129032</v>
      </c>
      <c r="AT31" s="69"/>
      <c r="AU31" s="69"/>
      <c r="AV31" s="95"/>
      <c r="AW31" s="96">
        <v>-4</v>
      </c>
      <c r="AX31" s="96"/>
      <c r="AY31" s="96"/>
      <c r="AZ31" s="74">
        <v>-36.363636363636367</v>
      </c>
      <c r="BA31" s="75"/>
      <c r="BB31" s="75"/>
      <c r="BC31" s="97"/>
      <c r="BD31" s="98">
        <v>2</v>
      </c>
      <c r="BE31" s="99"/>
      <c r="BF31" s="99"/>
      <c r="BG31" s="68">
        <v>28.571428571428569</v>
      </c>
      <c r="BH31" s="69"/>
      <c r="BI31" s="69"/>
      <c r="BJ31" s="95"/>
      <c r="BK31" s="100">
        <v>-4</v>
      </c>
      <c r="BL31" s="100"/>
      <c r="BM31" s="101"/>
    </row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78">
    <mergeCell ref="N29:P29"/>
    <mergeCell ref="Q29:T29"/>
    <mergeCell ref="U29:W29"/>
    <mergeCell ref="X29:Z29"/>
    <mergeCell ref="Q23:T23"/>
    <mergeCell ref="N23:P23"/>
    <mergeCell ref="AP29:AR29"/>
    <mergeCell ref="AS25:AV25"/>
    <mergeCell ref="AW25:AY25"/>
    <mergeCell ref="AS27:AV27"/>
    <mergeCell ref="AW27:AY27"/>
    <mergeCell ref="AS29:AV29"/>
    <mergeCell ref="AW29:AY29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AW22:AY22"/>
    <mergeCell ref="AZ22:BC22"/>
    <mergeCell ref="BD22:BF22"/>
    <mergeCell ref="BG22:BJ22"/>
    <mergeCell ref="AP26:AR26"/>
    <mergeCell ref="AP27:AR27"/>
    <mergeCell ref="AP25:AR25"/>
    <mergeCell ref="AP28:AR28"/>
    <mergeCell ref="N15:P15"/>
    <mergeCell ref="N16:P16"/>
    <mergeCell ref="N17:P17"/>
    <mergeCell ref="N18:P18"/>
    <mergeCell ref="N19:P19"/>
    <mergeCell ref="S15:V15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5:Z15"/>
    <mergeCell ref="A27:B29"/>
    <mergeCell ref="F28:I28"/>
    <mergeCell ref="AP15:AR15"/>
    <mergeCell ref="AP17:AR17"/>
    <mergeCell ref="AS17:AU17"/>
    <mergeCell ref="AP19:AR19"/>
    <mergeCell ref="AP22:AR22"/>
    <mergeCell ref="F29:I29"/>
    <mergeCell ref="J24:M24"/>
    <mergeCell ref="J25:M25"/>
    <mergeCell ref="J26:M26"/>
    <mergeCell ref="AP18:AR18"/>
    <mergeCell ref="AP16:AR16"/>
    <mergeCell ref="AS16:AU16"/>
    <mergeCell ref="AP20:AR20"/>
    <mergeCell ref="AP21:AR21"/>
    <mergeCell ref="AS19:AV19"/>
    <mergeCell ref="AP23:AR23"/>
    <mergeCell ref="AP24:AR24"/>
    <mergeCell ref="AS22:AV22"/>
    <mergeCell ref="Y16:Z16"/>
    <mergeCell ref="Y17:Z17"/>
    <mergeCell ref="Y18:Z18"/>
    <mergeCell ref="Y19:Z19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W17:AY17"/>
    <mergeCell ref="AZ17:BC17"/>
    <mergeCell ref="BD17:BF17"/>
    <mergeCell ref="BG17:BJ17"/>
    <mergeCell ref="BK17:BM17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BK19:BM19"/>
    <mergeCell ref="AS20:AV20"/>
    <mergeCell ref="AW20:AY20"/>
    <mergeCell ref="AZ20:BC20"/>
    <mergeCell ref="BD20:BF20"/>
    <mergeCell ref="BG20:BJ20"/>
    <mergeCell ref="BK20:BM20"/>
    <mergeCell ref="AS21:AV21"/>
    <mergeCell ref="AW21:AY21"/>
    <mergeCell ref="AZ21:BC21"/>
    <mergeCell ref="BD21:BF21"/>
    <mergeCell ref="BG21:BJ21"/>
    <mergeCell ref="BK21:BM21"/>
    <mergeCell ref="AW19:AY19"/>
    <mergeCell ref="AZ19:BC19"/>
    <mergeCell ref="BD19:BF19"/>
    <mergeCell ref="BG19:BJ19"/>
    <mergeCell ref="AS23:AV23"/>
    <mergeCell ref="AW23:AY23"/>
    <mergeCell ref="AZ23:BC23"/>
    <mergeCell ref="BD23:BF23"/>
    <mergeCell ref="BG23:BJ23"/>
    <mergeCell ref="BK23:BM23"/>
    <mergeCell ref="AS24:AV24"/>
    <mergeCell ref="AW24:AY24"/>
    <mergeCell ref="AZ24:BC24"/>
    <mergeCell ref="BD24:BF24"/>
    <mergeCell ref="BG24:BJ24"/>
    <mergeCell ref="BK24:BM24"/>
    <mergeCell ref="AP31:AR31"/>
    <mergeCell ref="AS31:AV31"/>
    <mergeCell ref="AW31:AY31"/>
    <mergeCell ref="AZ31:BC31"/>
    <mergeCell ref="BD31:BF31"/>
    <mergeCell ref="BG31:BJ31"/>
    <mergeCell ref="BK31:BM31"/>
    <mergeCell ref="AZ27:BC27"/>
    <mergeCell ref="BD27:BF27"/>
    <mergeCell ref="BG27:BJ27"/>
    <mergeCell ref="BK27:BM27"/>
    <mergeCell ref="AS28:AV28"/>
    <mergeCell ref="AW28:AY28"/>
    <mergeCell ref="AZ28:BC28"/>
    <mergeCell ref="BD28:BF28"/>
    <mergeCell ref="BG28:BJ28"/>
    <mergeCell ref="BK28:BM28"/>
    <mergeCell ref="AP30:AR30"/>
    <mergeCell ref="AZ29:BC29"/>
    <mergeCell ref="BD29:BF29"/>
    <mergeCell ref="BG29:BJ29"/>
    <mergeCell ref="BK18:BM18"/>
    <mergeCell ref="BG18:BJ18"/>
    <mergeCell ref="BD18:BF18"/>
    <mergeCell ref="AZ18:BC18"/>
    <mergeCell ref="AW18:AY18"/>
    <mergeCell ref="AS18:AV18"/>
    <mergeCell ref="BK29:BM29"/>
    <mergeCell ref="AS30:AV30"/>
    <mergeCell ref="AW30:AY30"/>
    <mergeCell ref="AZ30:BC30"/>
    <mergeCell ref="BD30:BF30"/>
    <mergeCell ref="BG30:BJ30"/>
    <mergeCell ref="BK30:BM30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26:BM26"/>
    <mergeCell ref="BK22:BM22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2019-03-26T06:48:10Z</cp:lastPrinted>
  <dcterms:created xsi:type="dcterms:W3CDTF">2005-11-08T11:30:59Z</dcterms:created>
  <dcterms:modified xsi:type="dcterms:W3CDTF">2019-03-26T06:48:12Z</dcterms:modified>
</cp:coreProperties>
</file>