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1710460\Desktop\H28統計書ホームページ用\"/>
    </mc:Choice>
  </mc:AlternateContent>
  <bookViews>
    <workbookView xWindow="0" yWindow="0" windowWidth="20490" windowHeight="7815"/>
  </bookViews>
  <sheets>
    <sheet name="統計表一覧" sheetId="19" r:id="rId1"/>
    <sheet name="225(1)" sheetId="1" r:id="rId2"/>
    <sheet name="225(2)" sheetId="9" r:id="rId3"/>
    <sheet name="225(3)" sheetId="16" r:id="rId4"/>
    <sheet name="226 (1)" sheetId="17" r:id="rId5"/>
    <sheet name="226(2)" sheetId="20" r:id="rId6"/>
    <sheet name="226(3)" sheetId="22" r:id="rId7"/>
    <sheet name="226(4)" sheetId="21" r:id="rId8"/>
  </sheets>
  <definedNames>
    <definedName name="_xlnm.Print_Area" localSheetId="1">'225(1)'!$B$2:$I$57</definedName>
    <definedName name="_xlnm.Print_Area" localSheetId="2">'225(2)'!$B$4:$J$10</definedName>
    <definedName name="_xlnm.Print_Area" localSheetId="3">'225(3)'!$B$3:$M$34</definedName>
    <definedName name="_xlnm.Print_Area" localSheetId="4">'226 (1)'!$B$1:$L$24</definedName>
  </definedNames>
  <calcPr calcId="152511"/>
</workbook>
</file>

<file path=xl/calcChain.xml><?xml version="1.0" encoding="utf-8"?>
<calcChain xmlns="http://schemas.openxmlformats.org/spreadsheetml/2006/main">
  <c r="J30" i="21" l="1"/>
  <c r="I30" i="21"/>
  <c r="H30" i="21"/>
  <c r="E30" i="21"/>
  <c r="K30" i="21" s="1"/>
  <c r="J29" i="21"/>
  <c r="I29" i="21"/>
  <c r="H29" i="21"/>
  <c r="E29" i="21"/>
  <c r="K29" i="21" s="1"/>
  <c r="J28" i="21"/>
  <c r="I28" i="21"/>
  <c r="H28" i="21"/>
  <c r="E28" i="21"/>
  <c r="K28" i="21" s="1"/>
  <c r="J27" i="21"/>
  <c r="I27" i="21"/>
  <c r="H27" i="21"/>
  <c r="E27" i="21"/>
  <c r="K27" i="21" s="1"/>
  <c r="J26" i="21"/>
  <c r="I26" i="21"/>
  <c r="H26" i="21"/>
  <c r="E26" i="21"/>
  <c r="K26" i="21" s="1"/>
  <c r="J25" i="21"/>
  <c r="I25" i="21"/>
  <c r="H25" i="21"/>
  <c r="E25" i="21"/>
  <c r="K25" i="21" s="1"/>
  <c r="J24" i="21"/>
  <c r="I24" i="21"/>
  <c r="H24" i="21"/>
  <c r="E24" i="21"/>
  <c r="K24" i="21" s="1"/>
  <c r="J23" i="21"/>
  <c r="I23" i="21"/>
  <c r="H23" i="21"/>
  <c r="E23" i="21"/>
  <c r="K23" i="21" s="1"/>
  <c r="J22" i="21"/>
  <c r="I22" i="21"/>
  <c r="H22" i="21"/>
  <c r="E22" i="21"/>
  <c r="K22" i="21" s="1"/>
  <c r="J21" i="21"/>
  <c r="I21" i="21"/>
  <c r="H21" i="21"/>
  <c r="E21" i="21"/>
  <c r="K21" i="21" s="1"/>
  <c r="J20" i="21"/>
  <c r="I20" i="21"/>
  <c r="H20" i="21"/>
  <c r="E20" i="21"/>
  <c r="K20" i="21" s="1"/>
  <c r="J19" i="21"/>
  <c r="I19" i="21"/>
  <c r="H19" i="21"/>
  <c r="E19" i="21"/>
  <c r="K19" i="21" s="1"/>
  <c r="J18" i="21"/>
  <c r="I18" i="21"/>
  <c r="H18" i="21"/>
  <c r="E18" i="21"/>
  <c r="K18" i="21" s="1"/>
  <c r="J17" i="21"/>
  <c r="I17" i="21"/>
  <c r="H17" i="21"/>
  <c r="E17" i="21"/>
  <c r="K17" i="21" s="1"/>
  <c r="J16" i="21"/>
  <c r="I16" i="21"/>
  <c r="H16" i="21"/>
  <c r="E16" i="21"/>
  <c r="K16" i="21" s="1"/>
  <c r="J15" i="21"/>
  <c r="I15" i="21"/>
  <c r="H15" i="21"/>
  <c r="E15" i="21"/>
  <c r="K15" i="21" s="1"/>
  <c r="J14" i="21"/>
  <c r="I14" i="21"/>
  <c r="H14" i="21"/>
  <c r="E14" i="21"/>
  <c r="K14" i="21" s="1"/>
  <c r="J13" i="21"/>
  <c r="I13" i="21"/>
  <c r="H13" i="21"/>
  <c r="E13" i="21"/>
  <c r="K13" i="21" s="1"/>
  <c r="J12" i="21"/>
  <c r="I12" i="21"/>
  <c r="H12" i="21"/>
  <c r="E12" i="21"/>
  <c r="K12" i="21" s="1"/>
  <c r="J11" i="21"/>
  <c r="I11" i="21"/>
  <c r="H11" i="21"/>
  <c r="E11" i="21"/>
  <c r="K11" i="21" s="1"/>
  <c r="J10" i="21"/>
  <c r="I10" i="21"/>
  <c r="H10" i="21"/>
  <c r="E10" i="21"/>
  <c r="K10" i="21" s="1"/>
  <c r="J9" i="21"/>
  <c r="I9" i="21"/>
  <c r="H9" i="21"/>
  <c r="E9" i="21"/>
  <c r="K9" i="21" s="1"/>
  <c r="J8" i="21"/>
  <c r="I8" i="21"/>
  <c r="H8" i="21"/>
  <c r="E8" i="21"/>
  <c r="K8" i="21" s="1"/>
  <c r="J7" i="21"/>
  <c r="I7" i="21"/>
  <c r="H7" i="21"/>
  <c r="E7" i="21"/>
  <c r="K7" i="21" s="1"/>
  <c r="G6" i="21"/>
  <c r="H6" i="21" s="1"/>
  <c r="F6" i="21"/>
  <c r="D6" i="21"/>
  <c r="J6" i="21" s="1"/>
  <c r="C6" i="21"/>
  <c r="I6" i="21" s="1"/>
  <c r="N8" i="16"/>
  <c r="M8" i="16"/>
  <c r="L8" i="16"/>
  <c r="K8" i="16"/>
  <c r="J8" i="16"/>
  <c r="I8" i="16"/>
  <c r="H8" i="16"/>
  <c r="G8" i="16"/>
  <c r="F8" i="16"/>
  <c r="E8" i="16"/>
  <c r="D8" i="16"/>
  <c r="C8" i="16"/>
  <c r="E6" i="21" l="1"/>
  <c r="K6" i="21" s="1"/>
</calcChain>
</file>

<file path=xl/sharedStrings.xml><?xml version="1.0" encoding="utf-8"?>
<sst xmlns="http://schemas.openxmlformats.org/spreadsheetml/2006/main" count="333" uniqueCount="165">
  <si>
    <t>企業局</t>
  </si>
  <si>
    <t>議会事務局</t>
  </si>
  <si>
    <t>知事部局</t>
  </si>
  <si>
    <t>教育委員会事務局</t>
  </si>
  <si>
    <t>選挙管理委員会事務局</t>
  </si>
  <si>
    <t>人事委員会事務局</t>
  </si>
  <si>
    <t>監査事務局</t>
  </si>
  <si>
    <t>区　分</t>
  </si>
  <si>
    <t>　警　　　　　察　　　　　官</t>
  </si>
  <si>
    <t>計</t>
  </si>
  <si>
    <t>警部補</t>
  </si>
  <si>
    <t>資料　県警察本部警務課</t>
  </si>
  <si>
    <t>税務職</t>
  </si>
  <si>
    <t>消防職</t>
  </si>
  <si>
    <t>企業職</t>
  </si>
  <si>
    <t>教育職</t>
  </si>
  <si>
    <t>選挙当日の有権者数</t>
    <rPh sb="0" eb="2">
      <t>センキョ</t>
    </rPh>
    <rPh sb="2" eb="4">
      <t>トウジツ</t>
    </rPh>
    <rPh sb="5" eb="8">
      <t>ユウケンシャ</t>
    </rPh>
    <rPh sb="8" eb="9">
      <t>スウ</t>
    </rPh>
    <phoneticPr fontId="2"/>
  </si>
  <si>
    <t>資料　県選挙管理委員会</t>
  </si>
  <si>
    <t>差　引　増　減</t>
  </si>
  <si>
    <t>男(Ａ)</t>
  </si>
  <si>
    <t>女(Ｂ)</t>
  </si>
  <si>
    <t>計(Ｃ)</t>
  </si>
  <si>
    <t>男(Ｄ)</t>
  </si>
  <si>
    <t>女(Ｅ)</t>
  </si>
  <si>
    <t>計(Ｆ)</t>
  </si>
  <si>
    <t>勝浦町</t>
    <rPh sb="0" eb="3">
      <t>カツウラチョウ</t>
    </rPh>
    <phoneticPr fontId="2"/>
  </si>
  <si>
    <t>投　票　者　数</t>
    <rPh sb="0" eb="1">
      <t>トウ</t>
    </rPh>
    <rPh sb="2" eb="3">
      <t>ヒョウ</t>
    </rPh>
    <rPh sb="4" eb="5">
      <t>シャ</t>
    </rPh>
    <rPh sb="6" eb="7">
      <t>スウ</t>
    </rPh>
    <phoneticPr fontId="2"/>
  </si>
  <si>
    <t>徳島海区漁業調整委員会事務局</t>
    <rPh sb="0" eb="2">
      <t>トクシマ</t>
    </rPh>
    <phoneticPr fontId="2"/>
  </si>
  <si>
    <t>病院局</t>
    <rPh sb="0" eb="2">
      <t>ビョウイン</t>
    </rPh>
    <rPh sb="2" eb="3">
      <t>キョク</t>
    </rPh>
    <phoneticPr fontId="2"/>
  </si>
  <si>
    <t>巡査部長</t>
    <rPh sb="0" eb="2">
      <t>ジュンサ</t>
    </rPh>
    <rPh sb="2" eb="4">
      <t>ブチョウ</t>
    </rPh>
    <phoneticPr fontId="3"/>
  </si>
  <si>
    <t>福祉職</t>
  </si>
  <si>
    <t>徳島市</t>
    <rPh sb="0" eb="3">
      <t>トクシマシ</t>
    </rPh>
    <phoneticPr fontId="2"/>
  </si>
  <si>
    <t>鳴門市</t>
    <rPh sb="0" eb="3">
      <t>ナルトシ</t>
    </rPh>
    <phoneticPr fontId="2"/>
  </si>
  <si>
    <t>小松島市</t>
    <rPh sb="0" eb="4">
      <t>コマツシマシ</t>
    </rPh>
    <phoneticPr fontId="2"/>
  </si>
  <si>
    <t>阿南市</t>
    <rPh sb="0" eb="3">
      <t>アナンシ</t>
    </rPh>
    <phoneticPr fontId="2"/>
  </si>
  <si>
    <t>吉野川市</t>
    <rPh sb="0" eb="4">
      <t>ヨシノガワシ</t>
    </rPh>
    <phoneticPr fontId="2"/>
  </si>
  <si>
    <t>阿波市</t>
    <rPh sb="0" eb="3">
      <t>アワシ</t>
    </rPh>
    <phoneticPr fontId="2"/>
  </si>
  <si>
    <t>美馬市</t>
    <rPh sb="0" eb="2">
      <t>ミマ</t>
    </rPh>
    <rPh sb="2" eb="3">
      <t>シ</t>
    </rPh>
    <phoneticPr fontId="2"/>
  </si>
  <si>
    <t>三好市</t>
    <rPh sb="0" eb="3">
      <t>ミヨシシ</t>
    </rPh>
    <phoneticPr fontId="2"/>
  </si>
  <si>
    <t>上勝町</t>
    <rPh sb="0" eb="3">
      <t>カミカツチョウ</t>
    </rPh>
    <phoneticPr fontId="2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</si>
  <si>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2"/>
  </si>
  <si>
    <t>石井町</t>
    <rPh sb="0" eb="3">
      <t>イシイチョウ</t>
    </rPh>
    <phoneticPr fontId="2"/>
  </si>
  <si>
    <t>神山町</t>
    <rPh sb="0" eb="3">
      <t>カミヤマチョウ</t>
    </rPh>
    <phoneticPr fontId="2"/>
  </si>
  <si>
    <t>那賀町</t>
    <rPh sb="0" eb="3">
      <t>ナカチョウ</t>
    </rPh>
    <phoneticPr fontId="2"/>
  </si>
  <si>
    <t>牟岐町</t>
    <rPh sb="0" eb="2">
      <t>ムギ</t>
    </rPh>
    <rPh sb="2" eb="3">
      <t>マチ</t>
    </rPh>
    <phoneticPr fontId="2"/>
  </si>
  <si>
    <t>美波町</t>
    <rPh sb="0" eb="1">
      <t>ミ</t>
    </rPh>
    <rPh sb="1" eb="2">
      <t>ナミ</t>
    </rPh>
    <rPh sb="2" eb="3">
      <t>チョウ</t>
    </rPh>
    <phoneticPr fontId="2"/>
  </si>
  <si>
    <t>海陽町</t>
    <rPh sb="0" eb="3">
      <t>カイヨウチョウ</t>
    </rPh>
    <phoneticPr fontId="2"/>
  </si>
  <si>
    <t>松茂町</t>
    <rPh sb="0" eb="2">
      <t>マツシゲ</t>
    </rPh>
    <rPh sb="2" eb="3">
      <t>マチ</t>
    </rPh>
    <phoneticPr fontId="2"/>
  </si>
  <si>
    <t>北島町</t>
    <rPh sb="0" eb="2">
      <t>キタジマ</t>
    </rPh>
    <rPh sb="2" eb="3">
      <t>マチ</t>
    </rPh>
    <phoneticPr fontId="2"/>
  </si>
  <si>
    <t>藍住町</t>
    <rPh sb="0" eb="3">
      <t>アイズミチョウ</t>
    </rPh>
    <phoneticPr fontId="2"/>
  </si>
  <si>
    <t>板野町</t>
    <rPh sb="0" eb="2">
      <t>イタノ</t>
    </rPh>
    <rPh sb="2" eb="3">
      <t>マチ</t>
    </rPh>
    <phoneticPr fontId="2"/>
  </si>
  <si>
    <t>上板町</t>
    <rPh sb="0" eb="2">
      <t>カミイタ</t>
    </rPh>
    <rPh sb="2" eb="3">
      <t>マチ</t>
    </rPh>
    <phoneticPr fontId="2"/>
  </si>
  <si>
    <t>つるぎ町</t>
    <rPh sb="3" eb="4">
      <t>チョウ</t>
    </rPh>
    <phoneticPr fontId="2"/>
  </si>
  <si>
    <t>東みよし町</t>
    <rPh sb="0" eb="1">
      <t>ヒガシ</t>
    </rPh>
    <rPh sb="4" eb="5">
      <t>チョウ</t>
    </rPh>
    <phoneticPr fontId="2"/>
  </si>
  <si>
    <t>資料　県市町村課</t>
    <rPh sb="0" eb="2">
      <t>シリョウ</t>
    </rPh>
    <rPh sb="3" eb="4">
      <t>ケン</t>
    </rPh>
    <rPh sb="4" eb="7">
      <t>シチョウソン</t>
    </rPh>
    <rPh sb="7" eb="8">
      <t>カ</t>
    </rPh>
    <phoneticPr fontId="2"/>
  </si>
  <si>
    <t>一般職員</t>
    <rPh sb="0" eb="2">
      <t>イッパン</t>
    </rPh>
    <rPh sb="2" eb="4">
      <t>ショクイン</t>
    </rPh>
    <phoneticPr fontId="2"/>
  </si>
  <si>
    <t>選挙の期日</t>
    <rPh sb="0" eb="2">
      <t>センキョ</t>
    </rPh>
    <rPh sb="3" eb="5">
      <t>キジツ</t>
    </rPh>
    <phoneticPr fontId="2"/>
  </si>
  <si>
    <t>収用委員会事務局</t>
    <rPh sb="0" eb="2">
      <t>シュウヨウ</t>
    </rPh>
    <rPh sb="2" eb="5">
      <t>イインカイ</t>
    </rPh>
    <rPh sb="5" eb="8">
      <t>ジムキョク</t>
    </rPh>
    <phoneticPr fontId="2"/>
  </si>
  <si>
    <t>-</t>
  </si>
  <si>
    <t>職員数</t>
    <rPh sb="0" eb="3">
      <t>ショクインスウ</t>
    </rPh>
    <phoneticPr fontId="3"/>
  </si>
  <si>
    <t>225　公務員数</t>
    <rPh sb="6" eb="7">
      <t>イン</t>
    </rPh>
    <rPh sb="7" eb="8">
      <t>スウ</t>
    </rPh>
    <phoneticPr fontId="3"/>
  </si>
  <si>
    <t>全職種</t>
    <rPh sb="0" eb="1">
      <t>ゼン</t>
    </rPh>
    <rPh sb="1" eb="3">
      <t>ショクシュ</t>
    </rPh>
    <phoneticPr fontId="2"/>
  </si>
  <si>
    <t>警 部</t>
    <phoneticPr fontId="3"/>
  </si>
  <si>
    <t>区　　　分</t>
    <phoneticPr fontId="3"/>
  </si>
  <si>
    <t>（無投票）</t>
    <phoneticPr fontId="2"/>
  </si>
  <si>
    <t>投　票　率（％）</t>
    <rPh sb="0" eb="1">
      <t>トウ</t>
    </rPh>
    <rPh sb="2" eb="3">
      <t>ヒョウ</t>
    </rPh>
    <rPh sb="4" eb="5">
      <t>リツ</t>
    </rPh>
    <phoneticPr fontId="2"/>
  </si>
  <si>
    <t>計</t>
    <phoneticPr fontId="2"/>
  </si>
  <si>
    <t>女</t>
    <phoneticPr fontId="2"/>
  </si>
  <si>
    <t>男</t>
    <phoneticPr fontId="2"/>
  </si>
  <si>
    <t>市　町　村</t>
    <phoneticPr fontId="2"/>
  </si>
  <si>
    <t>一般　　行政職</t>
    <phoneticPr fontId="2"/>
  </si>
  <si>
    <t>技能　　労務職</t>
    <phoneticPr fontId="2"/>
  </si>
  <si>
    <t>平成27年</t>
    <rPh sb="4" eb="5">
      <t>ネン</t>
    </rPh>
    <phoneticPr fontId="3"/>
  </si>
  <si>
    <t>資料　県人事課, 県企業局経営企画戦略課, 県病院局総務課, 県教育委員会事務局教育政策課</t>
    <rPh sb="9" eb="10">
      <t>ケン</t>
    </rPh>
    <rPh sb="10" eb="13">
      <t>キギョウキョク</t>
    </rPh>
    <rPh sb="13" eb="15">
      <t>ケイエイ</t>
    </rPh>
    <rPh sb="15" eb="17">
      <t>キカク</t>
    </rPh>
    <rPh sb="17" eb="20">
      <t>センリャクカ</t>
    </rPh>
    <rPh sb="22" eb="23">
      <t>ケン</t>
    </rPh>
    <rPh sb="23" eb="26">
      <t>ビョウインキョク</t>
    </rPh>
    <rPh sb="26" eb="29">
      <t>ソウムカ</t>
    </rPh>
    <rPh sb="31" eb="32">
      <t>ケン</t>
    </rPh>
    <rPh sb="32" eb="34">
      <t>キョウイク</t>
    </rPh>
    <rPh sb="34" eb="37">
      <t>イインカイ</t>
    </rPh>
    <rPh sb="37" eb="40">
      <t>ジムキョク</t>
    </rPh>
    <rPh sb="40" eb="42">
      <t>キョウイク</t>
    </rPh>
    <rPh sb="42" eb="44">
      <t>セイサク</t>
    </rPh>
    <rPh sb="44" eb="45">
      <t>カ</t>
    </rPh>
    <phoneticPr fontId="2"/>
  </si>
  <si>
    <t>注　　他の地方公共団体への出向等については除く。</t>
    <rPh sb="0" eb="1">
      <t>チュウ</t>
    </rPh>
    <rPh sb="3" eb="4">
      <t>ホカ</t>
    </rPh>
    <rPh sb="5" eb="7">
      <t>チホウ</t>
    </rPh>
    <rPh sb="7" eb="9">
      <t>コウキョウ</t>
    </rPh>
    <rPh sb="9" eb="11">
      <t>ダンタイ</t>
    </rPh>
    <rPh sb="13" eb="15">
      <t>シュッコウ</t>
    </rPh>
    <rPh sb="15" eb="16">
      <t>トウ</t>
    </rPh>
    <rPh sb="21" eb="22">
      <t>ノゾ</t>
    </rPh>
    <phoneticPr fontId="3"/>
  </si>
  <si>
    <t>22　公務員・選挙</t>
    <rPh sb="3" eb="6">
      <t>コウムイン</t>
    </rPh>
    <rPh sb="7" eb="9">
      <t>センキョ</t>
    </rPh>
    <phoneticPr fontId="2"/>
  </si>
  <si>
    <t>公務員数</t>
    <rPh sb="0" eb="3">
      <t>コウムイン</t>
    </rPh>
    <rPh sb="3" eb="4">
      <t>スウ</t>
    </rPh>
    <phoneticPr fontId="2"/>
  </si>
  <si>
    <t>(1)</t>
    <phoneticPr fontId="2"/>
  </si>
  <si>
    <t>県職員数</t>
    <rPh sb="0" eb="1">
      <t>ケン</t>
    </rPh>
    <rPh sb="1" eb="4">
      <t>ショクインスウ</t>
    </rPh>
    <phoneticPr fontId="2"/>
  </si>
  <si>
    <t>(2)</t>
    <phoneticPr fontId="2"/>
  </si>
  <si>
    <t>県警察職員数</t>
    <rPh sb="0" eb="1">
      <t>ケン</t>
    </rPh>
    <rPh sb="1" eb="3">
      <t>ケイサツ</t>
    </rPh>
    <rPh sb="3" eb="6">
      <t>ショクインスウ</t>
    </rPh>
    <phoneticPr fontId="2"/>
  </si>
  <si>
    <t>(3)</t>
    <phoneticPr fontId="2"/>
  </si>
  <si>
    <t>市町村別・職種別職員数</t>
    <rPh sb="0" eb="3">
      <t>シチョウソン</t>
    </rPh>
    <rPh sb="3" eb="4">
      <t>ベツ</t>
    </rPh>
    <rPh sb="5" eb="8">
      <t>ショクシュベツ</t>
    </rPh>
    <rPh sb="8" eb="11">
      <t>ショクインスウ</t>
    </rPh>
    <phoneticPr fontId="2"/>
  </si>
  <si>
    <t>選　　挙</t>
    <rPh sb="0" eb="1">
      <t>セン</t>
    </rPh>
    <rPh sb="3" eb="4">
      <t>タカ</t>
    </rPh>
    <phoneticPr fontId="2"/>
  </si>
  <si>
    <t>(2)</t>
  </si>
  <si>
    <t>市町村議会議員一般選挙投票結果</t>
    <rPh sb="0" eb="3">
      <t>シチョウソン</t>
    </rPh>
    <rPh sb="3" eb="5">
      <t>ギカイ</t>
    </rPh>
    <rPh sb="5" eb="7">
      <t>ギイン</t>
    </rPh>
    <rPh sb="7" eb="9">
      <t>イッパン</t>
    </rPh>
    <rPh sb="9" eb="11">
      <t>センキョ</t>
    </rPh>
    <rPh sb="11" eb="13">
      <t>トウヒョウ</t>
    </rPh>
    <rPh sb="13" eb="15">
      <t>ケッカ</t>
    </rPh>
    <phoneticPr fontId="2"/>
  </si>
  <si>
    <t>定時登録による選挙人名簿登録者数</t>
    <phoneticPr fontId="2"/>
  </si>
  <si>
    <t>平成28年</t>
    <rPh sb="4" eb="5">
      <t>ネン</t>
    </rPh>
    <phoneticPr fontId="3"/>
  </si>
  <si>
    <t>平成28年</t>
    <rPh sb="0" eb="2">
      <t>ヘイセイ</t>
    </rPh>
    <rPh sb="4" eb="5">
      <t>ネン</t>
    </rPh>
    <phoneticPr fontId="2"/>
  </si>
  <si>
    <t xml:space="preserve">      28</t>
    <phoneticPr fontId="2"/>
  </si>
  <si>
    <t>（単位：人）</t>
    <phoneticPr fontId="3"/>
  </si>
  <si>
    <t>特定　　任期付　職員</t>
    <rPh sb="0" eb="2">
      <t>トクテイ</t>
    </rPh>
    <rPh sb="4" eb="6">
      <t>ニンキ</t>
    </rPh>
    <rPh sb="6" eb="7">
      <t>ヅ</t>
    </rPh>
    <rPh sb="8" eb="10">
      <t>ショクイン</t>
    </rPh>
    <phoneticPr fontId="2"/>
  </si>
  <si>
    <t>226　選　　　挙</t>
    <rPh sb="8" eb="9">
      <t>キョ</t>
    </rPh>
    <phoneticPr fontId="2"/>
  </si>
  <si>
    <t>美波町</t>
    <rPh sb="0" eb="3">
      <t>ミナミチョウ</t>
    </rPh>
    <phoneticPr fontId="2"/>
  </si>
  <si>
    <t>松茂町</t>
    <rPh sb="0" eb="3">
      <t>マツシゲチョウ</t>
    </rPh>
    <phoneticPr fontId="2"/>
  </si>
  <si>
    <t>板野町</t>
    <rPh sb="0" eb="3">
      <t>イタノチョウ</t>
    </rPh>
    <phoneticPr fontId="2"/>
  </si>
  <si>
    <t>上板町</t>
    <rPh sb="0" eb="3">
      <t>カミイタチョウ</t>
    </rPh>
    <phoneticPr fontId="2"/>
  </si>
  <si>
    <t xml:space="preserve">  （単位：人）</t>
    <phoneticPr fontId="2"/>
  </si>
  <si>
    <t>注　　平成28年より，選挙人名簿登録者の対象者が18歳以上に拡大されています。</t>
    <rPh sb="0" eb="1">
      <t>チュウ</t>
    </rPh>
    <rPh sb="3" eb="5">
      <t>ヘイセイ</t>
    </rPh>
    <rPh sb="7" eb="8">
      <t>ネン</t>
    </rPh>
    <phoneticPr fontId="2"/>
  </si>
  <si>
    <t>(3)</t>
    <phoneticPr fontId="2"/>
  </si>
  <si>
    <t>(4)</t>
    <phoneticPr fontId="2"/>
  </si>
  <si>
    <t>市町村長選挙投票結果</t>
    <phoneticPr fontId="2"/>
  </si>
  <si>
    <r>
      <t>(1)県職員数</t>
    </r>
    <r>
      <rPr>
        <sz val="12"/>
        <rFont val="ＭＳ 明朝"/>
        <family val="1"/>
        <charset val="128"/>
      </rPr>
      <t>（平成27年,5月1日現在）（平成28・29年,4月1日現在）</t>
    </r>
    <rPh sb="29" eb="30">
      <t>ネン</t>
    </rPh>
    <rPh sb="32" eb="33">
      <t>ツキ</t>
    </rPh>
    <rPh sb="34" eb="35">
      <t>ヒ</t>
    </rPh>
    <phoneticPr fontId="2"/>
  </si>
  <si>
    <t>区　　分</t>
    <phoneticPr fontId="3"/>
  </si>
  <si>
    <t>平成29年</t>
    <rPh sb="4" eb="5">
      <t>ネン</t>
    </rPh>
    <phoneticPr fontId="3"/>
  </si>
  <si>
    <t>危機管理部</t>
    <rPh sb="0" eb="2">
      <t>キキ</t>
    </rPh>
    <rPh sb="2" eb="5">
      <t>カンリブ</t>
    </rPh>
    <phoneticPr fontId="2"/>
  </si>
  <si>
    <t>政策創造部</t>
    <rPh sb="0" eb="2">
      <t>セイサク</t>
    </rPh>
    <rPh sb="2" eb="4">
      <t>ソウゾウ</t>
    </rPh>
    <rPh sb="4" eb="5">
      <t>ブ</t>
    </rPh>
    <phoneticPr fontId="2"/>
  </si>
  <si>
    <t>経営戦略部</t>
    <rPh sb="0" eb="2">
      <t>ケイエイ</t>
    </rPh>
    <rPh sb="2" eb="4">
      <t>センリャク</t>
    </rPh>
    <rPh sb="4" eb="5">
      <t>ブ</t>
    </rPh>
    <phoneticPr fontId="3"/>
  </si>
  <si>
    <t>県民環境部</t>
    <rPh sb="0" eb="2">
      <t>ケンミン</t>
    </rPh>
    <rPh sb="2" eb="5">
      <t>カンキョウブ</t>
    </rPh>
    <phoneticPr fontId="3"/>
  </si>
  <si>
    <t>保健福祉部</t>
    <phoneticPr fontId="3"/>
  </si>
  <si>
    <t>商工労働観光部</t>
    <rPh sb="0" eb="2">
      <t>ショウコウ</t>
    </rPh>
    <rPh sb="2" eb="4">
      <t>ロウドウ</t>
    </rPh>
    <rPh sb="4" eb="6">
      <t>カンコウ</t>
    </rPh>
    <rPh sb="6" eb="7">
      <t>ブ</t>
    </rPh>
    <phoneticPr fontId="3"/>
  </si>
  <si>
    <t>農林水産部</t>
    <rPh sb="0" eb="2">
      <t>ノウリン</t>
    </rPh>
    <rPh sb="2" eb="4">
      <t>スイサン</t>
    </rPh>
    <rPh sb="4" eb="5">
      <t>ブ</t>
    </rPh>
    <phoneticPr fontId="3"/>
  </si>
  <si>
    <t>労働委員会事務局</t>
    <phoneticPr fontId="2"/>
  </si>
  <si>
    <t>県土整備部</t>
    <rPh sb="0" eb="1">
      <t>ケン</t>
    </rPh>
    <rPh sb="1" eb="2">
      <t>ド</t>
    </rPh>
    <rPh sb="2" eb="4">
      <t>セイビ</t>
    </rPh>
    <rPh sb="4" eb="5">
      <t>ブ</t>
    </rPh>
    <phoneticPr fontId="3"/>
  </si>
  <si>
    <t>監　　察　　局</t>
    <rPh sb="0" eb="1">
      <t>ラン</t>
    </rPh>
    <rPh sb="3" eb="4">
      <t>サツ</t>
    </rPh>
    <rPh sb="6" eb="7">
      <t>キョク</t>
    </rPh>
    <phoneticPr fontId="2"/>
  </si>
  <si>
    <t>出      納    　局</t>
    <rPh sb="0" eb="1">
      <t>デ</t>
    </rPh>
    <rPh sb="13" eb="14">
      <t>キョク</t>
    </rPh>
    <phoneticPr fontId="3"/>
  </si>
  <si>
    <t>南 部 総 合 県 民 局</t>
    <rPh sb="0" eb="1">
      <t>ミナミ</t>
    </rPh>
    <rPh sb="2" eb="3">
      <t>ブ</t>
    </rPh>
    <rPh sb="4" eb="5">
      <t>フサ</t>
    </rPh>
    <rPh sb="6" eb="7">
      <t>ゴウ</t>
    </rPh>
    <rPh sb="8" eb="9">
      <t>ケン</t>
    </rPh>
    <rPh sb="10" eb="11">
      <t>ミン</t>
    </rPh>
    <rPh sb="12" eb="13">
      <t>キョク</t>
    </rPh>
    <phoneticPr fontId="2"/>
  </si>
  <si>
    <t>西 部 総 合 県 民 局</t>
    <rPh sb="0" eb="1">
      <t>ニシ</t>
    </rPh>
    <rPh sb="2" eb="3">
      <t>ブ</t>
    </rPh>
    <rPh sb="4" eb="5">
      <t>フサ</t>
    </rPh>
    <rPh sb="6" eb="7">
      <t>ゴウ</t>
    </rPh>
    <rPh sb="8" eb="9">
      <t>ケン</t>
    </rPh>
    <rPh sb="10" eb="11">
      <t>ミン</t>
    </rPh>
    <rPh sb="12" eb="13">
      <t>キョク</t>
    </rPh>
    <phoneticPr fontId="2"/>
  </si>
  <si>
    <r>
      <t>(2)県警察職員数</t>
    </r>
    <r>
      <rPr>
        <sz val="12"/>
        <rFont val="ＭＳ 明朝"/>
        <family val="1"/>
        <charset val="128"/>
      </rPr>
      <t>（平成27～29年,4月1日現在）</t>
    </r>
    <rPh sb="17" eb="18">
      <t>ネン</t>
    </rPh>
    <rPh sb="20" eb="21">
      <t>ツキ</t>
    </rPh>
    <rPh sb="22" eb="23">
      <t>ヒ</t>
    </rPh>
    <phoneticPr fontId="2"/>
  </si>
  <si>
    <t>（単位：人）</t>
    <phoneticPr fontId="3"/>
  </si>
  <si>
    <t>総 数</t>
    <phoneticPr fontId="3"/>
  </si>
  <si>
    <t>警 視</t>
    <phoneticPr fontId="3"/>
  </si>
  <si>
    <t>巡 査</t>
    <phoneticPr fontId="3"/>
  </si>
  <si>
    <t>　平成27年4月</t>
    <phoneticPr fontId="2"/>
  </si>
  <si>
    <t xml:space="preserve">      29</t>
    <phoneticPr fontId="2"/>
  </si>
  <si>
    <t>225　公務員数</t>
    <rPh sb="4" eb="7">
      <t>コウムイン</t>
    </rPh>
    <rPh sb="7" eb="8">
      <t>カズ</t>
    </rPh>
    <phoneticPr fontId="3"/>
  </si>
  <si>
    <r>
      <t>(3)市町村別・職種別職員数</t>
    </r>
    <r>
      <rPr>
        <sz val="12"/>
        <rFont val="ＭＳ 明朝"/>
        <family val="1"/>
        <charset val="128"/>
      </rPr>
      <t>（平成27～29年,4月1日現在）</t>
    </r>
    <rPh sb="22" eb="23">
      <t>ネン</t>
    </rPh>
    <rPh sb="25" eb="26">
      <t>ツキ</t>
    </rPh>
    <rPh sb="27" eb="28">
      <t>ヒ</t>
    </rPh>
    <phoneticPr fontId="2"/>
  </si>
  <si>
    <t>市 町 村</t>
    <phoneticPr fontId="2"/>
  </si>
  <si>
    <t>医師・　歯科　　　医師職</t>
    <phoneticPr fontId="2"/>
  </si>
  <si>
    <t>薬剤師･医療　　技術職</t>
    <phoneticPr fontId="2"/>
  </si>
  <si>
    <t>看護・　保健職</t>
    <phoneticPr fontId="2"/>
  </si>
  <si>
    <t>平成27年4月</t>
    <phoneticPr fontId="2"/>
  </si>
  <si>
    <t>225　公務員数</t>
    <rPh sb="4" eb="5">
      <t>コウ</t>
    </rPh>
    <rPh sb="5" eb="6">
      <t>ツトム</t>
    </rPh>
    <rPh sb="6" eb="7">
      <t>イン</t>
    </rPh>
    <rPh sb="7" eb="8">
      <t>スウ</t>
    </rPh>
    <phoneticPr fontId="3"/>
  </si>
  <si>
    <t>(1)市町村長選挙投票結果</t>
    <rPh sb="3" eb="7">
      <t>シチョウソンチョウ</t>
    </rPh>
    <rPh sb="7" eb="9">
      <t>センキョ</t>
    </rPh>
    <rPh sb="9" eb="11">
      <t>トウヒョウ</t>
    </rPh>
    <rPh sb="11" eb="13">
      <t>ケッカ</t>
    </rPh>
    <phoneticPr fontId="2"/>
  </si>
  <si>
    <t>29.1.22</t>
    <phoneticPr fontId="2"/>
  </si>
  <si>
    <t>つるぎ町</t>
    <rPh sb="3" eb="4">
      <t>マチ</t>
    </rPh>
    <phoneticPr fontId="2"/>
  </si>
  <si>
    <t>29.3.19</t>
    <phoneticPr fontId="2"/>
  </si>
  <si>
    <t>29.4.16</t>
    <phoneticPr fontId="2"/>
  </si>
  <si>
    <t>（無投票）</t>
    <phoneticPr fontId="2"/>
  </si>
  <si>
    <t>29.7.9</t>
    <phoneticPr fontId="2"/>
  </si>
  <si>
    <t>29.7.23</t>
    <phoneticPr fontId="2"/>
  </si>
  <si>
    <t>29.7.30</t>
    <phoneticPr fontId="2"/>
  </si>
  <si>
    <t>29.8.6</t>
    <phoneticPr fontId="2"/>
  </si>
  <si>
    <t>29.10.1</t>
    <phoneticPr fontId="2"/>
  </si>
  <si>
    <t>29.11.19</t>
    <phoneticPr fontId="2"/>
  </si>
  <si>
    <t>29.11.26</t>
    <phoneticPr fontId="2"/>
  </si>
  <si>
    <t>29.11.26</t>
    <phoneticPr fontId="2"/>
  </si>
  <si>
    <t>(2)市町村議会議員一般選挙投票結果</t>
    <rPh sb="3" eb="6">
      <t>シチョウソン</t>
    </rPh>
    <rPh sb="6" eb="8">
      <t>ギカイ</t>
    </rPh>
    <rPh sb="8" eb="10">
      <t>ギイン</t>
    </rPh>
    <rPh sb="10" eb="12">
      <t>イッパン</t>
    </rPh>
    <rPh sb="12" eb="14">
      <t>センキョ</t>
    </rPh>
    <rPh sb="14" eb="16">
      <t>トウヒョウ</t>
    </rPh>
    <rPh sb="16" eb="18">
      <t>ケッカ</t>
    </rPh>
    <phoneticPr fontId="2"/>
  </si>
  <si>
    <t>29.5.14</t>
    <phoneticPr fontId="2"/>
  </si>
  <si>
    <t>29.11.12</t>
    <phoneticPr fontId="2"/>
  </si>
  <si>
    <t>(3)市町村議会議員補欠選挙投票結果</t>
    <rPh sb="3" eb="6">
      <t>シチョウソン</t>
    </rPh>
    <rPh sb="6" eb="8">
      <t>ギカイ</t>
    </rPh>
    <rPh sb="8" eb="10">
      <t>ギイン</t>
    </rPh>
    <rPh sb="10" eb="12">
      <t>ホケツ</t>
    </rPh>
    <rPh sb="12" eb="14">
      <t>センキョ</t>
    </rPh>
    <rPh sb="14" eb="16">
      <t>トウヒョウ</t>
    </rPh>
    <rPh sb="16" eb="18">
      <t>ケッカ</t>
    </rPh>
    <phoneticPr fontId="2"/>
  </si>
  <si>
    <t>29.10.22</t>
    <phoneticPr fontId="2"/>
  </si>
  <si>
    <r>
      <t>(4)定時登録による選挙人名簿登録者数</t>
    </r>
    <r>
      <rPr>
        <sz val="12"/>
        <rFont val="ＭＳ 明朝"/>
        <family val="1"/>
        <charset val="128"/>
      </rPr>
      <t>（平成28年9月2日・平成29年9月1日現在）</t>
    </r>
    <rPh sb="24" eb="25">
      <t>ネン</t>
    </rPh>
    <rPh sb="26" eb="27">
      <t>ツキ</t>
    </rPh>
    <rPh sb="28" eb="29">
      <t>ヒ</t>
    </rPh>
    <rPh sb="30" eb="32">
      <t>ヘイセイ</t>
    </rPh>
    <rPh sb="34" eb="35">
      <t>ネン</t>
    </rPh>
    <rPh sb="36" eb="37">
      <t>ガツ</t>
    </rPh>
    <rPh sb="38" eb="39">
      <t>ニチ</t>
    </rPh>
    <rPh sb="39" eb="41">
      <t>ゲンザイ</t>
    </rPh>
    <phoneticPr fontId="2"/>
  </si>
  <si>
    <t xml:space="preserve">  （単位：人）</t>
    <phoneticPr fontId="2"/>
  </si>
  <si>
    <t>市 町 村</t>
    <phoneticPr fontId="2"/>
  </si>
  <si>
    <t>平成29.9.1現在</t>
    <phoneticPr fontId="2"/>
  </si>
  <si>
    <t>平成28.9.2現在</t>
    <phoneticPr fontId="2"/>
  </si>
  <si>
    <t>男</t>
    <phoneticPr fontId="2"/>
  </si>
  <si>
    <t>女</t>
    <phoneticPr fontId="2"/>
  </si>
  <si>
    <t>計</t>
    <phoneticPr fontId="2"/>
  </si>
  <si>
    <t>(Ａ－Ｄ)</t>
    <phoneticPr fontId="2"/>
  </si>
  <si>
    <t>(Ｂ－Ｅ)</t>
    <phoneticPr fontId="2"/>
  </si>
  <si>
    <t>(Ｃ－Ｆ)</t>
    <phoneticPr fontId="2"/>
  </si>
  <si>
    <t>総　　数</t>
    <phoneticPr fontId="2"/>
  </si>
  <si>
    <t>市町村議会議員補欠選挙投票結果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</si>
</sst>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 #,##0;&quot;△&quot;\ #,##0"/>
    <numFmt numFmtId="177" formatCode="#,##0.00;[Red]#,##0.00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sz val="11.95"/>
      <name val="ＭＳ ゴシック"/>
      <family val="3"/>
      <charset val="128"/>
    </font>
    <font>
      <sz val="14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6"/>
      <color indexed="8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6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8"/>
      <name val="ＭＳ 明朝"/>
      <family val="1"/>
      <charset val="128"/>
    </font>
    <font>
      <sz val="9"/>
      <name val="ＭＳ 明朝"/>
      <family val="1"/>
      <charset val="128"/>
    </font>
    <font>
      <u/>
      <sz val="12"/>
      <name val="ＭＳ 明朝"/>
      <family val="1"/>
      <charset val="128"/>
    </font>
    <font>
      <u/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55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double">
        <color indexed="8"/>
      </left>
      <right style="thin">
        <color indexed="8"/>
      </right>
      <top style="medium">
        <color indexed="64"/>
      </top>
      <bottom/>
      <diagonal/>
    </border>
    <border>
      <left style="double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double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5" fillId="0" borderId="0"/>
    <xf numFmtId="0" fontId="6" fillId="0" borderId="0"/>
  </cellStyleXfs>
  <cellXfs count="224">
    <xf numFmtId="0" fontId="0" fillId="0" borderId="0" xfId="0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/>
    </xf>
    <xf numFmtId="0" fontId="1" fillId="0" borderId="0" xfId="4">
      <alignment vertical="center"/>
    </xf>
    <xf numFmtId="0" fontId="10" fillId="0" borderId="0" xfId="4" applyFont="1">
      <alignment vertical="center"/>
    </xf>
    <xf numFmtId="0" fontId="11" fillId="0" borderId="0" xfId="4" applyFont="1">
      <alignment vertical="center"/>
    </xf>
    <xf numFmtId="0" fontId="12" fillId="0" borderId="0" xfId="4" applyFont="1" applyAlignment="1">
      <alignment horizontal="right" vertical="center"/>
    </xf>
    <xf numFmtId="0" fontId="12" fillId="0" borderId="0" xfId="4" applyFont="1">
      <alignment vertical="center"/>
    </xf>
    <xf numFmtId="0" fontId="12" fillId="0" borderId="0" xfId="4" applyFont="1" applyAlignment="1">
      <alignment vertical="center"/>
    </xf>
    <xf numFmtId="49" fontId="12" fillId="0" borderId="0" xfId="4" applyNumberFormat="1" applyFont="1" applyAlignment="1">
      <alignment horizontal="center" vertical="center"/>
    </xf>
    <xf numFmtId="0" fontId="13" fillId="0" borderId="0" xfId="1" applyFont="1" applyAlignment="1" applyProtection="1">
      <alignment vertical="center"/>
    </xf>
    <xf numFmtId="0" fontId="15" fillId="0" borderId="8" xfId="4" applyFont="1" applyFill="1" applyBorder="1" applyAlignment="1">
      <alignment vertical="center"/>
    </xf>
    <xf numFmtId="0" fontId="17" fillId="0" borderId="8" xfId="4" applyFont="1" applyBorder="1" applyAlignment="1">
      <alignment vertical="center"/>
    </xf>
    <xf numFmtId="0" fontId="17" fillId="0" borderId="0" xfId="4" applyFont="1" applyAlignment="1">
      <alignment vertical="center"/>
    </xf>
    <xf numFmtId="0" fontId="18" fillId="0" borderId="8" xfId="4" applyFont="1" applyBorder="1" applyAlignment="1">
      <alignment horizontal="right" vertical="center"/>
    </xf>
    <xf numFmtId="0" fontId="18" fillId="0" borderId="13" xfId="4" applyFont="1" applyBorder="1" applyAlignment="1">
      <alignment horizontal="center" vertical="center"/>
    </xf>
    <xf numFmtId="0" fontId="18" fillId="0" borderId="13" xfId="4" applyFont="1" applyFill="1" applyBorder="1" applyAlignment="1">
      <alignment horizontal="center" vertical="center"/>
    </xf>
    <xf numFmtId="0" fontId="18" fillId="0" borderId="0" xfId="4" applyFont="1" applyBorder="1" applyAlignment="1">
      <alignment horizontal="distributed" vertical="center"/>
    </xf>
    <xf numFmtId="37" fontId="18" fillId="0" borderId="4" xfId="4" applyNumberFormat="1" applyFont="1" applyBorder="1" applyAlignment="1" applyProtection="1">
      <alignment vertical="center"/>
    </xf>
    <xf numFmtId="37" fontId="18" fillId="0" borderId="0" xfId="4" applyNumberFormat="1" applyFont="1" applyAlignment="1" applyProtection="1">
      <alignment vertical="center"/>
    </xf>
    <xf numFmtId="37" fontId="18" fillId="0" borderId="0" xfId="4" applyNumberFormat="1" applyFont="1" applyAlignment="1">
      <alignment vertical="center"/>
    </xf>
    <xf numFmtId="0" fontId="18" fillId="0" borderId="14" xfId="4" applyFont="1" applyBorder="1" applyAlignment="1">
      <alignment horizontal="distributed" vertical="center"/>
    </xf>
    <xf numFmtId="0" fontId="18" fillId="0" borderId="15" xfId="4" applyFont="1" applyFill="1" applyBorder="1" applyAlignment="1">
      <alignment vertical="center"/>
    </xf>
    <xf numFmtId="37" fontId="18" fillId="0" borderId="0" xfId="4" applyNumberFormat="1" applyFont="1" applyFill="1" applyBorder="1" applyAlignment="1">
      <alignment vertical="center"/>
    </xf>
    <xf numFmtId="0" fontId="18" fillId="0" borderId="16" xfId="4" applyFont="1" applyBorder="1" applyAlignment="1">
      <alignment horizontal="distributed" vertical="center"/>
    </xf>
    <xf numFmtId="37" fontId="18" fillId="0" borderId="4" xfId="4" applyNumberFormat="1" applyFont="1" applyBorder="1" applyAlignment="1" applyProtection="1">
      <alignment horizontal="right" vertical="center"/>
    </xf>
    <xf numFmtId="37" fontId="18" fillId="0" borderId="0" xfId="4" applyNumberFormat="1" applyFont="1" applyAlignment="1" applyProtection="1">
      <alignment horizontal="right" vertical="center"/>
    </xf>
    <xf numFmtId="0" fontId="18" fillId="0" borderId="17" xfId="4" applyFont="1" applyBorder="1" applyAlignment="1">
      <alignment horizontal="distributed" vertical="center"/>
    </xf>
    <xf numFmtId="0" fontId="18" fillId="0" borderId="15" xfId="4" applyFont="1" applyBorder="1" applyAlignment="1">
      <alignment vertical="center"/>
    </xf>
    <xf numFmtId="0" fontId="19" fillId="0" borderId="17" xfId="4" applyFont="1" applyBorder="1" applyAlignment="1">
      <alignment horizontal="distributed" vertical="center" shrinkToFit="1"/>
    </xf>
    <xf numFmtId="37" fontId="18" fillId="0" borderId="15" xfId="4" applyNumberFormat="1" applyFont="1" applyBorder="1" applyAlignment="1" applyProtection="1">
      <alignment horizontal="right" vertical="center"/>
    </xf>
    <xf numFmtId="37" fontId="18" fillId="0" borderId="0" xfId="4" applyNumberFormat="1" applyFont="1" applyBorder="1" applyAlignment="1" applyProtection="1">
      <alignment horizontal="right" vertical="center"/>
    </xf>
    <xf numFmtId="37" fontId="18" fillId="0" borderId="15" xfId="4" applyNumberFormat="1" applyFont="1" applyBorder="1" applyAlignment="1" applyProtection="1">
      <alignment vertical="center"/>
    </xf>
    <xf numFmtId="37" fontId="18" fillId="0" borderId="0" xfId="4" applyNumberFormat="1" applyFont="1" applyBorder="1" applyAlignment="1" applyProtection="1">
      <alignment vertical="center"/>
    </xf>
    <xf numFmtId="37" fontId="18" fillId="0" borderId="0" xfId="4" applyNumberFormat="1" applyFont="1" applyBorder="1" applyAlignment="1">
      <alignment vertical="center"/>
    </xf>
    <xf numFmtId="0" fontId="18" fillId="0" borderId="17" xfId="4" applyFont="1" applyBorder="1" applyAlignment="1">
      <alignment horizontal="distributed" vertical="center" shrinkToFit="1"/>
    </xf>
    <xf numFmtId="37" fontId="18" fillId="0" borderId="18" xfId="4" applyNumberFormat="1" applyFont="1" applyBorder="1" applyAlignment="1" applyProtection="1">
      <alignment horizontal="right" vertical="center"/>
    </xf>
    <xf numFmtId="37" fontId="18" fillId="0" borderId="8" xfId="4" applyNumberFormat="1" applyFont="1" applyBorder="1" applyAlignment="1" applyProtection="1">
      <alignment vertical="center"/>
    </xf>
    <xf numFmtId="37" fontId="18" fillId="0" borderId="19" xfId="4" applyNumberFormat="1" applyFont="1" applyBorder="1" applyAlignment="1">
      <alignment vertical="center"/>
    </xf>
    <xf numFmtId="0" fontId="18" fillId="0" borderId="20" xfId="4" applyFont="1" applyBorder="1" applyAlignment="1">
      <alignment horizontal="distributed" vertical="center"/>
    </xf>
    <xf numFmtId="0" fontId="18" fillId="0" borderId="18" xfId="4" applyFont="1" applyBorder="1" applyAlignment="1">
      <alignment vertical="center"/>
    </xf>
    <xf numFmtId="0" fontId="18" fillId="0" borderId="8" xfId="4" applyFont="1" applyBorder="1" applyAlignment="1">
      <alignment vertical="center"/>
    </xf>
    <xf numFmtId="37" fontId="18" fillId="0" borderId="8" xfId="4" applyNumberFormat="1" applyFont="1" applyBorder="1" applyAlignment="1">
      <alignment vertical="center"/>
    </xf>
    <xf numFmtId="0" fontId="18" fillId="0" borderId="0" xfId="4" applyFont="1" applyBorder="1" applyAlignment="1">
      <alignment vertical="center"/>
    </xf>
    <xf numFmtId="0" fontId="17" fillId="0" borderId="0" xfId="4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18" fillId="0" borderId="1" xfId="0" applyFont="1" applyBorder="1" applyAlignment="1">
      <alignment horizontal="right" vertical="center"/>
    </xf>
    <xf numFmtId="0" fontId="18" fillId="2" borderId="2" xfId="0" applyFont="1" applyFill="1" applyBorder="1" applyAlignment="1">
      <alignment horizontal="center" vertical="center" shrinkToFit="1"/>
    </xf>
    <xf numFmtId="0" fontId="18" fillId="0" borderId="2" xfId="0" applyFont="1" applyBorder="1" applyAlignment="1">
      <alignment horizontal="center" vertical="center" shrinkToFit="1"/>
    </xf>
    <xf numFmtId="0" fontId="18" fillId="0" borderId="3" xfId="0" applyFont="1" applyBorder="1" applyAlignment="1">
      <alignment horizontal="left" vertical="center"/>
    </xf>
    <xf numFmtId="37" fontId="18" fillId="0" borderId="0" xfId="0" applyNumberFormat="1" applyFont="1" applyBorder="1" applyAlignment="1">
      <alignment vertical="center"/>
    </xf>
    <xf numFmtId="0" fontId="18" fillId="0" borderId="0" xfId="0" quotePrefix="1" applyFont="1" applyBorder="1" applyAlignment="1">
      <alignment horizontal="left" vertical="center"/>
    </xf>
    <xf numFmtId="37" fontId="18" fillId="0" borderId="15" xfId="0" applyNumberFormat="1" applyFont="1" applyBorder="1" applyAlignment="1">
      <alignment vertical="center"/>
    </xf>
    <xf numFmtId="0" fontId="18" fillId="0" borderId="6" xfId="0" quotePrefix="1" applyFont="1" applyBorder="1" applyAlignment="1">
      <alignment horizontal="left" vertical="center"/>
    </xf>
    <xf numFmtId="37" fontId="18" fillId="0" borderId="7" xfId="0" applyNumberFormat="1" applyFont="1" applyBorder="1" applyAlignment="1">
      <alignment vertical="center"/>
    </xf>
    <xf numFmtId="37" fontId="18" fillId="0" borderId="1" xfId="0" applyNumberFormat="1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38" fontId="15" fillId="0" borderId="1" xfId="3" applyFont="1" applyBorder="1" applyAlignment="1">
      <alignment vertical="center"/>
    </xf>
    <xf numFmtId="38" fontId="17" fillId="0" borderId="1" xfId="3" applyFont="1" applyBorder="1" applyAlignment="1">
      <alignment vertical="center"/>
    </xf>
    <xf numFmtId="38" fontId="18" fillId="0" borderId="1" xfId="3" applyFont="1" applyBorder="1" applyAlignment="1">
      <alignment horizontal="right" vertical="center"/>
    </xf>
    <xf numFmtId="38" fontId="21" fillId="0" borderId="3" xfId="3" applyFont="1" applyBorder="1" applyAlignment="1">
      <alignment horizontal="center" vertical="center"/>
    </xf>
    <xf numFmtId="38" fontId="21" fillId="0" borderId="0" xfId="3" applyFont="1" applyAlignment="1" applyProtection="1">
      <alignment vertical="center"/>
    </xf>
    <xf numFmtId="38" fontId="21" fillId="0" borderId="0" xfId="3" applyFont="1" applyAlignment="1">
      <alignment vertical="center"/>
    </xf>
    <xf numFmtId="38" fontId="21" fillId="0" borderId="3" xfId="3" quotePrefix="1" applyFont="1" applyBorder="1" applyAlignment="1">
      <alignment horizontal="center" vertical="center"/>
    </xf>
    <xf numFmtId="38" fontId="21" fillId="0" borderId="0" xfId="3" applyFont="1" applyFill="1" applyAlignment="1">
      <alignment vertical="center"/>
    </xf>
    <xf numFmtId="38" fontId="21" fillId="0" borderId="4" xfId="3" applyFont="1" applyFill="1" applyBorder="1" applyAlignment="1">
      <alignment vertical="center"/>
    </xf>
    <xf numFmtId="38" fontId="21" fillId="0" borderId="0" xfId="3" applyFont="1" applyFill="1" applyAlignment="1">
      <alignment horizontal="distributed" vertical="center"/>
    </xf>
    <xf numFmtId="38" fontId="21" fillId="0" borderId="15" xfId="3" applyFont="1" applyFill="1" applyBorder="1" applyAlignment="1">
      <alignment vertical="center"/>
    </xf>
    <xf numFmtId="38" fontId="21" fillId="0" borderId="0" xfId="3" applyFont="1" applyFill="1" applyAlignment="1" applyProtection="1">
      <alignment vertical="center"/>
    </xf>
    <xf numFmtId="38" fontId="21" fillId="0" borderId="0" xfId="3" applyFont="1" applyFill="1" applyAlignment="1" applyProtection="1">
      <alignment horizontal="right" vertical="center"/>
    </xf>
    <xf numFmtId="38" fontId="21" fillId="0" borderId="3" xfId="3" applyFont="1" applyFill="1" applyBorder="1" applyAlignment="1">
      <alignment horizontal="distributed" vertical="center"/>
    </xf>
    <xf numFmtId="38" fontId="21" fillId="0" borderId="0" xfId="3" applyFont="1" applyFill="1" applyAlignment="1">
      <alignment horizontal="right" vertical="center"/>
    </xf>
    <xf numFmtId="38" fontId="21" fillId="0" borderId="21" xfId="3" applyFont="1" applyFill="1" applyBorder="1" applyAlignment="1">
      <alignment horizontal="distributed" vertical="center"/>
    </xf>
    <xf numFmtId="38" fontId="21" fillId="0" borderId="12" xfId="3" applyFont="1" applyFill="1" applyBorder="1" applyAlignment="1" applyProtection="1">
      <alignment vertical="center"/>
    </xf>
    <xf numFmtId="38" fontId="21" fillId="0" borderId="8" xfId="3" applyFont="1" applyFill="1" applyBorder="1" applyAlignment="1" applyProtection="1">
      <alignment vertical="center"/>
    </xf>
    <xf numFmtId="38" fontId="21" fillId="0" borderId="8" xfId="3" applyFont="1" applyFill="1" applyBorder="1" applyAlignment="1" applyProtection="1">
      <alignment horizontal="right" vertical="center"/>
    </xf>
    <xf numFmtId="38" fontId="21" fillId="0" borderId="8" xfId="3" applyFont="1" applyFill="1" applyBorder="1" applyAlignment="1">
      <alignment vertical="center"/>
    </xf>
    <xf numFmtId="38" fontId="17" fillId="0" borderId="0" xfId="3" applyFont="1" applyFill="1" applyBorder="1" applyAlignment="1">
      <alignment vertical="center"/>
    </xf>
    <xf numFmtId="0" fontId="17" fillId="0" borderId="0" xfId="0" applyFont="1">
      <alignment vertical="center"/>
    </xf>
    <xf numFmtId="0" fontId="17" fillId="0" borderId="8" xfId="0" applyFont="1" applyBorder="1" applyAlignment="1">
      <alignment vertical="center"/>
    </xf>
    <xf numFmtId="0" fontId="18" fillId="0" borderId="8" xfId="0" applyFont="1" applyBorder="1" applyAlignment="1">
      <alignment horizontal="right" vertical="center"/>
    </xf>
    <xf numFmtId="38" fontId="21" fillId="0" borderId="0" xfId="2" applyFont="1" applyBorder="1" applyAlignment="1">
      <alignment vertical="center"/>
    </xf>
    <xf numFmtId="177" fontId="21" fillId="0" borderId="0" xfId="2" applyNumberFormat="1" applyFont="1" applyBorder="1" applyAlignment="1">
      <alignment vertical="center"/>
    </xf>
    <xf numFmtId="0" fontId="21" fillId="0" borderId="22" xfId="4" applyFont="1" applyBorder="1" applyAlignment="1">
      <alignment horizontal="distributed" vertical="center"/>
    </xf>
    <xf numFmtId="0" fontId="21" fillId="0" borderId="0" xfId="4" applyFont="1" applyBorder="1" applyAlignment="1">
      <alignment horizontal="center" vertical="center"/>
    </xf>
    <xf numFmtId="38" fontId="21" fillId="0" borderId="0" xfId="3" applyFont="1" applyBorder="1" applyAlignment="1">
      <alignment vertical="center"/>
    </xf>
    <xf numFmtId="40" fontId="21" fillId="0" borderId="0" xfId="3" applyNumberFormat="1" applyFont="1" applyBorder="1" applyAlignment="1">
      <alignment horizontal="right" vertical="center"/>
    </xf>
    <xf numFmtId="38" fontId="21" fillId="0" borderId="23" xfId="3" applyFont="1" applyBorder="1" applyAlignment="1">
      <alignment vertical="center"/>
    </xf>
    <xf numFmtId="38" fontId="21" fillId="0" borderId="23" xfId="3" applyFont="1" applyBorder="1" applyAlignment="1">
      <alignment horizontal="right" vertical="center"/>
    </xf>
    <xf numFmtId="177" fontId="21" fillId="0" borderId="23" xfId="3" applyNumberFormat="1" applyFont="1" applyBorder="1" applyAlignment="1">
      <alignment horizontal="right" vertical="center"/>
    </xf>
    <xf numFmtId="177" fontId="21" fillId="0" borderId="23" xfId="3" applyNumberFormat="1" applyFont="1" applyBorder="1" applyAlignment="1">
      <alignment vertical="center"/>
    </xf>
    <xf numFmtId="38" fontId="21" fillId="0" borderId="0" xfId="3" applyFont="1" applyBorder="1" applyAlignment="1">
      <alignment horizontal="right" vertical="center"/>
    </xf>
    <xf numFmtId="177" fontId="21" fillId="0" borderId="0" xfId="3" applyNumberFormat="1" applyFont="1" applyBorder="1" applyAlignment="1">
      <alignment horizontal="right" vertical="center"/>
    </xf>
    <xf numFmtId="177" fontId="21" fillId="0" borderId="0" xfId="3" applyNumberFormat="1" applyFont="1" applyBorder="1" applyAlignment="1">
      <alignment vertical="center"/>
    </xf>
    <xf numFmtId="38" fontId="21" fillId="0" borderId="0" xfId="3" applyFont="1" applyAlignment="1">
      <alignment horizontal="right" vertical="center"/>
    </xf>
    <xf numFmtId="177" fontId="21" fillId="0" borderId="0" xfId="3" applyNumberFormat="1" applyFont="1" applyAlignment="1">
      <alignment horizontal="right" vertical="center"/>
    </xf>
    <xf numFmtId="177" fontId="21" fillId="0" borderId="0" xfId="3" applyNumberFormat="1" applyFont="1" applyAlignment="1">
      <alignment vertical="center"/>
    </xf>
    <xf numFmtId="0" fontId="21" fillId="0" borderId="0" xfId="0" applyFont="1" applyBorder="1" applyAlignment="1">
      <alignment horizontal="distributed" vertical="center"/>
    </xf>
    <xf numFmtId="0" fontId="21" fillId="0" borderId="0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21" fillId="0" borderId="0" xfId="4" applyFont="1" applyBorder="1" applyAlignment="1">
      <alignment horizontal="distributed" vertical="center"/>
    </xf>
    <xf numFmtId="0" fontId="21" fillId="0" borderId="26" xfId="4" applyFont="1" applyBorder="1" applyAlignment="1">
      <alignment horizontal="center" vertical="center"/>
    </xf>
    <xf numFmtId="0" fontId="21" fillId="0" borderId="24" xfId="4" applyFont="1" applyBorder="1" applyAlignment="1">
      <alignment horizontal="center" vertical="center"/>
    </xf>
    <xf numFmtId="0" fontId="21" fillId="0" borderId="27" xfId="4" applyFont="1" applyBorder="1" applyAlignment="1">
      <alignment horizontal="center" vertical="center"/>
    </xf>
    <xf numFmtId="3" fontId="21" fillId="0" borderId="11" xfId="5" applyNumberFormat="1" applyFont="1" applyBorder="1" applyAlignment="1">
      <alignment vertical="center"/>
    </xf>
    <xf numFmtId="3" fontId="21" fillId="0" borderId="5" xfId="5" applyNumberFormat="1" applyFont="1" applyBorder="1" applyAlignment="1">
      <alignment vertical="center"/>
    </xf>
    <xf numFmtId="3" fontId="21" fillId="0" borderId="0" xfId="5" applyNumberFormat="1" applyFont="1" applyBorder="1" applyAlignment="1">
      <alignment vertical="center"/>
    </xf>
    <xf numFmtId="38" fontId="21" fillId="0" borderId="25" xfId="3" applyFont="1" applyBorder="1" applyAlignment="1">
      <alignment vertical="center"/>
    </xf>
    <xf numFmtId="176" fontId="21" fillId="0" borderId="0" xfId="4" applyNumberFormat="1" applyFont="1" applyAlignment="1">
      <alignment vertical="center"/>
    </xf>
    <xf numFmtId="3" fontId="21" fillId="0" borderId="4" xfId="5" applyNumberFormat="1" applyFont="1" applyBorder="1" applyAlignment="1" applyProtection="1">
      <alignment vertical="center"/>
      <protection locked="0"/>
    </xf>
    <xf numFmtId="3" fontId="21" fillId="0" borderId="0" xfId="5" applyNumberFormat="1" applyFont="1" applyBorder="1" applyAlignment="1" applyProtection="1">
      <alignment vertical="center"/>
      <protection locked="0"/>
    </xf>
    <xf numFmtId="0" fontId="21" fillId="0" borderId="8" xfId="4" applyFont="1" applyBorder="1" applyAlignment="1">
      <alignment horizontal="distributed" vertical="center"/>
    </xf>
    <xf numFmtId="3" fontId="21" fillId="0" borderId="12" xfId="5" applyNumberFormat="1" applyFont="1" applyBorder="1" applyAlignment="1" applyProtection="1">
      <alignment vertical="center"/>
      <protection locked="0"/>
    </xf>
    <xf numFmtId="3" fontId="21" fillId="0" borderId="8" xfId="5" applyNumberFormat="1" applyFont="1" applyBorder="1" applyAlignment="1" applyProtection="1">
      <alignment vertical="center"/>
      <protection locked="0"/>
    </xf>
    <xf numFmtId="3" fontId="21" fillId="0" borderId="8" xfId="5" applyNumberFormat="1" applyFont="1" applyBorder="1" applyAlignment="1">
      <alignment vertical="center"/>
    </xf>
    <xf numFmtId="176" fontId="21" fillId="0" borderId="8" xfId="4" applyNumberFormat="1" applyFont="1" applyBorder="1" applyAlignment="1">
      <alignment vertical="center"/>
    </xf>
    <xf numFmtId="0" fontId="18" fillId="0" borderId="23" xfId="4" applyFont="1" applyBorder="1" applyAlignment="1">
      <alignment vertical="center"/>
    </xf>
    <xf numFmtId="0" fontId="21" fillId="0" borderId="23" xfId="4" applyFont="1" applyBorder="1" applyAlignment="1">
      <alignment vertical="center"/>
    </xf>
    <xf numFmtId="176" fontId="21" fillId="0" borderId="0" xfId="4" applyNumberFormat="1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0" fontId="21" fillId="0" borderId="54" xfId="4" applyFont="1" applyBorder="1" applyAlignment="1">
      <alignment horizontal="center" vertical="center"/>
    </xf>
    <xf numFmtId="0" fontId="18" fillId="0" borderId="0" xfId="4" applyFont="1" applyBorder="1" applyAlignment="1">
      <alignment horizontal="left" vertical="center"/>
    </xf>
    <xf numFmtId="0" fontId="15" fillId="0" borderId="8" xfId="4" applyFont="1" applyBorder="1" applyAlignment="1">
      <alignment vertical="center"/>
    </xf>
    <xf numFmtId="0" fontId="21" fillId="0" borderId="28" xfId="4" applyFont="1" applyBorder="1" applyAlignment="1">
      <alignment horizontal="center" vertical="center"/>
    </xf>
    <xf numFmtId="0" fontId="22" fillId="0" borderId="0" xfId="1" applyFont="1" applyAlignment="1" applyProtection="1">
      <alignment vertical="center"/>
    </xf>
    <xf numFmtId="0" fontId="17" fillId="0" borderId="0" xfId="0" applyFont="1" applyBorder="1">
      <alignment vertical="center"/>
    </xf>
    <xf numFmtId="0" fontId="17" fillId="0" borderId="0" xfId="0" applyFont="1" applyBorder="1" applyAlignment="1">
      <alignment horizontal="right" vertical="center"/>
    </xf>
    <xf numFmtId="0" fontId="17" fillId="0" borderId="0" xfId="4" applyFont="1" applyBorder="1">
      <alignment vertical="center"/>
    </xf>
    <xf numFmtId="0" fontId="3" fillId="0" borderId="17" xfId="4" applyFont="1" applyBorder="1" applyAlignment="1">
      <alignment horizontal="distributed" vertical="center" shrinkToFit="1"/>
    </xf>
    <xf numFmtId="0" fontId="17" fillId="0" borderId="8" xfId="0" applyFont="1" applyBorder="1">
      <alignment vertical="center"/>
    </xf>
    <xf numFmtId="0" fontId="17" fillId="0" borderId="0" xfId="0" applyFont="1" applyAlignment="1">
      <alignment horizontal="center" vertical="center"/>
    </xf>
    <xf numFmtId="0" fontId="23" fillId="0" borderId="0" xfId="1" applyFont="1" applyAlignment="1" applyProtection="1">
      <alignment vertical="center"/>
    </xf>
    <xf numFmtId="38" fontId="17" fillId="0" borderId="0" xfId="2" applyFont="1">
      <alignment vertical="center"/>
    </xf>
    <xf numFmtId="38" fontId="18" fillId="0" borderId="0" xfId="2" applyFont="1" applyAlignment="1">
      <alignment horizontal="center" vertical="center"/>
    </xf>
    <xf numFmtId="38" fontId="18" fillId="0" borderId="0" xfId="2" applyFont="1">
      <alignment vertical="center"/>
    </xf>
    <xf numFmtId="38" fontId="18" fillId="0" borderId="0" xfId="2" applyFont="1" applyAlignment="1" applyProtection="1">
      <alignment horizontal="right"/>
    </xf>
    <xf numFmtId="38" fontId="17" fillId="0" borderId="0" xfId="2" applyFont="1" applyBorder="1" applyAlignment="1">
      <alignment vertical="center"/>
    </xf>
    <xf numFmtId="38" fontId="17" fillId="0" borderId="0" xfId="0" applyNumberFormat="1" applyFont="1">
      <alignment vertical="center"/>
    </xf>
    <xf numFmtId="3" fontId="17" fillId="0" borderId="0" xfId="0" applyNumberFormat="1" applyFont="1">
      <alignment vertical="center"/>
    </xf>
    <xf numFmtId="0" fontId="8" fillId="0" borderId="0" xfId="4" applyFont="1" applyAlignment="1">
      <alignment vertical="center"/>
    </xf>
    <xf numFmtId="0" fontId="9" fillId="0" borderId="0" xfId="4" applyFont="1" applyAlignment="1">
      <alignment vertical="center"/>
    </xf>
    <xf numFmtId="0" fontId="18" fillId="0" borderId="0" xfId="4" applyFont="1" applyBorder="1" applyAlignment="1">
      <alignment horizontal="distributed" vertical="center"/>
    </xf>
    <xf numFmtId="0" fontId="18" fillId="0" borderId="3" xfId="4" applyFont="1" applyBorder="1" applyAlignment="1">
      <alignment horizontal="distributed" vertical="center"/>
    </xf>
    <xf numFmtId="0" fontId="18" fillId="0" borderId="22" xfId="4" applyFont="1" applyBorder="1" applyAlignment="1">
      <alignment horizontal="distributed" vertical="center"/>
    </xf>
    <xf numFmtId="0" fontId="18" fillId="0" borderId="8" xfId="4" applyFont="1" applyBorder="1" applyAlignment="1">
      <alignment horizontal="distributed" vertical="center"/>
    </xf>
    <xf numFmtId="0" fontId="18" fillId="0" borderId="53" xfId="4" applyFont="1" applyBorder="1" applyAlignment="1">
      <alignment horizontal="distributed" vertical="center"/>
    </xf>
    <xf numFmtId="0" fontId="20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18" fillId="0" borderId="23" xfId="4" applyFont="1" applyBorder="1" applyAlignment="1">
      <alignment horizontal="center" vertical="center"/>
    </xf>
    <xf numFmtId="0" fontId="18" fillId="0" borderId="29" xfId="4" applyFont="1" applyBorder="1" applyAlignment="1">
      <alignment horizontal="center" vertical="center"/>
    </xf>
    <xf numFmtId="0" fontId="18" fillId="0" borderId="49" xfId="4" applyFont="1" applyBorder="1" applyAlignment="1">
      <alignment horizontal="center" vertical="center"/>
    </xf>
    <xf numFmtId="0" fontId="18" fillId="0" borderId="30" xfId="4" applyFont="1" applyBorder="1" applyAlignment="1">
      <alignment horizontal="center" vertical="center"/>
    </xf>
    <xf numFmtId="0" fontId="18" fillId="0" borderId="33" xfId="4" applyFont="1" applyBorder="1" applyAlignment="1">
      <alignment horizontal="center" vertical="center"/>
    </xf>
    <xf numFmtId="0" fontId="18" fillId="0" borderId="34" xfId="4" applyFont="1" applyBorder="1" applyAlignment="1">
      <alignment horizontal="center" vertical="center"/>
    </xf>
    <xf numFmtId="0" fontId="18" fillId="0" borderId="35" xfId="4" applyFont="1" applyBorder="1" applyAlignment="1">
      <alignment horizontal="center" vertical="center"/>
    </xf>
    <xf numFmtId="0" fontId="18" fillId="2" borderId="31" xfId="4" applyFont="1" applyFill="1" applyBorder="1" applyAlignment="1">
      <alignment horizontal="center" vertical="center"/>
    </xf>
    <xf numFmtId="0" fontId="18" fillId="2" borderId="32" xfId="4" applyFont="1" applyFill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0" fontId="18" fillId="0" borderId="41" xfId="0" applyFont="1" applyBorder="1" applyAlignment="1">
      <alignment horizontal="center" vertical="center"/>
    </xf>
    <xf numFmtId="0" fontId="18" fillId="0" borderId="50" xfId="0" applyFont="1" applyBorder="1" applyAlignment="1">
      <alignment horizontal="center" vertical="center" wrapText="1"/>
    </xf>
    <xf numFmtId="0" fontId="18" fillId="0" borderId="51" xfId="0" applyFont="1" applyBorder="1" applyAlignment="1">
      <alignment horizontal="center" vertical="center" wrapText="1"/>
    </xf>
    <xf numFmtId="0" fontId="18" fillId="0" borderId="52" xfId="0" applyFont="1" applyBorder="1" applyAlignment="1">
      <alignment horizontal="center" vertical="center" wrapText="1"/>
    </xf>
    <xf numFmtId="0" fontId="18" fillId="0" borderId="38" xfId="0" applyFont="1" applyBorder="1" applyAlignment="1">
      <alignment horizontal="center" vertical="center" wrapText="1"/>
    </xf>
    <xf numFmtId="0" fontId="18" fillId="0" borderId="39" xfId="0" applyFont="1" applyBorder="1" applyAlignment="1">
      <alignment horizontal="center" vertical="center" wrapText="1"/>
    </xf>
    <xf numFmtId="0" fontId="18" fillId="0" borderId="36" xfId="0" applyFont="1" applyBorder="1" applyAlignment="1">
      <alignment horizontal="center" vertical="center"/>
    </xf>
    <xf numFmtId="0" fontId="18" fillId="0" borderId="37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38" fontId="21" fillId="0" borderId="36" xfId="3" applyFont="1" applyBorder="1" applyAlignment="1">
      <alignment horizontal="center" vertical="center" wrapText="1"/>
    </xf>
    <xf numFmtId="38" fontId="21" fillId="0" borderId="37" xfId="3" applyFont="1" applyBorder="1" applyAlignment="1">
      <alignment horizontal="center" vertical="center" wrapText="1"/>
    </xf>
    <xf numFmtId="38" fontId="18" fillId="0" borderId="0" xfId="3" applyFont="1" applyFill="1" applyBorder="1" applyAlignment="1">
      <alignment horizontal="left" vertical="center"/>
    </xf>
    <xf numFmtId="0" fontId="17" fillId="0" borderId="0" xfId="0" applyFont="1" applyBorder="1" applyAlignment="1">
      <alignment horizontal="left"/>
    </xf>
    <xf numFmtId="38" fontId="21" fillId="0" borderId="38" xfId="3" applyFont="1" applyBorder="1" applyAlignment="1">
      <alignment horizontal="center" vertical="center" wrapText="1"/>
    </xf>
    <xf numFmtId="38" fontId="21" fillId="0" borderId="39" xfId="3" applyFont="1" applyBorder="1" applyAlignment="1">
      <alignment horizontal="center" vertical="center" wrapText="1"/>
    </xf>
    <xf numFmtId="38" fontId="21" fillId="0" borderId="40" xfId="3" applyFont="1" applyBorder="1" applyAlignment="1">
      <alignment horizontal="center" vertical="center"/>
    </xf>
    <xf numFmtId="38" fontId="21" fillId="0" borderId="41" xfId="3" applyFont="1" applyBorder="1" applyAlignment="1">
      <alignment horizontal="center" vertical="center"/>
    </xf>
    <xf numFmtId="0" fontId="15" fillId="0" borderId="8" xfId="0" applyFont="1" applyBorder="1" applyAlignment="1">
      <alignment horizontal="left" vertical="center"/>
    </xf>
    <xf numFmtId="0" fontId="18" fillId="0" borderId="44" xfId="4" applyFont="1" applyBorder="1" applyAlignment="1">
      <alignment horizontal="center" vertical="center"/>
    </xf>
    <xf numFmtId="0" fontId="18" fillId="0" borderId="22" xfId="4" applyFont="1" applyBorder="1" applyAlignment="1">
      <alignment horizontal="center" vertical="center"/>
    </xf>
    <xf numFmtId="0" fontId="18" fillId="0" borderId="45" xfId="4" applyFont="1" applyBorder="1" applyAlignment="1">
      <alignment horizontal="center" vertical="center"/>
    </xf>
    <xf numFmtId="0" fontId="18" fillId="0" borderId="42" xfId="4" applyFont="1" applyBorder="1" applyAlignment="1">
      <alignment horizontal="center" vertical="center" wrapText="1"/>
    </xf>
    <xf numFmtId="0" fontId="18" fillId="0" borderId="43" xfId="4" applyFont="1" applyBorder="1" applyAlignment="1">
      <alignment horizontal="center" vertical="center" wrapText="1"/>
    </xf>
    <xf numFmtId="0" fontId="18" fillId="0" borderId="27" xfId="4" applyFont="1" applyBorder="1" applyAlignment="1">
      <alignment horizontal="center" vertical="center" wrapText="1"/>
    </xf>
    <xf numFmtId="0" fontId="18" fillId="0" borderId="46" xfId="4" applyFont="1" applyBorder="1" applyAlignment="1">
      <alignment horizontal="center" vertical="center"/>
    </xf>
    <xf numFmtId="0" fontId="18" fillId="0" borderId="47" xfId="4" applyFont="1" applyBorder="1" applyAlignment="1">
      <alignment horizontal="center" vertical="center"/>
    </xf>
    <xf numFmtId="0" fontId="18" fillId="0" borderId="48" xfId="4" applyFont="1" applyBorder="1" applyAlignment="1">
      <alignment horizontal="center" vertical="center"/>
    </xf>
    <xf numFmtId="0" fontId="18" fillId="0" borderId="26" xfId="4" applyFont="1" applyBorder="1" applyAlignment="1">
      <alignment horizontal="center" vertical="center" wrapText="1"/>
    </xf>
    <xf numFmtId="0" fontId="18" fillId="0" borderId="26" xfId="4" applyFont="1" applyBorder="1" applyAlignment="1">
      <alignment horizontal="center" vertical="center"/>
    </xf>
    <xf numFmtId="0" fontId="18" fillId="0" borderId="27" xfId="4" applyFont="1" applyBorder="1" applyAlignment="1">
      <alignment horizontal="center" vertical="center"/>
    </xf>
    <xf numFmtId="0" fontId="18" fillId="0" borderId="24" xfId="4" applyFont="1" applyBorder="1" applyAlignment="1">
      <alignment horizontal="center" vertical="center"/>
    </xf>
    <xf numFmtId="0" fontId="18" fillId="0" borderId="28" xfId="4" applyFont="1" applyBorder="1" applyAlignment="1">
      <alignment horizontal="center" vertical="center"/>
    </xf>
    <xf numFmtId="38" fontId="21" fillId="0" borderId="0" xfId="3" applyFont="1" applyBorder="1" applyAlignment="1">
      <alignment horizontal="distributed" vertical="center"/>
    </xf>
    <xf numFmtId="38" fontId="21" fillId="0" borderId="8" xfId="3" applyFont="1" applyBorder="1" applyAlignment="1">
      <alignment horizontal="distributed" vertical="center"/>
    </xf>
    <xf numFmtId="0" fontId="18" fillId="0" borderId="23" xfId="4" applyFont="1" applyBorder="1" applyAlignment="1">
      <alignment horizontal="left" vertical="center"/>
    </xf>
    <xf numFmtId="0" fontId="18" fillId="0" borderId="44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0" fontId="18" fillId="0" borderId="45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 wrapText="1"/>
    </xf>
    <xf numFmtId="0" fontId="18" fillId="0" borderId="43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18" fillId="0" borderId="46" xfId="0" applyFont="1" applyBorder="1" applyAlignment="1">
      <alignment horizontal="center" vertical="center"/>
    </xf>
    <xf numFmtId="0" fontId="18" fillId="0" borderId="47" xfId="0" applyFont="1" applyBorder="1" applyAlignment="1">
      <alignment horizontal="center" vertical="center"/>
    </xf>
    <xf numFmtId="0" fontId="18" fillId="0" borderId="48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8" fillId="0" borderId="24" xfId="0" applyFont="1" applyBorder="1" applyAlignment="1">
      <alignment horizontal="center" vertical="center"/>
    </xf>
    <xf numFmtId="0" fontId="18" fillId="0" borderId="28" xfId="0" applyFont="1" applyBorder="1" applyAlignment="1">
      <alignment horizontal="center" vertical="center"/>
    </xf>
    <xf numFmtId="0" fontId="21" fillId="0" borderId="26" xfId="4" applyFont="1" applyBorder="1" applyAlignment="1">
      <alignment horizontal="center" vertical="center" wrapText="1"/>
    </xf>
    <xf numFmtId="0" fontId="21" fillId="0" borderId="27" xfId="4" applyFont="1" applyBorder="1" applyAlignment="1">
      <alignment horizontal="center" vertical="center" wrapText="1"/>
    </xf>
    <xf numFmtId="0" fontId="18" fillId="0" borderId="0" xfId="4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21" fillId="0" borderId="44" xfId="4" applyFont="1" applyBorder="1" applyAlignment="1">
      <alignment horizontal="center" vertical="center"/>
    </xf>
    <xf numFmtId="0" fontId="21" fillId="0" borderId="22" xfId="4" applyFont="1" applyBorder="1" applyAlignment="1">
      <alignment horizontal="center" vertical="center"/>
    </xf>
    <xf numFmtId="0" fontId="21" fillId="0" borderId="45" xfId="4" applyFont="1" applyBorder="1" applyAlignment="1">
      <alignment horizontal="center" vertical="center"/>
    </xf>
    <xf numFmtId="0" fontId="21" fillId="0" borderId="28" xfId="4" applyFont="1" applyBorder="1" applyAlignment="1">
      <alignment horizontal="center" vertical="center"/>
    </xf>
    <xf numFmtId="0" fontId="21" fillId="0" borderId="49" xfId="4" applyFont="1" applyBorder="1" applyAlignment="1">
      <alignment horizontal="center" vertical="center"/>
    </xf>
    <xf numFmtId="0" fontId="21" fillId="0" borderId="43" xfId="4" applyFont="1" applyBorder="1" applyAlignment="1">
      <alignment horizontal="center" vertical="center" wrapText="1"/>
    </xf>
    <xf numFmtId="0" fontId="17" fillId="0" borderId="0" xfId="0" applyFont="1" applyAlignment="1">
      <alignment horizontal="right" vertical="center"/>
    </xf>
  </cellXfs>
  <cellStyles count="7">
    <cellStyle name="ハイパーリンク" xfId="1" builtinId="8"/>
    <cellStyle name="桁区切り" xfId="2" builtinId="6"/>
    <cellStyle name="桁区切り 2" xfId="3"/>
    <cellStyle name="標準" xfId="0" builtinId="0"/>
    <cellStyle name="標準 2" xfId="4"/>
    <cellStyle name="標準_H13.3.2定時登録現在選挙人名簿登録者数" xfId="5"/>
    <cellStyle name="未定義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showGridLines="0" tabSelected="1" workbookViewId="0">
      <selection activeCell="C11" sqref="C11"/>
    </sheetView>
  </sheetViews>
  <sheetFormatPr defaultRowHeight="13.5" x14ac:dyDescent="0.15"/>
  <cols>
    <col min="1" max="1" width="3.75" style="3" customWidth="1"/>
    <col min="2" max="2" width="2.75" style="3" customWidth="1"/>
    <col min="3" max="3" width="28.25" style="3" customWidth="1"/>
    <col min="4" max="256" width="9" style="3"/>
    <col min="257" max="257" width="3.75" style="3" customWidth="1"/>
    <col min="258" max="258" width="2.75" style="3" customWidth="1"/>
    <col min="259" max="259" width="28.25" style="3" customWidth="1"/>
    <col min="260" max="512" width="9" style="3"/>
    <col min="513" max="513" width="3.75" style="3" customWidth="1"/>
    <col min="514" max="514" width="2.75" style="3" customWidth="1"/>
    <col min="515" max="515" width="28.25" style="3" customWidth="1"/>
    <col min="516" max="768" width="9" style="3"/>
    <col min="769" max="769" width="3.75" style="3" customWidth="1"/>
    <col min="770" max="770" width="2.75" style="3" customWidth="1"/>
    <col min="771" max="771" width="28.25" style="3" customWidth="1"/>
    <col min="772" max="1024" width="9" style="3"/>
    <col min="1025" max="1025" width="3.75" style="3" customWidth="1"/>
    <col min="1026" max="1026" width="2.75" style="3" customWidth="1"/>
    <col min="1027" max="1027" width="28.25" style="3" customWidth="1"/>
    <col min="1028" max="1280" width="9" style="3"/>
    <col min="1281" max="1281" width="3.75" style="3" customWidth="1"/>
    <col min="1282" max="1282" width="2.75" style="3" customWidth="1"/>
    <col min="1283" max="1283" width="28.25" style="3" customWidth="1"/>
    <col min="1284" max="1536" width="9" style="3"/>
    <col min="1537" max="1537" width="3.75" style="3" customWidth="1"/>
    <col min="1538" max="1538" width="2.75" style="3" customWidth="1"/>
    <col min="1539" max="1539" width="28.25" style="3" customWidth="1"/>
    <col min="1540" max="1792" width="9" style="3"/>
    <col min="1793" max="1793" width="3.75" style="3" customWidth="1"/>
    <col min="1794" max="1794" width="2.75" style="3" customWidth="1"/>
    <col min="1795" max="1795" width="28.25" style="3" customWidth="1"/>
    <col min="1796" max="2048" width="9" style="3"/>
    <col min="2049" max="2049" width="3.75" style="3" customWidth="1"/>
    <col min="2050" max="2050" width="2.75" style="3" customWidth="1"/>
    <col min="2051" max="2051" width="28.25" style="3" customWidth="1"/>
    <col min="2052" max="2304" width="9" style="3"/>
    <col min="2305" max="2305" width="3.75" style="3" customWidth="1"/>
    <col min="2306" max="2306" width="2.75" style="3" customWidth="1"/>
    <col min="2307" max="2307" width="28.25" style="3" customWidth="1"/>
    <col min="2308" max="2560" width="9" style="3"/>
    <col min="2561" max="2561" width="3.75" style="3" customWidth="1"/>
    <col min="2562" max="2562" width="2.75" style="3" customWidth="1"/>
    <col min="2563" max="2563" width="28.25" style="3" customWidth="1"/>
    <col min="2564" max="2816" width="9" style="3"/>
    <col min="2817" max="2817" width="3.75" style="3" customWidth="1"/>
    <col min="2818" max="2818" width="2.75" style="3" customWidth="1"/>
    <col min="2819" max="2819" width="28.25" style="3" customWidth="1"/>
    <col min="2820" max="3072" width="9" style="3"/>
    <col min="3073" max="3073" width="3.75" style="3" customWidth="1"/>
    <col min="3074" max="3074" width="2.75" style="3" customWidth="1"/>
    <col min="3075" max="3075" width="28.25" style="3" customWidth="1"/>
    <col min="3076" max="3328" width="9" style="3"/>
    <col min="3329" max="3329" width="3.75" style="3" customWidth="1"/>
    <col min="3330" max="3330" width="2.75" style="3" customWidth="1"/>
    <col min="3331" max="3331" width="28.25" style="3" customWidth="1"/>
    <col min="3332" max="3584" width="9" style="3"/>
    <col min="3585" max="3585" width="3.75" style="3" customWidth="1"/>
    <col min="3586" max="3586" width="2.75" style="3" customWidth="1"/>
    <col min="3587" max="3587" width="28.25" style="3" customWidth="1"/>
    <col min="3588" max="3840" width="9" style="3"/>
    <col min="3841" max="3841" width="3.75" style="3" customWidth="1"/>
    <col min="3842" max="3842" width="2.75" style="3" customWidth="1"/>
    <col min="3843" max="3843" width="28.25" style="3" customWidth="1"/>
    <col min="3844" max="4096" width="9" style="3"/>
    <col min="4097" max="4097" width="3.75" style="3" customWidth="1"/>
    <col min="4098" max="4098" width="2.75" style="3" customWidth="1"/>
    <col min="4099" max="4099" width="28.25" style="3" customWidth="1"/>
    <col min="4100" max="4352" width="9" style="3"/>
    <col min="4353" max="4353" width="3.75" style="3" customWidth="1"/>
    <col min="4354" max="4354" width="2.75" style="3" customWidth="1"/>
    <col min="4355" max="4355" width="28.25" style="3" customWidth="1"/>
    <col min="4356" max="4608" width="9" style="3"/>
    <col min="4609" max="4609" width="3.75" style="3" customWidth="1"/>
    <col min="4610" max="4610" width="2.75" style="3" customWidth="1"/>
    <col min="4611" max="4611" width="28.25" style="3" customWidth="1"/>
    <col min="4612" max="4864" width="9" style="3"/>
    <col min="4865" max="4865" width="3.75" style="3" customWidth="1"/>
    <col min="4866" max="4866" width="2.75" style="3" customWidth="1"/>
    <col min="4867" max="4867" width="28.25" style="3" customWidth="1"/>
    <col min="4868" max="5120" width="9" style="3"/>
    <col min="5121" max="5121" width="3.75" style="3" customWidth="1"/>
    <col min="5122" max="5122" width="2.75" style="3" customWidth="1"/>
    <col min="5123" max="5123" width="28.25" style="3" customWidth="1"/>
    <col min="5124" max="5376" width="9" style="3"/>
    <col min="5377" max="5377" width="3.75" style="3" customWidth="1"/>
    <col min="5378" max="5378" width="2.75" style="3" customWidth="1"/>
    <col min="5379" max="5379" width="28.25" style="3" customWidth="1"/>
    <col min="5380" max="5632" width="9" style="3"/>
    <col min="5633" max="5633" width="3.75" style="3" customWidth="1"/>
    <col min="5634" max="5634" width="2.75" style="3" customWidth="1"/>
    <col min="5635" max="5635" width="28.25" style="3" customWidth="1"/>
    <col min="5636" max="5888" width="9" style="3"/>
    <col min="5889" max="5889" width="3.75" style="3" customWidth="1"/>
    <col min="5890" max="5890" width="2.75" style="3" customWidth="1"/>
    <col min="5891" max="5891" width="28.25" style="3" customWidth="1"/>
    <col min="5892" max="6144" width="9" style="3"/>
    <col min="6145" max="6145" width="3.75" style="3" customWidth="1"/>
    <col min="6146" max="6146" width="2.75" style="3" customWidth="1"/>
    <col min="6147" max="6147" width="28.25" style="3" customWidth="1"/>
    <col min="6148" max="6400" width="9" style="3"/>
    <col min="6401" max="6401" width="3.75" style="3" customWidth="1"/>
    <col min="6402" max="6402" width="2.75" style="3" customWidth="1"/>
    <col min="6403" max="6403" width="28.25" style="3" customWidth="1"/>
    <col min="6404" max="6656" width="9" style="3"/>
    <col min="6657" max="6657" width="3.75" style="3" customWidth="1"/>
    <col min="6658" max="6658" width="2.75" style="3" customWidth="1"/>
    <col min="6659" max="6659" width="28.25" style="3" customWidth="1"/>
    <col min="6660" max="6912" width="9" style="3"/>
    <col min="6913" max="6913" width="3.75" style="3" customWidth="1"/>
    <col min="6914" max="6914" width="2.75" style="3" customWidth="1"/>
    <col min="6915" max="6915" width="28.25" style="3" customWidth="1"/>
    <col min="6916" max="7168" width="9" style="3"/>
    <col min="7169" max="7169" width="3.75" style="3" customWidth="1"/>
    <col min="7170" max="7170" width="2.75" style="3" customWidth="1"/>
    <col min="7171" max="7171" width="28.25" style="3" customWidth="1"/>
    <col min="7172" max="7424" width="9" style="3"/>
    <col min="7425" max="7425" width="3.75" style="3" customWidth="1"/>
    <col min="7426" max="7426" width="2.75" style="3" customWidth="1"/>
    <col min="7427" max="7427" width="28.25" style="3" customWidth="1"/>
    <col min="7428" max="7680" width="9" style="3"/>
    <col min="7681" max="7681" width="3.75" style="3" customWidth="1"/>
    <col min="7682" max="7682" width="2.75" style="3" customWidth="1"/>
    <col min="7683" max="7683" width="28.25" style="3" customWidth="1"/>
    <col min="7684" max="7936" width="9" style="3"/>
    <col min="7937" max="7937" width="3.75" style="3" customWidth="1"/>
    <col min="7938" max="7938" width="2.75" style="3" customWidth="1"/>
    <col min="7939" max="7939" width="28.25" style="3" customWidth="1"/>
    <col min="7940" max="8192" width="9" style="3"/>
    <col min="8193" max="8193" width="3.75" style="3" customWidth="1"/>
    <col min="8194" max="8194" width="2.75" style="3" customWidth="1"/>
    <col min="8195" max="8195" width="28.25" style="3" customWidth="1"/>
    <col min="8196" max="8448" width="9" style="3"/>
    <col min="8449" max="8449" width="3.75" style="3" customWidth="1"/>
    <col min="8450" max="8450" width="2.75" style="3" customWidth="1"/>
    <col min="8451" max="8451" width="28.25" style="3" customWidth="1"/>
    <col min="8452" max="8704" width="9" style="3"/>
    <col min="8705" max="8705" width="3.75" style="3" customWidth="1"/>
    <col min="8706" max="8706" width="2.75" style="3" customWidth="1"/>
    <col min="8707" max="8707" width="28.25" style="3" customWidth="1"/>
    <col min="8708" max="8960" width="9" style="3"/>
    <col min="8961" max="8961" width="3.75" style="3" customWidth="1"/>
    <col min="8962" max="8962" width="2.75" style="3" customWidth="1"/>
    <col min="8963" max="8963" width="28.25" style="3" customWidth="1"/>
    <col min="8964" max="9216" width="9" style="3"/>
    <col min="9217" max="9217" width="3.75" style="3" customWidth="1"/>
    <col min="9218" max="9218" width="2.75" style="3" customWidth="1"/>
    <col min="9219" max="9219" width="28.25" style="3" customWidth="1"/>
    <col min="9220" max="9472" width="9" style="3"/>
    <col min="9473" max="9473" width="3.75" style="3" customWidth="1"/>
    <col min="9474" max="9474" width="2.75" style="3" customWidth="1"/>
    <col min="9475" max="9475" width="28.25" style="3" customWidth="1"/>
    <col min="9476" max="9728" width="9" style="3"/>
    <col min="9729" max="9729" width="3.75" style="3" customWidth="1"/>
    <col min="9730" max="9730" width="2.75" style="3" customWidth="1"/>
    <col min="9731" max="9731" width="28.25" style="3" customWidth="1"/>
    <col min="9732" max="9984" width="9" style="3"/>
    <col min="9985" max="9985" width="3.75" style="3" customWidth="1"/>
    <col min="9986" max="9986" width="2.75" style="3" customWidth="1"/>
    <col min="9987" max="9987" width="28.25" style="3" customWidth="1"/>
    <col min="9988" max="10240" width="9" style="3"/>
    <col min="10241" max="10241" width="3.75" style="3" customWidth="1"/>
    <col min="10242" max="10242" width="2.75" style="3" customWidth="1"/>
    <col min="10243" max="10243" width="28.25" style="3" customWidth="1"/>
    <col min="10244" max="10496" width="9" style="3"/>
    <col min="10497" max="10497" width="3.75" style="3" customWidth="1"/>
    <col min="10498" max="10498" width="2.75" style="3" customWidth="1"/>
    <col min="10499" max="10499" width="28.25" style="3" customWidth="1"/>
    <col min="10500" max="10752" width="9" style="3"/>
    <col min="10753" max="10753" width="3.75" style="3" customWidth="1"/>
    <col min="10754" max="10754" width="2.75" style="3" customWidth="1"/>
    <col min="10755" max="10755" width="28.25" style="3" customWidth="1"/>
    <col min="10756" max="11008" width="9" style="3"/>
    <col min="11009" max="11009" width="3.75" style="3" customWidth="1"/>
    <col min="11010" max="11010" width="2.75" style="3" customWidth="1"/>
    <col min="11011" max="11011" width="28.25" style="3" customWidth="1"/>
    <col min="11012" max="11264" width="9" style="3"/>
    <col min="11265" max="11265" width="3.75" style="3" customWidth="1"/>
    <col min="11266" max="11266" width="2.75" style="3" customWidth="1"/>
    <col min="11267" max="11267" width="28.25" style="3" customWidth="1"/>
    <col min="11268" max="11520" width="9" style="3"/>
    <col min="11521" max="11521" width="3.75" style="3" customWidth="1"/>
    <col min="11522" max="11522" width="2.75" style="3" customWidth="1"/>
    <col min="11523" max="11523" width="28.25" style="3" customWidth="1"/>
    <col min="11524" max="11776" width="9" style="3"/>
    <col min="11777" max="11777" width="3.75" style="3" customWidth="1"/>
    <col min="11778" max="11778" width="2.75" style="3" customWidth="1"/>
    <col min="11779" max="11779" width="28.25" style="3" customWidth="1"/>
    <col min="11780" max="12032" width="9" style="3"/>
    <col min="12033" max="12033" width="3.75" style="3" customWidth="1"/>
    <col min="12034" max="12034" width="2.75" style="3" customWidth="1"/>
    <col min="12035" max="12035" width="28.25" style="3" customWidth="1"/>
    <col min="12036" max="12288" width="9" style="3"/>
    <col min="12289" max="12289" width="3.75" style="3" customWidth="1"/>
    <col min="12290" max="12290" width="2.75" style="3" customWidth="1"/>
    <col min="12291" max="12291" width="28.25" style="3" customWidth="1"/>
    <col min="12292" max="12544" width="9" style="3"/>
    <col min="12545" max="12545" width="3.75" style="3" customWidth="1"/>
    <col min="12546" max="12546" width="2.75" style="3" customWidth="1"/>
    <col min="12547" max="12547" width="28.25" style="3" customWidth="1"/>
    <col min="12548" max="12800" width="9" style="3"/>
    <col min="12801" max="12801" width="3.75" style="3" customWidth="1"/>
    <col min="12802" max="12802" width="2.75" style="3" customWidth="1"/>
    <col min="12803" max="12803" width="28.25" style="3" customWidth="1"/>
    <col min="12804" max="13056" width="9" style="3"/>
    <col min="13057" max="13057" width="3.75" style="3" customWidth="1"/>
    <col min="13058" max="13058" width="2.75" style="3" customWidth="1"/>
    <col min="13059" max="13059" width="28.25" style="3" customWidth="1"/>
    <col min="13060" max="13312" width="9" style="3"/>
    <col min="13313" max="13313" width="3.75" style="3" customWidth="1"/>
    <col min="13314" max="13314" width="2.75" style="3" customWidth="1"/>
    <col min="13315" max="13315" width="28.25" style="3" customWidth="1"/>
    <col min="13316" max="13568" width="9" style="3"/>
    <col min="13569" max="13569" width="3.75" style="3" customWidth="1"/>
    <col min="13570" max="13570" width="2.75" style="3" customWidth="1"/>
    <col min="13571" max="13571" width="28.25" style="3" customWidth="1"/>
    <col min="13572" max="13824" width="9" style="3"/>
    <col min="13825" max="13825" width="3.75" style="3" customWidth="1"/>
    <col min="13826" max="13826" width="2.75" style="3" customWidth="1"/>
    <col min="13827" max="13827" width="28.25" style="3" customWidth="1"/>
    <col min="13828" max="14080" width="9" style="3"/>
    <col min="14081" max="14081" width="3.75" style="3" customWidth="1"/>
    <col min="14082" max="14082" width="2.75" style="3" customWidth="1"/>
    <col min="14083" max="14083" width="28.25" style="3" customWidth="1"/>
    <col min="14084" max="14336" width="9" style="3"/>
    <col min="14337" max="14337" width="3.75" style="3" customWidth="1"/>
    <col min="14338" max="14338" width="2.75" style="3" customWidth="1"/>
    <col min="14339" max="14339" width="28.25" style="3" customWidth="1"/>
    <col min="14340" max="14592" width="9" style="3"/>
    <col min="14593" max="14593" width="3.75" style="3" customWidth="1"/>
    <col min="14594" max="14594" width="2.75" style="3" customWidth="1"/>
    <col min="14595" max="14595" width="28.25" style="3" customWidth="1"/>
    <col min="14596" max="14848" width="9" style="3"/>
    <col min="14849" max="14849" width="3.75" style="3" customWidth="1"/>
    <col min="14850" max="14850" width="2.75" style="3" customWidth="1"/>
    <col min="14851" max="14851" width="28.25" style="3" customWidth="1"/>
    <col min="14852" max="15104" width="9" style="3"/>
    <col min="15105" max="15105" width="3.75" style="3" customWidth="1"/>
    <col min="15106" max="15106" width="2.75" style="3" customWidth="1"/>
    <col min="15107" max="15107" width="28.25" style="3" customWidth="1"/>
    <col min="15108" max="15360" width="9" style="3"/>
    <col min="15361" max="15361" width="3.75" style="3" customWidth="1"/>
    <col min="15362" max="15362" width="2.75" style="3" customWidth="1"/>
    <col min="15363" max="15363" width="28.25" style="3" customWidth="1"/>
    <col min="15364" max="15616" width="9" style="3"/>
    <col min="15617" max="15617" width="3.75" style="3" customWidth="1"/>
    <col min="15618" max="15618" width="2.75" style="3" customWidth="1"/>
    <col min="15619" max="15619" width="28.25" style="3" customWidth="1"/>
    <col min="15620" max="15872" width="9" style="3"/>
    <col min="15873" max="15873" width="3.75" style="3" customWidth="1"/>
    <col min="15874" max="15874" width="2.75" style="3" customWidth="1"/>
    <col min="15875" max="15875" width="28.25" style="3" customWidth="1"/>
    <col min="15876" max="16128" width="9" style="3"/>
    <col min="16129" max="16129" width="3.75" style="3" customWidth="1"/>
    <col min="16130" max="16130" width="2.75" style="3" customWidth="1"/>
    <col min="16131" max="16131" width="28.25" style="3" customWidth="1"/>
    <col min="16132" max="16384" width="9" style="3"/>
  </cols>
  <sheetData>
    <row r="1" spans="1:3" ht="19.5" customHeight="1" x14ac:dyDescent="0.15">
      <c r="A1" s="145" t="s">
        <v>75</v>
      </c>
      <c r="B1" s="146"/>
      <c r="C1" s="146"/>
    </row>
    <row r="2" spans="1:3" ht="14.25" x14ac:dyDescent="0.15">
      <c r="A2" s="4"/>
      <c r="B2" s="5"/>
      <c r="C2" s="5"/>
    </row>
    <row r="3" spans="1:3" ht="14.25" x14ac:dyDescent="0.15">
      <c r="A3" s="6">
        <v>225</v>
      </c>
      <c r="B3" s="7"/>
      <c r="C3" s="8" t="s">
        <v>76</v>
      </c>
    </row>
    <row r="4" spans="1:3" ht="14.25" x14ac:dyDescent="0.15">
      <c r="A4" s="6"/>
      <c r="B4" s="9" t="s">
        <v>77</v>
      </c>
      <c r="C4" s="10" t="s">
        <v>78</v>
      </c>
    </row>
    <row r="5" spans="1:3" ht="14.25" x14ac:dyDescent="0.15">
      <c r="A5" s="6"/>
      <c r="B5" s="9" t="s">
        <v>79</v>
      </c>
      <c r="C5" s="10" t="s">
        <v>80</v>
      </c>
    </row>
    <row r="6" spans="1:3" ht="14.25" x14ac:dyDescent="0.15">
      <c r="A6" s="6"/>
      <c r="B6" s="9" t="s">
        <v>81</v>
      </c>
      <c r="C6" s="10" t="s">
        <v>82</v>
      </c>
    </row>
    <row r="7" spans="1:3" ht="14.25" x14ac:dyDescent="0.15">
      <c r="A7" s="6">
        <v>226</v>
      </c>
      <c r="B7" s="7"/>
      <c r="C7" s="8" t="s">
        <v>83</v>
      </c>
    </row>
    <row r="8" spans="1:3" ht="14.25" x14ac:dyDescent="0.15">
      <c r="A8" s="6"/>
      <c r="B8" s="9" t="s">
        <v>77</v>
      </c>
      <c r="C8" s="10" t="s">
        <v>101</v>
      </c>
    </row>
    <row r="9" spans="1:3" ht="14.25" x14ac:dyDescent="0.15">
      <c r="A9" s="6"/>
      <c r="B9" s="9" t="s">
        <v>84</v>
      </c>
      <c r="C9" s="10" t="s">
        <v>85</v>
      </c>
    </row>
    <row r="10" spans="1:3" ht="14.25" x14ac:dyDescent="0.15">
      <c r="A10" s="6"/>
      <c r="B10" s="9" t="s">
        <v>99</v>
      </c>
      <c r="C10" s="10" t="s">
        <v>164</v>
      </c>
    </row>
    <row r="11" spans="1:3" ht="14.25" x14ac:dyDescent="0.15">
      <c r="A11" s="5"/>
      <c r="B11" s="9" t="s">
        <v>100</v>
      </c>
      <c r="C11" s="10" t="s">
        <v>86</v>
      </c>
    </row>
    <row r="12" spans="1:3" ht="14.25" x14ac:dyDescent="0.15">
      <c r="A12" s="5"/>
      <c r="B12" s="9"/>
    </row>
  </sheetData>
  <mergeCells count="1">
    <mergeCell ref="A1:C1"/>
  </mergeCells>
  <phoneticPr fontId="2"/>
  <hyperlinks>
    <hyperlink ref="C4" location="'225(1)'!A1" display="県職員数"/>
    <hyperlink ref="C5" location="'225(2)'!A1" display="県警察職員数"/>
    <hyperlink ref="C6" location="'225(3)'!A1" display="市町村別・職種別職員数"/>
    <hyperlink ref="C9" location="'226(2)'!A1" display="市町村議会議員一般選挙投票結果"/>
    <hyperlink ref="C8" location="'226 (1)'!A1" display="市町村長選挙投票結果"/>
    <hyperlink ref="C10" location="'226(3)'!A1" display="市町村議会議員補欠選挙投票結果"/>
    <hyperlink ref="C11" location="'226(4)'!A1" display="定時登録による選挙人名簿登録者数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75"/>
  <sheetViews>
    <sheetView showGridLines="0" zoomScaleNormal="100" zoomScaleSheetLayoutView="100" workbookViewId="0"/>
  </sheetViews>
  <sheetFormatPr defaultRowHeight="13.5" x14ac:dyDescent="0.15"/>
  <cols>
    <col min="1" max="1" width="15.5" style="82" bestFit="1" customWidth="1"/>
    <col min="2" max="3" width="1.875" style="82" customWidth="1"/>
    <col min="4" max="4" width="18.125" style="82" customWidth="1"/>
    <col min="5" max="7" width="8.125" style="82" customWidth="1"/>
    <col min="8" max="8" width="22" style="82" customWidth="1"/>
    <col min="9" max="11" width="8.125" style="82" customWidth="1"/>
    <col min="12" max="16384" width="9" style="82"/>
  </cols>
  <sheetData>
    <row r="1" spans="1:12" ht="21" x14ac:dyDescent="0.2">
      <c r="D1" s="152"/>
      <c r="E1" s="152"/>
      <c r="F1" s="152"/>
      <c r="G1" s="152"/>
      <c r="H1" s="152"/>
      <c r="I1" s="152"/>
      <c r="J1" s="152"/>
      <c r="K1" s="152"/>
    </row>
    <row r="2" spans="1:12" ht="28.5" customHeight="1" x14ac:dyDescent="0.15">
      <c r="A2" s="130"/>
      <c r="B2" s="153" t="s">
        <v>60</v>
      </c>
      <c r="C2" s="153"/>
      <c r="D2" s="153"/>
      <c r="E2" s="153"/>
      <c r="F2" s="153"/>
      <c r="G2" s="153"/>
      <c r="H2" s="153"/>
      <c r="I2" s="153"/>
      <c r="J2" s="153"/>
      <c r="K2" s="153"/>
      <c r="L2" s="131"/>
    </row>
    <row r="3" spans="1:12" s="59" customFormat="1" ht="23.25" customHeight="1" thickBot="1" x14ac:dyDescent="0.2">
      <c r="B3" s="11" t="s">
        <v>102</v>
      </c>
      <c r="C3" s="83"/>
      <c r="E3" s="11"/>
      <c r="F3" s="11"/>
      <c r="G3" s="11"/>
      <c r="H3" s="11"/>
      <c r="I3" s="12"/>
      <c r="J3" s="13"/>
      <c r="K3" s="14" t="s">
        <v>90</v>
      </c>
      <c r="L3" s="132"/>
    </row>
    <row r="4" spans="1:12" ht="21" customHeight="1" x14ac:dyDescent="0.15">
      <c r="B4" s="154" t="s">
        <v>103</v>
      </c>
      <c r="C4" s="154"/>
      <c r="D4" s="155"/>
      <c r="E4" s="158" t="s">
        <v>59</v>
      </c>
      <c r="F4" s="159"/>
      <c r="G4" s="160"/>
      <c r="H4" s="161" t="s">
        <v>63</v>
      </c>
      <c r="I4" s="158" t="s">
        <v>59</v>
      </c>
      <c r="J4" s="159"/>
      <c r="K4" s="159"/>
      <c r="L4" s="131"/>
    </row>
    <row r="5" spans="1:12" ht="19.5" customHeight="1" x14ac:dyDescent="0.15">
      <c r="B5" s="156"/>
      <c r="C5" s="156"/>
      <c r="D5" s="157"/>
      <c r="E5" s="15" t="s">
        <v>72</v>
      </c>
      <c r="F5" s="15" t="s">
        <v>87</v>
      </c>
      <c r="G5" s="15" t="s">
        <v>104</v>
      </c>
      <c r="H5" s="162"/>
      <c r="I5" s="16" t="s">
        <v>72</v>
      </c>
      <c r="J5" s="16" t="s">
        <v>88</v>
      </c>
      <c r="K5" s="15" t="s">
        <v>104</v>
      </c>
      <c r="L5" s="131"/>
    </row>
    <row r="6" spans="1:12" ht="25.5" customHeight="1" x14ac:dyDescent="0.15">
      <c r="B6" s="147" t="s">
        <v>2</v>
      </c>
      <c r="C6" s="147"/>
      <c r="D6" s="148"/>
      <c r="E6" s="18">
        <v>2885</v>
      </c>
      <c r="F6" s="19">
        <v>2863</v>
      </c>
      <c r="G6" s="20">
        <v>2859</v>
      </c>
      <c r="H6" s="21" t="s">
        <v>0</v>
      </c>
      <c r="I6" s="22">
        <v>109</v>
      </c>
      <c r="J6" s="23">
        <v>104</v>
      </c>
      <c r="K6" s="133">
        <v>107</v>
      </c>
      <c r="L6" s="131"/>
    </row>
    <row r="7" spans="1:12" ht="25.5" customHeight="1" x14ac:dyDescent="0.15">
      <c r="D7" s="17" t="s">
        <v>105</v>
      </c>
      <c r="E7" s="18">
        <v>119</v>
      </c>
      <c r="F7" s="19">
        <v>126</v>
      </c>
      <c r="G7" s="20">
        <v>128</v>
      </c>
      <c r="H7" s="24" t="s">
        <v>28</v>
      </c>
      <c r="I7" s="23">
        <v>1025</v>
      </c>
      <c r="J7" s="20">
        <v>1033</v>
      </c>
      <c r="K7" s="20">
        <v>1029</v>
      </c>
      <c r="L7" s="131"/>
    </row>
    <row r="8" spans="1:12" ht="25.5" customHeight="1" x14ac:dyDescent="0.15">
      <c r="D8" s="17" t="s">
        <v>106</v>
      </c>
      <c r="E8" s="25">
        <v>129</v>
      </c>
      <c r="F8" s="26">
        <v>136</v>
      </c>
      <c r="G8" s="20">
        <v>140</v>
      </c>
      <c r="H8" s="27" t="s">
        <v>1</v>
      </c>
      <c r="I8" s="28">
        <v>27</v>
      </c>
      <c r="J8" s="23">
        <v>27</v>
      </c>
      <c r="K8" s="20">
        <v>27</v>
      </c>
    </row>
    <row r="9" spans="1:12" ht="25.5" customHeight="1" x14ac:dyDescent="0.15">
      <c r="D9" s="17" t="s">
        <v>107</v>
      </c>
      <c r="E9" s="18">
        <v>273</v>
      </c>
      <c r="F9" s="19">
        <v>266</v>
      </c>
      <c r="G9" s="20">
        <v>265</v>
      </c>
      <c r="H9" s="27" t="s">
        <v>3</v>
      </c>
      <c r="I9" s="28">
        <v>216</v>
      </c>
      <c r="J9" s="23">
        <v>221</v>
      </c>
      <c r="K9" s="20">
        <v>220</v>
      </c>
    </row>
    <row r="10" spans="1:12" ht="25.5" customHeight="1" x14ac:dyDescent="0.15">
      <c r="D10" s="17" t="s">
        <v>108</v>
      </c>
      <c r="E10" s="18">
        <v>214</v>
      </c>
      <c r="F10" s="19">
        <v>215</v>
      </c>
      <c r="G10" s="20">
        <v>217</v>
      </c>
      <c r="H10" s="27" t="s">
        <v>4</v>
      </c>
      <c r="I10" s="28">
        <v>2</v>
      </c>
      <c r="J10" s="23">
        <v>2</v>
      </c>
      <c r="K10" s="20">
        <v>2</v>
      </c>
    </row>
    <row r="11" spans="1:12" ht="25.5" customHeight="1" x14ac:dyDescent="0.15">
      <c r="D11" s="17" t="s">
        <v>109</v>
      </c>
      <c r="E11" s="18">
        <v>306</v>
      </c>
      <c r="F11" s="19">
        <v>303</v>
      </c>
      <c r="G11" s="20">
        <v>295</v>
      </c>
      <c r="H11" s="27" t="s">
        <v>5</v>
      </c>
      <c r="I11" s="28">
        <v>13</v>
      </c>
      <c r="J11" s="23">
        <v>13</v>
      </c>
      <c r="K11" s="20">
        <v>13</v>
      </c>
    </row>
    <row r="12" spans="1:12" ht="25.5" customHeight="1" x14ac:dyDescent="0.15">
      <c r="D12" s="17" t="s">
        <v>110</v>
      </c>
      <c r="E12" s="18">
        <v>194</v>
      </c>
      <c r="F12" s="19">
        <v>190</v>
      </c>
      <c r="G12" s="20">
        <v>188</v>
      </c>
      <c r="H12" s="27" t="s">
        <v>6</v>
      </c>
      <c r="I12" s="28">
        <v>15</v>
      </c>
      <c r="J12" s="23">
        <v>15</v>
      </c>
      <c r="K12" s="20">
        <v>15</v>
      </c>
    </row>
    <row r="13" spans="1:12" ht="25.5" customHeight="1" x14ac:dyDescent="0.15">
      <c r="D13" s="17" t="s">
        <v>111</v>
      </c>
      <c r="E13" s="18">
        <v>489</v>
      </c>
      <c r="F13" s="19">
        <v>486</v>
      </c>
      <c r="G13" s="20">
        <v>487</v>
      </c>
      <c r="H13" s="27" t="s">
        <v>112</v>
      </c>
      <c r="I13" s="28">
        <v>9</v>
      </c>
      <c r="J13" s="23">
        <v>9</v>
      </c>
      <c r="K13" s="20">
        <v>9</v>
      </c>
    </row>
    <row r="14" spans="1:12" ht="25.5" customHeight="1" x14ac:dyDescent="0.15">
      <c r="D14" s="17" t="s">
        <v>113</v>
      </c>
      <c r="E14" s="18">
        <v>468</v>
      </c>
      <c r="F14" s="19">
        <v>456</v>
      </c>
      <c r="G14" s="20">
        <v>462</v>
      </c>
      <c r="H14" s="134" t="s">
        <v>27</v>
      </c>
      <c r="I14" s="28">
        <v>3</v>
      </c>
      <c r="J14" s="23">
        <v>3</v>
      </c>
      <c r="K14" s="20">
        <v>3</v>
      </c>
    </row>
    <row r="15" spans="1:12" ht="25.5" customHeight="1" x14ac:dyDescent="0.15">
      <c r="D15" s="17" t="s">
        <v>114</v>
      </c>
      <c r="E15" s="30">
        <v>34</v>
      </c>
      <c r="F15" s="31">
        <v>34</v>
      </c>
      <c r="G15" s="20">
        <v>36</v>
      </c>
      <c r="H15" s="29" t="s">
        <v>57</v>
      </c>
      <c r="I15" s="28">
        <v>6</v>
      </c>
      <c r="J15" s="23">
        <v>6</v>
      </c>
      <c r="K15" s="20">
        <v>6</v>
      </c>
    </row>
    <row r="16" spans="1:12" ht="25.5" customHeight="1" x14ac:dyDescent="0.15">
      <c r="D16" s="17" t="s">
        <v>115</v>
      </c>
      <c r="E16" s="32">
        <v>38</v>
      </c>
      <c r="F16" s="33">
        <v>37</v>
      </c>
      <c r="G16" s="34">
        <v>37</v>
      </c>
      <c r="H16" s="29"/>
      <c r="I16" s="28"/>
      <c r="J16" s="23"/>
      <c r="K16" s="20"/>
    </row>
    <row r="17" spans="2:11" ht="25.5" customHeight="1" x14ac:dyDescent="0.15">
      <c r="C17" s="147" t="s">
        <v>116</v>
      </c>
      <c r="D17" s="149"/>
      <c r="E17" s="32">
        <v>320</v>
      </c>
      <c r="F17" s="33">
        <v>316</v>
      </c>
      <c r="G17" s="34">
        <v>315</v>
      </c>
      <c r="H17" s="35"/>
      <c r="I17" s="28"/>
      <c r="J17" s="23"/>
      <c r="K17" s="20"/>
    </row>
    <row r="18" spans="2:11" ht="25.5" customHeight="1" thickBot="1" x14ac:dyDescent="0.2">
      <c r="B18" s="135"/>
      <c r="C18" s="150" t="s">
        <v>117</v>
      </c>
      <c r="D18" s="151"/>
      <c r="E18" s="36">
        <v>301</v>
      </c>
      <c r="F18" s="37">
        <v>298</v>
      </c>
      <c r="G18" s="38">
        <v>289</v>
      </c>
      <c r="H18" s="39"/>
      <c r="I18" s="40"/>
      <c r="J18" s="41"/>
      <c r="K18" s="42"/>
    </row>
    <row r="19" spans="2:11" ht="16.5" customHeight="1" x14ac:dyDescent="0.15">
      <c r="B19" s="43" t="s">
        <v>74</v>
      </c>
      <c r="E19" s="44"/>
      <c r="F19" s="44"/>
      <c r="G19" s="44"/>
      <c r="H19" s="13"/>
      <c r="I19" s="13"/>
      <c r="J19" s="13"/>
      <c r="K19" s="13"/>
    </row>
    <row r="20" spans="2:11" ht="16.5" customHeight="1" x14ac:dyDescent="0.15">
      <c r="B20" s="43" t="s">
        <v>73</v>
      </c>
      <c r="E20" s="44"/>
      <c r="F20" s="44"/>
      <c r="G20" s="44"/>
      <c r="H20" s="13"/>
      <c r="I20" s="13"/>
      <c r="J20" s="13"/>
      <c r="K20" s="13"/>
    </row>
    <row r="21" spans="2:11" x14ac:dyDescent="0.15">
      <c r="D21" s="58"/>
      <c r="E21" s="59"/>
      <c r="F21" s="59"/>
      <c r="G21" s="59"/>
      <c r="H21" s="59"/>
      <c r="I21" s="59"/>
      <c r="J21" s="59"/>
      <c r="K21" s="59"/>
    </row>
    <row r="22" spans="2:11" ht="9.9499999999999993" customHeight="1" x14ac:dyDescent="0.15"/>
    <row r="23" spans="2:11" ht="9.9499999999999993" customHeight="1" x14ac:dyDescent="0.15"/>
    <row r="24" spans="2:11" ht="9.9499999999999993" customHeight="1" x14ac:dyDescent="0.15"/>
    <row r="25" spans="2:11" ht="9.9499999999999993" customHeight="1" x14ac:dyDescent="0.15"/>
    <row r="26" spans="2:11" ht="9.9499999999999993" customHeight="1" x14ac:dyDescent="0.15"/>
    <row r="27" spans="2:11" ht="9.9499999999999993" customHeight="1" x14ac:dyDescent="0.15"/>
    <row r="28" spans="2:11" ht="9.9499999999999993" customHeight="1" x14ac:dyDescent="0.15"/>
    <row r="29" spans="2:11" ht="9.9499999999999993" customHeight="1" x14ac:dyDescent="0.15"/>
    <row r="30" spans="2:11" ht="9.9499999999999993" customHeight="1" x14ac:dyDescent="0.15"/>
    <row r="31" spans="2:11" ht="9.9499999999999993" customHeight="1" x14ac:dyDescent="0.15"/>
    <row r="32" spans="2:11" ht="9.9499999999999993" customHeight="1" x14ac:dyDescent="0.15"/>
    <row r="33" ht="9.9499999999999993" customHeight="1" x14ac:dyDescent="0.15"/>
    <row r="34" ht="9.9499999999999993" customHeight="1" x14ac:dyDescent="0.15"/>
    <row r="35" ht="9.9499999999999993" customHeight="1" x14ac:dyDescent="0.15"/>
    <row r="36" ht="9.9499999999999993" customHeight="1" x14ac:dyDescent="0.15"/>
    <row r="37" ht="9.9499999999999993" customHeight="1" x14ac:dyDescent="0.15"/>
    <row r="38" ht="9.9499999999999993" customHeight="1" x14ac:dyDescent="0.15"/>
    <row r="39" ht="9.9499999999999993" customHeight="1" x14ac:dyDescent="0.15"/>
    <row r="40" ht="9.9499999999999993" customHeight="1" x14ac:dyDescent="0.15"/>
    <row r="41" ht="9.9499999999999993" customHeight="1" x14ac:dyDescent="0.15"/>
    <row r="42" ht="9.9499999999999993" customHeight="1" x14ac:dyDescent="0.15"/>
    <row r="43" ht="9.9499999999999993" customHeight="1" x14ac:dyDescent="0.15"/>
    <row r="44" ht="9.9499999999999993" customHeight="1" x14ac:dyDescent="0.15"/>
    <row r="45" ht="9.9499999999999993" customHeight="1" x14ac:dyDescent="0.15"/>
    <row r="46" ht="9.9499999999999993" customHeight="1" x14ac:dyDescent="0.15"/>
    <row r="47" ht="9.9499999999999993" customHeight="1" x14ac:dyDescent="0.15"/>
    <row r="48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  <row r="55" ht="9.9499999999999993" customHeight="1" x14ac:dyDescent="0.15"/>
    <row r="56" ht="9.9499999999999993" customHeight="1" x14ac:dyDescent="0.15"/>
    <row r="57" ht="9.9499999999999993" customHeight="1" x14ac:dyDescent="0.15"/>
    <row r="58" ht="9.9499999999999993" customHeight="1" x14ac:dyDescent="0.15"/>
    <row r="59" ht="9.9499999999999993" customHeight="1" x14ac:dyDescent="0.15"/>
    <row r="60" ht="9.9499999999999993" customHeight="1" x14ac:dyDescent="0.15"/>
    <row r="61" ht="9.9499999999999993" customHeight="1" x14ac:dyDescent="0.15"/>
    <row r="62" ht="9.9499999999999993" customHeight="1" x14ac:dyDescent="0.15"/>
    <row r="63" ht="9.9499999999999993" customHeight="1" x14ac:dyDescent="0.15"/>
    <row r="64" ht="9.9499999999999993" customHeight="1" x14ac:dyDescent="0.15"/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  <row r="71" ht="9.9499999999999993" customHeight="1" x14ac:dyDescent="0.15"/>
    <row r="72" ht="9.9499999999999993" customHeight="1" x14ac:dyDescent="0.15"/>
    <row r="73" ht="9.9499999999999993" customHeight="1" x14ac:dyDescent="0.15"/>
    <row r="74" ht="9.9499999999999993" customHeight="1" x14ac:dyDescent="0.15"/>
    <row r="75" ht="9.9499999999999993" customHeight="1" x14ac:dyDescent="0.15"/>
  </sheetData>
  <mergeCells count="9">
    <mergeCell ref="B6:D6"/>
    <mergeCell ref="C17:D17"/>
    <mergeCell ref="C18:D18"/>
    <mergeCell ref="D1:K1"/>
    <mergeCell ref="B2:K2"/>
    <mergeCell ref="B4:D5"/>
    <mergeCell ref="E4:G4"/>
    <mergeCell ref="H4:H5"/>
    <mergeCell ref="I4:K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3:J10"/>
  <sheetViews>
    <sheetView showGridLines="0" zoomScaleNormal="100" zoomScaleSheetLayoutView="100" workbookViewId="0"/>
  </sheetViews>
  <sheetFormatPr defaultRowHeight="13.5" x14ac:dyDescent="0.15"/>
  <cols>
    <col min="1" max="1" width="15.5" style="82" bestFit="1" customWidth="1"/>
    <col min="2" max="2" width="14.625" style="82" customWidth="1"/>
    <col min="3" max="3" width="11.625" style="82" customWidth="1"/>
    <col min="4" max="9" width="9.375" style="82" customWidth="1"/>
    <col min="10" max="10" width="10" style="82" customWidth="1"/>
    <col min="11" max="11" width="8.125" style="82" customWidth="1"/>
    <col min="12" max="12" width="5" style="82" customWidth="1"/>
    <col min="13" max="16384" width="9" style="82"/>
  </cols>
  <sheetData>
    <row r="3" spans="2:10" ht="27.75" customHeight="1" x14ac:dyDescent="0.15">
      <c r="B3" s="153" t="s">
        <v>125</v>
      </c>
      <c r="C3" s="153"/>
      <c r="D3" s="153"/>
      <c r="E3" s="153"/>
      <c r="F3" s="153"/>
      <c r="G3" s="153"/>
      <c r="H3" s="153"/>
      <c r="I3" s="153"/>
      <c r="J3" s="153"/>
    </row>
    <row r="4" spans="2:10" ht="19.5" customHeight="1" thickBot="1" x14ac:dyDescent="0.2">
      <c r="B4" s="45" t="s">
        <v>118</v>
      </c>
      <c r="C4" s="45"/>
      <c r="D4" s="45"/>
      <c r="E4" s="45"/>
      <c r="F4" s="46"/>
      <c r="G4" s="46"/>
      <c r="H4" s="46"/>
      <c r="I4" s="46"/>
      <c r="J4" s="47" t="s">
        <v>119</v>
      </c>
    </row>
    <row r="5" spans="2:10" s="136" customFormat="1" ht="13.5" customHeight="1" x14ac:dyDescent="0.15">
      <c r="B5" s="163" t="s">
        <v>7</v>
      </c>
      <c r="C5" s="168" t="s">
        <v>120</v>
      </c>
      <c r="D5" s="165" t="s">
        <v>8</v>
      </c>
      <c r="E5" s="166"/>
      <c r="F5" s="166"/>
      <c r="G5" s="166"/>
      <c r="H5" s="166"/>
      <c r="I5" s="167"/>
      <c r="J5" s="170" t="s">
        <v>55</v>
      </c>
    </row>
    <row r="6" spans="2:10" s="136" customFormat="1" x14ac:dyDescent="0.15">
      <c r="B6" s="164"/>
      <c r="C6" s="169"/>
      <c r="D6" s="48" t="s">
        <v>9</v>
      </c>
      <c r="E6" s="48" t="s">
        <v>121</v>
      </c>
      <c r="F6" s="48" t="s">
        <v>62</v>
      </c>
      <c r="G6" s="48" t="s">
        <v>10</v>
      </c>
      <c r="H6" s="49" t="s">
        <v>29</v>
      </c>
      <c r="I6" s="48" t="s">
        <v>122</v>
      </c>
      <c r="J6" s="171"/>
    </row>
    <row r="7" spans="2:10" ht="23.1" customHeight="1" x14ac:dyDescent="0.15">
      <c r="B7" s="50" t="s">
        <v>123</v>
      </c>
      <c r="C7" s="51">
        <v>1841</v>
      </c>
      <c r="D7" s="51">
        <v>1542</v>
      </c>
      <c r="E7" s="51">
        <v>74</v>
      </c>
      <c r="F7" s="51">
        <v>151</v>
      </c>
      <c r="G7" s="51">
        <v>426</v>
      </c>
      <c r="H7" s="51">
        <v>439</v>
      </c>
      <c r="I7" s="51">
        <v>452</v>
      </c>
      <c r="J7" s="51">
        <v>299</v>
      </c>
    </row>
    <row r="8" spans="2:10" ht="23.1" customHeight="1" x14ac:dyDescent="0.15">
      <c r="B8" s="52" t="s">
        <v>89</v>
      </c>
      <c r="C8" s="53">
        <v>1848</v>
      </c>
      <c r="D8" s="51">
        <v>1549</v>
      </c>
      <c r="E8" s="51">
        <v>75</v>
      </c>
      <c r="F8" s="51">
        <v>152</v>
      </c>
      <c r="G8" s="51">
        <v>428</v>
      </c>
      <c r="H8" s="51">
        <v>441</v>
      </c>
      <c r="I8" s="51">
        <v>453</v>
      </c>
      <c r="J8" s="51">
        <v>299</v>
      </c>
    </row>
    <row r="9" spans="2:10" ht="23.1" customHeight="1" thickBot="1" x14ac:dyDescent="0.2">
      <c r="B9" s="54" t="s">
        <v>124</v>
      </c>
      <c r="C9" s="55">
        <v>1854</v>
      </c>
      <c r="D9" s="56">
        <v>1555</v>
      </c>
      <c r="E9" s="56">
        <v>75</v>
      </c>
      <c r="F9" s="56">
        <v>152</v>
      </c>
      <c r="G9" s="56">
        <v>429</v>
      </c>
      <c r="H9" s="56">
        <v>443</v>
      </c>
      <c r="I9" s="56">
        <v>456</v>
      </c>
      <c r="J9" s="56">
        <v>299</v>
      </c>
    </row>
    <row r="10" spans="2:10" ht="16.5" customHeight="1" x14ac:dyDescent="0.15">
      <c r="B10" s="57" t="s">
        <v>11</v>
      </c>
      <c r="C10" s="57"/>
      <c r="D10" s="57"/>
      <c r="E10" s="58"/>
      <c r="F10" s="58"/>
      <c r="G10" s="58"/>
      <c r="H10" s="58"/>
      <c r="I10" s="58"/>
      <c r="J10" s="58"/>
    </row>
  </sheetData>
  <mergeCells count="5">
    <mergeCell ref="B5:B6"/>
    <mergeCell ref="D5:I5"/>
    <mergeCell ref="C5:C6"/>
    <mergeCell ref="J5:J6"/>
    <mergeCell ref="B3:J3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zoomScaleNormal="100" zoomScaleSheetLayoutView="100" workbookViewId="0"/>
  </sheetViews>
  <sheetFormatPr defaultRowHeight="13.5" x14ac:dyDescent="0.15"/>
  <cols>
    <col min="1" max="1" width="18.5" style="82" bestFit="1" customWidth="1"/>
    <col min="2" max="2" width="9.625" style="82" customWidth="1"/>
    <col min="3" max="14" width="6.875" style="82" customWidth="1"/>
    <col min="15" max="15" width="6.375" style="82" customWidth="1"/>
    <col min="16" max="16" width="9" style="82"/>
    <col min="17" max="17" width="4.5" style="82" bestFit="1" customWidth="1"/>
    <col min="18" max="16384" width="9" style="82"/>
  </cols>
  <sheetData>
    <row r="1" spans="1:15" ht="18.75" x14ac:dyDescent="0.2">
      <c r="B1" s="172" t="s">
        <v>132</v>
      </c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</row>
    <row r="2" spans="1:15" ht="28.5" customHeight="1" x14ac:dyDescent="0.15">
      <c r="A2" s="137"/>
      <c r="B2" s="59"/>
      <c r="C2" s="60"/>
      <c r="D2" s="60"/>
      <c r="E2" s="60"/>
      <c r="F2" s="60"/>
      <c r="G2" s="59"/>
      <c r="H2" s="59"/>
      <c r="I2" s="59"/>
      <c r="J2" s="59"/>
      <c r="K2" s="59"/>
      <c r="L2" s="59"/>
      <c r="M2" s="59"/>
      <c r="N2" s="59"/>
      <c r="O2" s="59"/>
    </row>
    <row r="3" spans="1:15" s="138" customFormat="1" ht="23.25" customHeight="1" thickBot="1" x14ac:dyDescent="0.2">
      <c r="B3" s="61" t="s">
        <v>126</v>
      </c>
      <c r="C3" s="61"/>
      <c r="D3" s="61"/>
      <c r="E3" s="61"/>
      <c r="F3" s="61"/>
      <c r="G3" s="61"/>
      <c r="H3" s="61"/>
      <c r="I3" s="61"/>
      <c r="J3" s="62"/>
      <c r="K3" s="62"/>
      <c r="L3" s="62"/>
      <c r="M3" s="63"/>
      <c r="N3" s="63" t="s">
        <v>90</v>
      </c>
    </row>
    <row r="4" spans="1:15" s="139" customFormat="1" ht="24" customHeight="1" x14ac:dyDescent="0.15">
      <c r="B4" s="179" t="s">
        <v>127</v>
      </c>
      <c r="C4" s="177" t="s">
        <v>61</v>
      </c>
      <c r="D4" s="177" t="s">
        <v>70</v>
      </c>
      <c r="E4" s="177" t="s">
        <v>12</v>
      </c>
      <c r="F4" s="177" t="s">
        <v>128</v>
      </c>
      <c r="G4" s="177" t="s">
        <v>129</v>
      </c>
      <c r="H4" s="177" t="s">
        <v>130</v>
      </c>
      <c r="I4" s="177" t="s">
        <v>30</v>
      </c>
      <c r="J4" s="177" t="s">
        <v>13</v>
      </c>
      <c r="K4" s="177" t="s">
        <v>14</v>
      </c>
      <c r="L4" s="177" t="s">
        <v>71</v>
      </c>
      <c r="M4" s="173" t="s">
        <v>91</v>
      </c>
      <c r="N4" s="173" t="s">
        <v>15</v>
      </c>
    </row>
    <row r="5" spans="1:15" s="139" customFormat="1" ht="24" customHeight="1" x14ac:dyDescent="0.15">
      <c r="B5" s="180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4"/>
      <c r="N5" s="174"/>
    </row>
    <row r="6" spans="1:15" s="140" customFormat="1" ht="24" customHeight="1" x14ac:dyDescent="0.15">
      <c r="B6" s="64" t="s">
        <v>131</v>
      </c>
      <c r="C6" s="65">
        <v>9007</v>
      </c>
      <c r="D6" s="65">
        <v>4223</v>
      </c>
      <c r="E6" s="65">
        <v>390</v>
      </c>
      <c r="F6" s="65">
        <v>22</v>
      </c>
      <c r="G6" s="65">
        <v>92</v>
      </c>
      <c r="H6" s="65">
        <v>392</v>
      </c>
      <c r="I6" s="65">
        <v>819</v>
      </c>
      <c r="J6" s="65">
        <v>558</v>
      </c>
      <c r="K6" s="65">
        <v>949</v>
      </c>
      <c r="L6" s="65">
        <v>1085</v>
      </c>
      <c r="M6" s="66">
        <v>3</v>
      </c>
      <c r="N6" s="65">
        <v>474</v>
      </c>
    </row>
    <row r="7" spans="1:15" s="140" customFormat="1" ht="24" customHeight="1" x14ac:dyDescent="0.15">
      <c r="B7" s="67">
        <v>28</v>
      </c>
      <c r="C7" s="65">
        <v>8947</v>
      </c>
      <c r="D7" s="65">
        <v>4221</v>
      </c>
      <c r="E7" s="65">
        <v>392</v>
      </c>
      <c r="F7" s="65">
        <v>22</v>
      </c>
      <c r="G7" s="65">
        <v>101</v>
      </c>
      <c r="H7" s="65">
        <v>389</v>
      </c>
      <c r="I7" s="65">
        <v>801</v>
      </c>
      <c r="J7" s="65">
        <v>559</v>
      </c>
      <c r="K7" s="65">
        <v>953</v>
      </c>
      <c r="L7" s="65">
        <v>1039</v>
      </c>
      <c r="M7" s="66">
        <v>2</v>
      </c>
      <c r="N7" s="65">
        <v>468</v>
      </c>
    </row>
    <row r="8" spans="1:15" s="140" customFormat="1" ht="24" customHeight="1" x14ac:dyDescent="0.15">
      <c r="A8" s="139"/>
      <c r="B8" s="67">
        <v>29</v>
      </c>
      <c r="C8" s="66">
        <f t="shared" ref="C8:N8" si="0">SUM(C10:C33)</f>
        <v>8891</v>
      </c>
      <c r="D8" s="66">
        <f t="shared" si="0"/>
        <v>4185</v>
      </c>
      <c r="E8" s="66">
        <f t="shared" si="0"/>
        <v>396</v>
      </c>
      <c r="F8" s="66">
        <f t="shared" si="0"/>
        <v>24</v>
      </c>
      <c r="G8" s="66">
        <f t="shared" si="0"/>
        <v>103</v>
      </c>
      <c r="H8" s="66">
        <f t="shared" si="0"/>
        <v>387</v>
      </c>
      <c r="I8" s="66">
        <f t="shared" si="0"/>
        <v>823</v>
      </c>
      <c r="J8" s="66">
        <f t="shared" si="0"/>
        <v>563</v>
      </c>
      <c r="K8" s="66">
        <f t="shared" si="0"/>
        <v>956</v>
      </c>
      <c r="L8" s="66">
        <f t="shared" si="0"/>
        <v>988</v>
      </c>
      <c r="M8" s="66">
        <f t="shared" si="0"/>
        <v>2</v>
      </c>
      <c r="N8" s="66">
        <f t="shared" si="0"/>
        <v>464</v>
      </c>
    </row>
    <row r="9" spans="1:15" s="140" customFormat="1" ht="24" customHeight="1" x14ac:dyDescent="0.15">
      <c r="B9" s="68"/>
      <c r="C9" s="69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</row>
    <row r="10" spans="1:15" s="140" customFormat="1" ht="25.5" customHeight="1" x14ac:dyDescent="0.15">
      <c r="B10" s="70" t="s">
        <v>31</v>
      </c>
      <c r="C10" s="71">
        <v>2821</v>
      </c>
      <c r="D10" s="72">
        <v>982</v>
      </c>
      <c r="E10" s="72">
        <v>96</v>
      </c>
      <c r="F10" s="73" t="s">
        <v>58</v>
      </c>
      <c r="G10" s="72">
        <v>8</v>
      </c>
      <c r="H10" s="72">
        <v>35</v>
      </c>
      <c r="I10" s="72">
        <v>197</v>
      </c>
      <c r="J10" s="68">
        <v>247</v>
      </c>
      <c r="K10" s="68">
        <v>630</v>
      </c>
      <c r="L10" s="72">
        <v>459</v>
      </c>
      <c r="M10" s="73" t="s">
        <v>58</v>
      </c>
      <c r="N10" s="72">
        <v>167</v>
      </c>
    </row>
    <row r="11" spans="1:15" s="140" customFormat="1" ht="25.5" customHeight="1" x14ac:dyDescent="0.15">
      <c r="B11" s="70" t="s">
        <v>32</v>
      </c>
      <c r="C11" s="71">
        <v>589</v>
      </c>
      <c r="D11" s="72">
        <v>280</v>
      </c>
      <c r="E11" s="72">
        <v>22</v>
      </c>
      <c r="F11" s="73" t="s">
        <v>58</v>
      </c>
      <c r="G11" s="72">
        <v>9</v>
      </c>
      <c r="H11" s="72">
        <v>18</v>
      </c>
      <c r="I11" s="72">
        <v>25</v>
      </c>
      <c r="J11" s="68">
        <v>74</v>
      </c>
      <c r="K11" s="68">
        <v>36</v>
      </c>
      <c r="L11" s="72">
        <v>78</v>
      </c>
      <c r="M11" s="73" t="s">
        <v>58</v>
      </c>
      <c r="N11" s="72">
        <v>47</v>
      </c>
      <c r="O11" s="141"/>
    </row>
    <row r="12" spans="1:15" s="140" customFormat="1" ht="25.5" customHeight="1" x14ac:dyDescent="0.15">
      <c r="B12" s="70" t="s">
        <v>33</v>
      </c>
      <c r="C12" s="71">
        <v>403</v>
      </c>
      <c r="D12" s="72">
        <v>229</v>
      </c>
      <c r="E12" s="72">
        <v>29</v>
      </c>
      <c r="F12" s="73" t="s">
        <v>58</v>
      </c>
      <c r="G12" s="73" t="s">
        <v>58</v>
      </c>
      <c r="H12" s="72">
        <v>11</v>
      </c>
      <c r="I12" s="72">
        <v>32</v>
      </c>
      <c r="J12" s="68">
        <v>41</v>
      </c>
      <c r="K12" s="68">
        <v>20</v>
      </c>
      <c r="L12" s="72">
        <v>27</v>
      </c>
      <c r="M12" s="73" t="s">
        <v>58</v>
      </c>
      <c r="N12" s="72">
        <v>14</v>
      </c>
    </row>
    <row r="13" spans="1:15" s="140" customFormat="1" ht="25.5" customHeight="1" x14ac:dyDescent="0.15">
      <c r="B13" s="70" t="s">
        <v>34</v>
      </c>
      <c r="C13" s="71">
        <v>867</v>
      </c>
      <c r="D13" s="72">
        <v>406</v>
      </c>
      <c r="E13" s="72">
        <v>38</v>
      </c>
      <c r="F13" s="73" t="s">
        <v>58</v>
      </c>
      <c r="G13" s="73" t="s">
        <v>58</v>
      </c>
      <c r="H13" s="72">
        <v>20</v>
      </c>
      <c r="I13" s="72">
        <v>145</v>
      </c>
      <c r="J13" s="73">
        <v>109</v>
      </c>
      <c r="K13" s="68">
        <v>14</v>
      </c>
      <c r="L13" s="72">
        <v>103</v>
      </c>
      <c r="M13" s="73">
        <v>2</v>
      </c>
      <c r="N13" s="72">
        <v>30</v>
      </c>
    </row>
    <row r="14" spans="1:15" s="140" customFormat="1" ht="25.5" customHeight="1" x14ac:dyDescent="0.15">
      <c r="B14" s="70" t="s">
        <v>35</v>
      </c>
      <c r="C14" s="71">
        <v>402</v>
      </c>
      <c r="D14" s="72">
        <v>251</v>
      </c>
      <c r="E14" s="72">
        <v>22</v>
      </c>
      <c r="F14" s="73" t="s">
        <v>58</v>
      </c>
      <c r="G14" s="72">
        <v>4</v>
      </c>
      <c r="H14" s="72">
        <v>13</v>
      </c>
      <c r="I14" s="72">
        <v>42</v>
      </c>
      <c r="J14" s="73" t="s">
        <v>58</v>
      </c>
      <c r="K14" s="68">
        <v>11</v>
      </c>
      <c r="L14" s="72">
        <v>38</v>
      </c>
      <c r="M14" s="73" t="s">
        <v>58</v>
      </c>
      <c r="N14" s="72">
        <v>21</v>
      </c>
    </row>
    <row r="15" spans="1:15" s="140" customFormat="1" ht="25.5" customHeight="1" x14ac:dyDescent="0.15">
      <c r="B15" s="74" t="s">
        <v>36</v>
      </c>
      <c r="C15" s="71">
        <v>379</v>
      </c>
      <c r="D15" s="72">
        <v>244</v>
      </c>
      <c r="E15" s="72">
        <v>20</v>
      </c>
      <c r="F15" s="73" t="s">
        <v>58</v>
      </c>
      <c r="G15" s="72">
        <v>5</v>
      </c>
      <c r="H15" s="72">
        <v>18</v>
      </c>
      <c r="I15" s="72">
        <v>47</v>
      </c>
      <c r="J15" s="73" t="s">
        <v>58</v>
      </c>
      <c r="K15" s="73">
        <v>11</v>
      </c>
      <c r="L15" s="72">
        <v>20</v>
      </c>
      <c r="M15" s="73" t="s">
        <v>58</v>
      </c>
      <c r="N15" s="73">
        <v>14</v>
      </c>
    </row>
    <row r="16" spans="1:15" s="140" customFormat="1" ht="25.5" customHeight="1" x14ac:dyDescent="0.15">
      <c r="B16" s="74" t="s">
        <v>37</v>
      </c>
      <c r="C16" s="71">
        <v>428</v>
      </c>
      <c r="D16" s="72">
        <v>206</v>
      </c>
      <c r="E16" s="72">
        <v>15</v>
      </c>
      <c r="F16" s="73">
        <v>1</v>
      </c>
      <c r="G16" s="73">
        <v>7</v>
      </c>
      <c r="H16" s="72">
        <v>21</v>
      </c>
      <c r="I16" s="72">
        <v>57</v>
      </c>
      <c r="J16" s="73">
        <v>62</v>
      </c>
      <c r="K16" s="73">
        <v>12</v>
      </c>
      <c r="L16" s="72">
        <v>20</v>
      </c>
      <c r="M16" s="73" t="s">
        <v>58</v>
      </c>
      <c r="N16" s="72">
        <v>27</v>
      </c>
    </row>
    <row r="17" spans="2:14" s="140" customFormat="1" ht="25.5" customHeight="1" x14ac:dyDescent="0.15">
      <c r="B17" s="74" t="s">
        <v>38</v>
      </c>
      <c r="C17" s="71">
        <v>481</v>
      </c>
      <c r="D17" s="72">
        <v>271</v>
      </c>
      <c r="E17" s="72">
        <v>22</v>
      </c>
      <c r="F17" s="73">
        <v>4</v>
      </c>
      <c r="G17" s="73">
        <v>25</v>
      </c>
      <c r="H17" s="72">
        <v>50</v>
      </c>
      <c r="I17" s="72">
        <v>45</v>
      </c>
      <c r="J17" s="73" t="s">
        <v>58</v>
      </c>
      <c r="K17" s="68">
        <v>15</v>
      </c>
      <c r="L17" s="72">
        <v>34</v>
      </c>
      <c r="M17" s="73" t="s">
        <v>58</v>
      </c>
      <c r="N17" s="73">
        <v>15</v>
      </c>
    </row>
    <row r="18" spans="2:14" s="140" customFormat="1" ht="25.5" customHeight="1" x14ac:dyDescent="0.15">
      <c r="B18" s="74" t="s">
        <v>25</v>
      </c>
      <c r="C18" s="71">
        <v>111</v>
      </c>
      <c r="D18" s="72">
        <v>54</v>
      </c>
      <c r="E18" s="72">
        <v>6</v>
      </c>
      <c r="F18" s="73">
        <v>4</v>
      </c>
      <c r="G18" s="73">
        <v>10</v>
      </c>
      <c r="H18" s="72">
        <v>23</v>
      </c>
      <c r="I18" s="73" t="s">
        <v>58</v>
      </c>
      <c r="J18" s="73" t="s">
        <v>58</v>
      </c>
      <c r="K18" s="75" t="s">
        <v>58</v>
      </c>
      <c r="L18" s="72">
        <v>14</v>
      </c>
      <c r="M18" s="73" t="s">
        <v>58</v>
      </c>
      <c r="N18" s="75" t="s">
        <v>58</v>
      </c>
    </row>
    <row r="19" spans="2:14" s="140" customFormat="1" ht="25.5" customHeight="1" x14ac:dyDescent="0.15">
      <c r="B19" s="74" t="s">
        <v>39</v>
      </c>
      <c r="C19" s="71">
        <v>54</v>
      </c>
      <c r="D19" s="72">
        <v>43</v>
      </c>
      <c r="E19" s="72">
        <v>3</v>
      </c>
      <c r="F19" s="73">
        <v>1</v>
      </c>
      <c r="G19" s="73">
        <v>1</v>
      </c>
      <c r="H19" s="72">
        <v>4</v>
      </c>
      <c r="I19" s="73" t="s">
        <v>58</v>
      </c>
      <c r="J19" s="73" t="s">
        <v>58</v>
      </c>
      <c r="K19" s="75" t="s">
        <v>58</v>
      </c>
      <c r="L19" s="72">
        <v>2</v>
      </c>
      <c r="M19" s="73" t="s">
        <v>58</v>
      </c>
      <c r="N19" s="73" t="s">
        <v>58</v>
      </c>
    </row>
    <row r="20" spans="2:14" s="140" customFormat="1" ht="25.5" customHeight="1" x14ac:dyDescent="0.15">
      <c r="B20" s="74" t="s">
        <v>40</v>
      </c>
      <c r="C20" s="71">
        <v>51</v>
      </c>
      <c r="D20" s="68">
        <v>34</v>
      </c>
      <c r="E20" s="68">
        <v>4</v>
      </c>
      <c r="F20" s="73" t="s">
        <v>58</v>
      </c>
      <c r="G20" s="73" t="s">
        <v>58</v>
      </c>
      <c r="H20" s="68">
        <v>3</v>
      </c>
      <c r="I20" s="68">
        <v>6</v>
      </c>
      <c r="J20" s="75" t="s">
        <v>58</v>
      </c>
      <c r="K20" s="75">
        <v>2</v>
      </c>
      <c r="L20" s="68">
        <v>2</v>
      </c>
      <c r="M20" s="75" t="s">
        <v>58</v>
      </c>
      <c r="N20" s="75" t="s">
        <v>58</v>
      </c>
    </row>
    <row r="21" spans="2:14" s="140" customFormat="1" ht="25.5" customHeight="1" x14ac:dyDescent="0.15">
      <c r="B21" s="74" t="s">
        <v>41</v>
      </c>
      <c r="C21" s="71">
        <v>220</v>
      </c>
      <c r="D21" s="68">
        <v>116</v>
      </c>
      <c r="E21" s="68">
        <v>13</v>
      </c>
      <c r="F21" s="73" t="s">
        <v>58</v>
      </c>
      <c r="G21" s="73">
        <v>1</v>
      </c>
      <c r="H21" s="68">
        <v>7</v>
      </c>
      <c r="I21" s="68">
        <v>25</v>
      </c>
      <c r="J21" s="73" t="s">
        <v>58</v>
      </c>
      <c r="K21" s="68">
        <v>7</v>
      </c>
      <c r="L21" s="68">
        <v>24</v>
      </c>
      <c r="M21" s="75" t="s">
        <v>58</v>
      </c>
      <c r="N21" s="72">
        <v>27</v>
      </c>
    </row>
    <row r="22" spans="2:14" s="140" customFormat="1" ht="25.5" customHeight="1" x14ac:dyDescent="0.15">
      <c r="B22" s="74" t="s">
        <v>42</v>
      </c>
      <c r="C22" s="71">
        <v>104</v>
      </c>
      <c r="D22" s="72">
        <v>58</v>
      </c>
      <c r="E22" s="72">
        <v>11</v>
      </c>
      <c r="F22" s="73" t="s">
        <v>58</v>
      </c>
      <c r="G22" s="73" t="s">
        <v>58</v>
      </c>
      <c r="H22" s="72">
        <v>4</v>
      </c>
      <c r="I22" s="72">
        <v>16</v>
      </c>
      <c r="J22" s="73" t="s">
        <v>58</v>
      </c>
      <c r="K22" s="68">
        <v>3</v>
      </c>
      <c r="L22" s="72">
        <v>12</v>
      </c>
      <c r="M22" s="73" t="s">
        <v>58</v>
      </c>
      <c r="N22" s="73" t="s">
        <v>58</v>
      </c>
    </row>
    <row r="23" spans="2:14" s="140" customFormat="1" ht="25.5" customHeight="1" x14ac:dyDescent="0.15">
      <c r="B23" s="74" t="s">
        <v>43</v>
      </c>
      <c r="C23" s="71">
        <v>301</v>
      </c>
      <c r="D23" s="72">
        <v>143</v>
      </c>
      <c r="E23" s="72">
        <v>7</v>
      </c>
      <c r="F23" s="73">
        <v>7</v>
      </c>
      <c r="G23" s="73">
        <v>8</v>
      </c>
      <c r="H23" s="72">
        <v>43</v>
      </c>
      <c r="I23" s="72">
        <v>33</v>
      </c>
      <c r="J23" s="73">
        <v>30</v>
      </c>
      <c r="K23" s="75" t="s">
        <v>58</v>
      </c>
      <c r="L23" s="72">
        <v>30</v>
      </c>
      <c r="M23" s="73" t="s">
        <v>58</v>
      </c>
      <c r="N23" s="73" t="s">
        <v>58</v>
      </c>
    </row>
    <row r="24" spans="2:14" s="140" customFormat="1" ht="25.5" customHeight="1" x14ac:dyDescent="0.15">
      <c r="B24" s="74" t="s">
        <v>44</v>
      </c>
      <c r="C24" s="71">
        <v>73</v>
      </c>
      <c r="D24" s="72">
        <v>47</v>
      </c>
      <c r="E24" s="72">
        <v>5</v>
      </c>
      <c r="F24" s="73" t="s">
        <v>58</v>
      </c>
      <c r="G24" s="73">
        <v>1</v>
      </c>
      <c r="H24" s="72">
        <v>4</v>
      </c>
      <c r="I24" s="72">
        <v>8</v>
      </c>
      <c r="J24" s="73" t="s">
        <v>58</v>
      </c>
      <c r="K24" s="73">
        <v>3</v>
      </c>
      <c r="L24" s="72">
        <v>5</v>
      </c>
      <c r="M24" s="73" t="s">
        <v>58</v>
      </c>
      <c r="N24" s="73" t="s">
        <v>58</v>
      </c>
    </row>
    <row r="25" spans="2:14" s="140" customFormat="1" ht="25.5" customHeight="1" x14ac:dyDescent="0.15">
      <c r="B25" s="74" t="s">
        <v>45</v>
      </c>
      <c r="C25" s="71">
        <v>179</v>
      </c>
      <c r="D25" s="72">
        <v>75</v>
      </c>
      <c r="E25" s="72">
        <v>7</v>
      </c>
      <c r="F25" s="73">
        <v>3</v>
      </c>
      <c r="G25" s="73">
        <v>13</v>
      </c>
      <c r="H25" s="72">
        <v>42</v>
      </c>
      <c r="I25" s="72">
        <v>19</v>
      </c>
      <c r="J25" s="73" t="s">
        <v>58</v>
      </c>
      <c r="K25" s="73">
        <v>3</v>
      </c>
      <c r="L25" s="72">
        <v>17</v>
      </c>
      <c r="M25" s="73" t="s">
        <v>58</v>
      </c>
      <c r="N25" s="73" t="s">
        <v>58</v>
      </c>
    </row>
    <row r="26" spans="2:14" s="140" customFormat="1" ht="25.5" customHeight="1" x14ac:dyDescent="0.15">
      <c r="B26" s="74" t="s">
        <v>46</v>
      </c>
      <c r="C26" s="71">
        <v>149</v>
      </c>
      <c r="D26" s="68">
        <v>84</v>
      </c>
      <c r="E26" s="68">
        <v>6</v>
      </c>
      <c r="F26" s="75">
        <v>4</v>
      </c>
      <c r="G26" s="68">
        <v>7</v>
      </c>
      <c r="H26" s="68">
        <v>29</v>
      </c>
      <c r="I26" s="68">
        <v>7</v>
      </c>
      <c r="J26" s="75" t="s">
        <v>58</v>
      </c>
      <c r="K26" s="68">
        <v>1</v>
      </c>
      <c r="L26" s="68">
        <v>7</v>
      </c>
      <c r="M26" s="73" t="s">
        <v>58</v>
      </c>
      <c r="N26" s="68">
        <v>4</v>
      </c>
    </row>
    <row r="27" spans="2:14" s="140" customFormat="1" ht="25.5" customHeight="1" x14ac:dyDescent="0.15">
      <c r="B27" s="74" t="s">
        <v>47</v>
      </c>
      <c r="C27" s="71">
        <v>121</v>
      </c>
      <c r="D27" s="72">
        <v>78</v>
      </c>
      <c r="E27" s="72">
        <v>9</v>
      </c>
      <c r="F27" s="73" t="s">
        <v>58</v>
      </c>
      <c r="G27" s="73" t="s">
        <v>58</v>
      </c>
      <c r="H27" s="72">
        <v>5</v>
      </c>
      <c r="I27" s="73" t="s">
        <v>58</v>
      </c>
      <c r="J27" s="73" t="s">
        <v>58</v>
      </c>
      <c r="K27" s="73">
        <v>6</v>
      </c>
      <c r="L27" s="72">
        <v>9</v>
      </c>
      <c r="M27" s="73" t="s">
        <v>58</v>
      </c>
      <c r="N27" s="72">
        <v>14</v>
      </c>
    </row>
    <row r="28" spans="2:14" s="140" customFormat="1" ht="25.5" customHeight="1" x14ac:dyDescent="0.15">
      <c r="B28" s="74" t="s">
        <v>48</v>
      </c>
      <c r="C28" s="71">
        <v>137</v>
      </c>
      <c r="D28" s="68">
        <v>72</v>
      </c>
      <c r="E28" s="68">
        <v>9</v>
      </c>
      <c r="F28" s="73" t="s">
        <v>58</v>
      </c>
      <c r="G28" s="73" t="s">
        <v>58</v>
      </c>
      <c r="H28" s="68">
        <v>7</v>
      </c>
      <c r="I28" s="68">
        <v>11</v>
      </c>
      <c r="J28" s="73" t="s">
        <v>58</v>
      </c>
      <c r="K28" s="73">
        <v>7</v>
      </c>
      <c r="L28" s="68">
        <v>19</v>
      </c>
      <c r="M28" s="73" t="s">
        <v>58</v>
      </c>
      <c r="N28" s="72">
        <v>12</v>
      </c>
    </row>
    <row r="29" spans="2:14" s="140" customFormat="1" ht="25.5" customHeight="1" x14ac:dyDescent="0.15">
      <c r="B29" s="74" t="s">
        <v>49</v>
      </c>
      <c r="C29" s="71">
        <v>218</v>
      </c>
      <c r="D29" s="72">
        <v>100</v>
      </c>
      <c r="E29" s="72">
        <v>16</v>
      </c>
      <c r="F29" s="73" t="s">
        <v>58</v>
      </c>
      <c r="G29" s="73" t="s">
        <v>58</v>
      </c>
      <c r="H29" s="72">
        <v>10</v>
      </c>
      <c r="I29" s="72">
        <v>21</v>
      </c>
      <c r="J29" s="73" t="s">
        <v>58</v>
      </c>
      <c r="K29" s="73">
        <v>5</v>
      </c>
      <c r="L29" s="72">
        <v>33</v>
      </c>
      <c r="M29" s="73" t="s">
        <v>58</v>
      </c>
      <c r="N29" s="72">
        <v>33</v>
      </c>
    </row>
    <row r="30" spans="2:14" s="140" customFormat="1" ht="25.5" customHeight="1" x14ac:dyDescent="0.15">
      <c r="B30" s="74" t="s">
        <v>50</v>
      </c>
      <c r="C30" s="71">
        <v>137</v>
      </c>
      <c r="D30" s="72">
        <v>80</v>
      </c>
      <c r="E30" s="72">
        <v>10</v>
      </c>
      <c r="F30" s="73" t="s">
        <v>58</v>
      </c>
      <c r="G30" s="73" t="s">
        <v>58</v>
      </c>
      <c r="H30" s="72">
        <v>5</v>
      </c>
      <c r="I30" s="72">
        <v>20</v>
      </c>
      <c r="J30" s="73" t="s">
        <v>58</v>
      </c>
      <c r="K30" s="73">
        <v>3</v>
      </c>
      <c r="L30" s="72">
        <v>7</v>
      </c>
      <c r="M30" s="73" t="s">
        <v>58</v>
      </c>
      <c r="N30" s="72">
        <v>12</v>
      </c>
    </row>
    <row r="31" spans="2:14" s="140" customFormat="1" ht="25.5" customHeight="1" x14ac:dyDescent="0.15">
      <c r="B31" s="74" t="s">
        <v>51</v>
      </c>
      <c r="C31" s="71">
        <v>123</v>
      </c>
      <c r="D31" s="72">
        <v>76</v>
      </c>
      <c r="E31" s="72">
        <v>6</v>
      </c>
      <c r="F31" s="73" t="s">
        <v>58</v>
      </c>
      <c r="G31" s="73" t="s">
        <v>58</v>
      </c>
      <c r="H31" s="72">
        <v>3</v>
      </c>
      <c r="I31" s="72">
        <v>18</v>
      </c>
      <c r="J31" s="73" t="s">
        <v>58</v>
      </c>
      <c r="K31" s="68">
        <v>5</v>
      </c>
      <c r="L31" s="72">
        <v>5</v>
      </c>
      <c r="M31" s="73" t="s">
        <v>58</v>
      </c>
      <c r="N31" s="73">
        <v>10</v>
      </c>
    </row>
    <row r="32" spans="2:14" s="140" customFormat="1" ht="25.5" customHeight="1" x14ac:dyDescent="0.15">
      <c r="B32" s="74" t="s">
        <v>52</v>
      </c>
      <c r="C32" s="71">
        <v>388</v>
      </c>
      <c r="D32" s="68">
        <v>156</v>
      </c>
      <c r="E32" s="68">
        <v>9</v>
      </c>
      <c r="F32" s="75" t="s">
        <v>58</v>
      </c>
      <c r="G32" s="68">
        <v>4</v>
      </c>
      <c r="H32" s="68">
        <v>7</v>
      </c>
      <c r="I32" s="68">
        <v>27</v>
      </c>
      <c r="J32" s="75" t="s">
        <v>58</v>
      </c>
      <c r="K32" s="68">
        <v>158</v>
      </c>
      <c r="L32" s="68">
        <v>17</v>
      </c>
      <c r="M32" s="73" t="s">
        <v>58</v>
      </c>
      <c r="N32" s="68">
        <v>10</v>
      </c>
    </row>
    <row r="33" spans="2:15" s="140" customFormat="1" ht="25.5" customHeight="1" thickBot="1" x14ac:dyDescent="0.2">
      <c r="B33" s="76" t="s">
        <v>53</v>
      </c>
      <c r="C33" s="77">
        <v>155</v>
      </c>
      <c r="D33" s="78">
        <v>100</v>
      </c>
      <c r="E33" s="78">
        <v>11</v>
      </c>
      <c r="F33" s="79" t="s">
        <v>58</v>
      </c>
      <c r="G33" s="79" t="s">
        <v>58</v>
      </c>
      <c r="H33" s="78">
        <v>5</v>
      </c>
      <c r="I33" s="78">
        <v>22</v>
      </c>
      <c r="J33" s="79" t="s">
        <v>58</v>
      </c>
      <c r="K33" s="80">
        <v>4</v>
      </c>
      <c r="L33" s="78">
        <v>6</v>
      </c>
      <c r="M33" s="79" t="s">
        <v>58</v>
      </c>
      <c r="N33" s="78">
        <v>7</v>
      </c>
    </row>
    <row r="34" spans="2:15" s="138" customFormat="1" ht="16.5" customHeight="1" x14ac:dyDescent="0.15">
      <c r="B34" s="175" t="s">
        <v>54</v>
      </c>
      <c r="C34" s="175"/>
      <c r="D34" s="175"/>
      <c r="E34" s="175"/>
      <c r="F34" s="175"/>
      <c r="G34" s="81"/>
      <c r="H34" s="81"/>
      <c r="I34" s="81"/>
      <c r="J34" s="81"/>
      <c r="K34" s="81"/>
      <c r="L34" s="81"/>
      <c r="M34" s="81"/>
      <c r="N34" s="81"/>
      <c r="O34" s="142"/>
    </row>
    <row r="35" spans="2:15" x14ac:dyDescent="0.15">
      <c r="B35" s="176"/>
      <c r="C35" s="176"/>
      <c r="D35" s="131"/>
      <c r="E35" s="131"/>
      <c r="F35" s="131"/>
      <c r="G35" s="131"/>
      <c r="H35" s="131"/>
      <c r="I35" s="131"/>
      <c r="J35" s="131"/>
      <c r="K35" s="131"/>
      <c r="L35" s="131"/>
      <c r="M35" s="131"/>
      <c r="N35" s="131"/>
      <c r="O35" s="131"/>
    </row>
    <row r="36" spans="2:15" x14ac:dyDescent="0.15">
      <c r="C36" s="143"/>
    </row>
  </sheetData>
  <mergeCells count="16">
    <mergeCell ref="B1:N1"/>
    <mergeCell ref="N4:N5"/>
    <mergeCell ref="B34:F34"/>
    <mergeCell ref="B35:C35"/>
    <mergeCell ref="D4:D5"/>
    <mergeCell ref="B4:B5"/>
    <mergeCell ref="E4:E5"/>
    <mergeCell ref="M4:M5"/>
    <mergeCell ref="K4:K5"/>
    <mergeCell ref="C4:C5"/>
    <mergeCell ref="L4:L5"/>
    <mergeCell ref="J4:J5"/>
    <mergeCell ref="I4:I5"/>
    <mergeCell ref="G4:G5"/>
    <mergeCell ref="F4:F5"/>
    <mergeCell ref="H4:H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95"/>
  <sheetViews>
    <sheetView showGridLines="0" zoomScaleNormal="100" zoomScaleSheetLayoutView="100" workbookViewId="0"/>
  </sheetViews>
  <sheetFormatPr defaultRowHeight="13.5" x14ac:dyDescent="0.15"/>
  <cols>
    <col min="1" max="1" width="18.5" style="82" bestFit="1" customWidth="1"/>
    <col min="2" max="2" width="13.625" style="82" customWidth="1"/>
    <col min="3" max="3" width="7.5" style="82" customWidth="1"/>
    <col min="4" max="12" width="8.125" style="82" customWidth="1"/>
    <col min="13" max="16384" width="9" style="82"/>
  </cols>
  <sheetData>
    <row r="1" spans="2:12" ht="28.5" customHeight="1" x14ac:dyDescent="0.15">
      <c r="B1" s="153" t="s">
        <v>92</v>
      </c>
      <c r="C1" s="153"/>
      <c r="D1" s="153"/>
      <c r="E1" s="153"/>
      <c r="F1" s="153"/>
      <c r="G1" s="153"/>
      <c r="H1" s="153"/>
      <c r="I1" s="153"/>
      <c r="J1" s="153"/>
      <c r="K1" s="153"/>
      <c r="L1" s="153"/>
    </row>
    <row r="2" spans="2:12" ht="23.25" customHeight="1" thickBot="1" x14ac:dyDescent="0.2">
      <c r="B2" s="181" t="s">
        <v>133</v>
      </c>
      <c r="C2" s="181"/>
      <c r="D2" s="181"/>
      <c r="E2" s="181"/>
      <c r="F2" s="181"/>
      <c r="G2" s="181"/>
      <c r="H2" s="83"/>
      <c r="I2" s="83"/>
      <c r="J2" s="83"/>
      <c r="K2" s="83"/>
      <c r="L2" s="84" t="s">
        <v>97</v>
      </c>
    </row>
    <row r="3" spans="2:12" s="59" customFormat="1" ht="22.5" customHeight="1" x14ac:dyDescent="0.15">
      <c r="B3" s="182" t="s">
        <v>69</v>
      </c>
      <c r="C3" s="185" t="s">
        <v>56</v>
      </c>
      <c r="D3" s="188" t="s">
        <v>16</v>
      </c>
      <c r="E3" s="189"/>
      <c r="F3" s="190"/>
      <c r="G3" s="188" t="s">
        <v>26</v>
      </c>
      <c r="H3" s="189"/>
      <c r="I3" s="190"/>
      <c r="J3" s="188" t="s">
        <v>65</v>
      </c>
      <c r="K3" s="189"/>
      <c r="L3" s="189"/>
    </row>
    <row r="4" spans="2:12" s="59" customFormat="1" ht="11.25" customHeight="1" x14ac:dyDescent="0.15">
      <c r="B4" s="183"/>
      <c r="C4" s="186"/>
      <c r="D4" s="191" t="s">
        <v>68</v>
      </c>
      <c r="E4" s="191" t="s">
        <v>67</v>
      </c>
      <c r="F4" s="191" t="s">
        <v>66</v>
      </c>
      <c r="G4" s="191" t="s">
        <v>68</v>
      </c>
      <c r="H4" s="191" t="s">
        <v>67</v>
      </c>
      <c r="I4" s="191" t="s">
        <v>66</v>
      </c>
      <c r="J4" s="192" t="s">
        <v>68</v>
      </c>
      <c r="K4" s="192" t="s">
        <v>67</v>
      </c>
      <c r="L4" s="194" t="s">
        <v>66</v>
      </c>
    </row>
    <row r="5" spans="2:12" s="59" customFormat="1" ht="11.25" customHeight="1" x14ac:dyDescent="0.15">
      <c r="B5" s="184"/>
      <c r="C5" s="187"/>
      <c r="D5" s="187"/>
      <c r="E5" s="187"/>
      <c r="F5" s="187"/>
      <c r="G5" s="187"/>
      <c r="H5" s="187"/>
      <c r="I5" s="187"/>
      <c r="J5" s="193"/>
      <c r="K5" s="193"/>
      <c r="L5" s="195"/>
    </row>
    <row r="6" spans="2:12" ht="24.75" customHeight="1" x14ac:dyDescent="0.15">
      <c r="B6" s="87" t="s">
        <v>33</v>
      </c>
      <c r="C6" s="88" t="s">
        <v>134</v>
      </c>
      <c r="D6" s="196" t="s">
        <v>64</v>
      </c>
      <c r="E6" s="196"/>
      <c r="F6" s="196"/>
      <c r="G6" s="196"/>
      <c r="H6" s="196"/>
      <c r="I6" s="196"/>
      <c r="J6" s="196"/>
      <c r="K6" s="196"/>
      <c r="L6" s="196"/>
    </row>
    <row r="7" spans="2:12" ht="24.75" customHeight="1" x14ac:dyDescent="0.15">
      <c r="B7" s="87" t="s">
        <v>135</v>
      </c>
      <c r="C7" s="88" t="s">
        <v>136</v>
      </c>
      <c r="D7" s="196" t="s">
        <v>64</v>
      </c>
      <c r="E7" s="196"/>
      <c r="F7" s="196"/>
      <c r="G7" s="196"/>
      <c r="H7" s="196"/>
      <c r="I7" s="196"/>
      <c r="J7" s="196"/>
      <c r="K7" s="196"/>
      <c r="L7" s="196"/>
    </row>
    <row r="8" spans="2:12" ht="24.75" customHeight="1" x14ac:dyDescent="0.15">
      <c r="B8" s="87" t="s">
        <v>36</v>
      </c>
      <c r="C8" s="88" t="s">
        <v>137</v>
      </c>
      <c r="D8" s="89">
        <v>15545</v>
      </c>
      <c r="E8" s="89">
        <v>17180</v>
      </c>
      <c r="F8" s="89">
        <v>32725</v>
      </c>
      <c r="G8" s="89">
        <v>5352</v>
      </c>
      <c r="H8" s="89">
        <v>5614</v>
      </c>
      <c r="I8" s="89">
        <v>10966</v>
      </c>
      <c r="J8" s="90">
        <v>34.43</v>
      </c>
      <c r="K8" s="90">
        <v>32.68</v>
      </c>
      <c r="L8" s="90">
        <v>33.51</v>
      </c>
    </row>
    <row r="9" spans="2:12" ht="24.75" customHeight="1" x14ac:dyDescent="0.15">
      <c r="B9" s="87" t="s">
        <v>39</v>
      </c>
      <c r="C9" s="88" t="s">
        <v>137</v>
      </c>
      <c r="D9" s="196" t="s">
        <v>138</v>
      </c>
      <c r="E9" s="196"/>
      <c r="F9" s="196"/>
      <c r="G9" s="196"/>
      <c r="H9" s="196"/>
      <c r="I9" s="196"/>
      <c r="J9" s="196"/>
      <c r="K9" s="196"/>
      <c r="L9" s="196"/>
    </row>
    <row r="10" spans="2:12" ht="24.75" customHeight="1" x14ac:dyDescent="0.15">
      <c r="B10" s="87" t="s">
        <v>38</v>
      </c>
      <c r="C10" s="88" t="s">
        <v>139</v>
      </c>
      <c r="D10" s="89">
        <v>11073</v>
      </c>
      <c r="E10" s="89">
        <v>12864</v>
      </c>
      <c r="F10" s="89">
        <v>23937</v>
      </c>
      <c r="G10" s="89">
        <v>6995</v>
      </c>
      <c r="H10" s="89">
        <v>8098</v>
      </c>
      <c r="I10" s="89">
        <v>15093</v>
      </c>
      <c r="J10" s="90">
        <v>63.17</v>
      </c>
      <c r="K10" s="90">
        <v>62.95</v>
      </c>
      <c r="L10" s="90">
        <v>63.05</v>
      </c>
    </row>
    <row r="11" spans="2:12" ht="24.75" customHeight="1" x14ac:dyDescent="0.15">
      <c r="B11" s="87" t="s">
        <v>94</v>
      </c>
      <c r="C11" s="88" t="s">
        <v>140</v>
      </c>
      <c r="D11" s="196" t="s">
        <v>138</v>
      </c>
      <c r="E11" s="196"/>
      <c r="F11" s="196"/>
      <c r="G11" s="196"/>
      <c r="H11" s="196"/>
      <c r="I11" s="196"/>
      <c r="J11" s="196"/>
      <c r="K11" s="196"/>
      <c r="L11" s="196"/>
    </row>
    <row r="12" spans="2:12" ht="24.75" customHeight="1" x14ac:dyDescent="0.15">
      <c r="B12" s="87" t="s">
        <v>93</v>
      </c>
      <c r="C12" s="88" t="s">
        <v>141</v>
      </c>
      <c r="D12" s="196" t="s">
        <v>138</v>
      </c>
      <c r="E12" s="196"/>
      <c r="F12" s="196"/>
      <c r="G12" s="196"/>
      <c r="H12" s="196"/>
      <c r="I12" s="196"/>
      <c r="J12" s="196"/>
      <c r="K12" s="196"/>
      <c r="L12" s="196"/>
    </row>
    <row r="13" spans="2:12" ht="24.75" customHeight="1" x14ac:dyDescent="0.15">
      <c r="B13" s="87" t="s">
        <v>95</v>
      </c>
      <c r="C13" s="88" t="s">
        <v>142</v>
      </c>
      <c r="D13" s="196" t="s">
        <v>138</v>
      </c>
      <c r="E13" s="196"/>
      <c r="F13" s="196"/>
      <c r="G13" s="196"/>
      <c r="H13" s="196"/>
      <c r="I13" s="196"/>
      <c r="J13" s="196"/>
      <c r="K13" s="196"/>
      <c r="L13" s="196"/>
    </row>
    <row r="14" spans="2:12" ht="24.75" customHeight="1" x14ac:dyDescent="0.15">
      <c r="B14" s="87" t="s">
        <v>96</v>
      </c>
      <c r="C14" s="88" t="s">
        <v>143</v>
      </c>
      <c r="D14" s="89">
        <v>4934</v>
      </c>
      <c r="E14" s="89">
        <v>5448</v>
      </c>
      <c r="F14" s="89">
        <v>10382</v>
      </c>
      <c r="G14" s="89">
        <v>3263</v>
      </c>
      <c r="H14" s="89">
        <v>3680</v>
      </c>
      <c r="I14" s="89">
        <v>6943</v>
      </c>
      <c r="J14" s="90">
        <v>66.13</v>
      </c>
      <c r="K14" s="90">
        <v>67.55</v>
      </c>
      <c r="L14" s="90">
        <v>66.88</v>
      </c>
    </row>
    <row r="15" spans="2:12" ht="24.75" customHeight="1" x14ac:dyDescent="0.15">
      <c r="B15" s="87" t="s">
        <v>49</v>
      </c>
      <c r="C15" s="88" t="s">
        <v>144</v>
      </c>
      <c r="D15" s="196" t="s">
        <v>138</v>
      </c>
      <c r="E15" s="196"/>
      <c r="F15" s="196"/>
      <c r="G15" s="196"/>
      <c r="H15" s="196"/>
      <c r="I15" s="196"/>
      <c r="J15" s="196"/>
      <c r="K15" s="196"/>
      <c r="L15" s="196"/>
    </row>
    <row r="16" spans="2:12" ht="24.75" customHeight="1" thickBot="1" x14ac:dyDescent="0.2">
      <c r="B16" s="87" t="s">
        <v>32</v>
      </c>
      <c r="C16" s="88" t="s">
        <v>146</v>
      </c>
      <c r="D16" s="197" t="s">
        <v>138</v>
      </c>
      <c r="E16" s="197"/>
      <c r="F16" s="197"/>
      <c r="G16" s="197"/>
      <c r="H16" s="197"/>
      <c r="I16" s="197"/>
      <c r="J16" s="197"/>
      <c r="K16" s="197"/>
      <c r="L16" s="197"/>
    </row>
    <row r="17" spans="2:12" ht="21.75" customHeight="1" x14ac:dyDescent="0.15">
      <c r="B17" s="198" t="s">
        <v>17</v>
      </c>
      <c r="C17" s="198"/>
      <c r="D17" s="198"/>
      <c r="E17" s="91"/>
      <c r="F17" s="92"/>
      <c r="G17" s="92"/>
      <c r="H17" s="92"/>
      <c r="I17" s="92"/>
      <c r="J17" s="93"/>
      <c r="K17" s="94"/>
      <c r="L17" s="94"/>
    </row>
    <row r="18" spans="2:12" ht="21.75" customHeight="1" x14ac:dyDescent="0.15">
      <c r="B18" s="127"/>
      <c r="C18" s="127"/>
      <c r="D18" s="127"/>
      <c r="E18" s="89"/>
      <c r="F18" s="95"/>
      <c r="G18" s="95"/>
      <c r="H18" s="95"/>
      <c r="I18" s="95"/>
      <c r="J18" s="96"/>
      <c r="K18" s="97"/>
      <c r="L18" s="97"/>
    </row>
    <row r="19" spans="2:12" ht="21.75" customHeight="1" x14ac:dyDescent="0.15">
      <c r="B19" s="127"/>
      <c r="C19" s="127"/>
      <c r="D19" s="127"/>
      <c r="E19" s="89"/>
      <c r="F19" s="95"/>
      <c r="G19" s="95"/>
      <c r="H19" s="95"/>
      <c r="I19" s="95"/>
      <c r="J19" s="96"/>
      <c r="K19" s="97"/>
      <c r="L19" s="97"/>
    </row>
    <row r="20" spans="2:12" ht="21.75" customHeight="1" x14ac:dyDescent="0.15">
      <c r="B20" s="127"/>
      <c r="C20" s="127"/>
      <c r="D20" s="127"/>
      <c r="E20" s="89"/>
      <c r="F20" s="95"/>
      <c r="G20" s="95"/>
      <c r="H20" s="95"/>
      <c r="I20" s="95"/>
      <c r="J20" s="96"/>
      <c r="K20" s="97"/>
      <c r="L20" s="97"/>
    </row>
    <row r="21" spans="2:12" ht="21.75" customHeight="1" x14ac:dyDescent="0.15">
      <c r="B21" s="127"/>
      <c r="C21" s="127"/>
      <c r="D21" s="127"/>
      <c r="E21" s="89"/>
      <c r="F21" s="89"/>
      <c r="G21" s="89"/>
      <c r="H21" s="89"/>
      <c r="I21" s="89"/>
      <c r="J21" s="97"/>
      <c r="K21" s="97"/>
      <c r="L21" s="97"/>
    </row>
    <row r="22" spans="2:12" ht="21.75" customHeight="1" x14ac:dyDescent="0.15">
      <c r="B22" s="127"/>
      <c r="C22" s="127"/>
      <c r="D22" s="127"/>
      <c r="E22" s="89"/>
      <c r="F22" s="89"/>
      <c r="G22" s="89"/>
      <c r="H22" s="89"/>
      <c r="I22" s="89"/>
      <c r="J22" s="97"/>
      <c r="K22" s="97"/>
      <c r="L22" s="97"/>
    </row>
    <row r="23" spans="2:12" ht="21.75" customHeight="1" x14ac:dyDescent="0.15">
      <c r="B23" s="125"/>
      <c r="C23" s="125"/>
      <c r="D23" s="125"/>
      <c r="E23" s="85"/>
      <c r="F23" s="85"/>
      <c r="G23" s="85"/>
      <c r="H23" s="85"/>
      <c r="I23" s="85"/>
      <c r="J23" s="86"/>
      <c r="K23" s="86"/>
      <c r="L23" s="86"/>
    </row>
    <row r="24" spans="2:12" ht="21.75" customHeight="1" x14ac:dyDescent="0.15">
      <c r="B24" s="125"/>
      <c r="C24" s="125"/>
      <c r="D24" s="125"/>
      <c r="E24" s="85"/>
      <c r="F24" s="85"/>
      <c r="G24" s="85"/>
      <c r="H24" s="85"/>
      <c r="I24" s="85"/>
      <c r="J24" s="86"/>
      <c r="K24" s="86"/>
      <c r="L24" s="86"/>
    </row>
    <row r="25" spans="2:12" ht="21.75" customHeight="1" x14ac:dyDescent="0.15">
      <c r="E25" s="57"/>
      <c r="F25" s="57"/>
      <c r="G25" s="57"/>
      <c r="H25" s="57"/>
      <c r="I25" s="57"/>
      <c r="J25" s="57"/>
      <c r="K25" s="57"/>
      <c r="L25" s="58"/>
    </row>
    <row r="26" spans="2:12" ht="21.75" customHeight="1" x14ac:dyDescent="0.15"/>
    <row r="27" spans="2:12" ht="15.75" customHeight="1" x14ac:dyDescent="0.15"/>
    <row r="28" spans="2:12" ht="39.75" customHeight="1" x14ac:dyDescent="0.15"/>
    <row r="29" spans="2:12" ht="19.5" customHeight="1" x14ac:dyDescent="0.15"/>
    <row r="30" spans="2:12" ht="18" customHeight="1" x14ac:dyDescent="0.15"/>
    <row r="31" spans="2:12" ht="9.9499999999999993" customHeight="1" x14ac:dyDescent="0.15"/>
    <row r="32" spans="2:12" ht="9.9499999999999993" customHeight="1" x14ac:dyDescent="0.15"/>
    <row r="33" ht="21.75" customHeight="1" x14ac:dyDescent="0.15"/>
    <row r="34" ht="21.75" customHeight="1" x14ac:dyDescent="0.15"/>
    <row r="35" ht="15.75" customHeight="1" x14ac:dyDescent="0.15"/>
    <row r="36" ht="9.9499999999999993" customHeight="1" x14ac:dyDescent="0.15"/>
    <row r="37" ht="9.9499999999999993" customHeight="1" x14ac:dyDescent="0.15"/>
    <row r="38" ht="9.9499999999999993" customHeight="1" x14ac:dyDescent="0.15"/>
    <row r="39" ht="9.9499999999999993" customHeight="1" x14ac:dyDescent="0.15"/>
    <row r="40" ht="9.9499999999999993" customHeight="1" x14ac:dyDescent="0.15"/>
    <row r="41" ht="9.9499999999999993" customHeight="1" x14ac:dyDescent="0.15"/>
    <row r="42" ht="9.9499999999999993" customHeight="1" x14ac:dyDescent="0.15"/>
    <row r="43" ht="9.9499999999999993" customHeight="1" x14ac:dyDescent="0.15"/>
    <row r="44" ht="9.9499999999999993" customHeight="1" x14ac:dyDescent="0.15"/>
    <row r="45" ht="9.9499999999999993" customHeight="1" x14ac:dyDescent="0.15"/>
    <row r="46" ht="9.9499999999999993" customHeight="1" x14ac:dyDescent="0.15"/>
    <row r="47" ht="9.9499999999999993" customHeight="1" x14ac:dyDescent="0.15"/>
    <row r="48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  <row r="55" ht="9.9499999999999993" customHeight="1" x14ac:dyDescent="0.15"/>
    <row r="56" ht="9.9499999999999993" customHeight="1" x14ac:dyDescent="0.15"/>
    <row r="57" ht="9.9499999999999993" customHeight="1" x14ac:dyDescent="0.15"/>
    <row r="58" ht="9.9499999999999993" customHeight="1" x14ac:dyDescent="0.15"/>
    <row r="59" ht="9.9499999999999993" customHeight="1" x14ac:dyDescent="0.15"/>
    <row r="60" ht="9.9499999999999993" customHeight="1" x14ac:dyDescent="0.15"/>
    <row r="61" ht="9.9499999999999993" customHeight="1" x14ac:dyDescent="0.15"/>
    <row r="62" ht="9.9499999999999993" customHeight="1" x14ac:dyDescent="0.15"/>
    <row r="63" ht="9.9499999999999993" customHeight="1" x14ac:dyDescent="0.15"/>
    <row r="64" ht="9.9499999999999993" customHeight="1" x14ac:dyDescent="0.15"/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  <row r="71" ht="9.9499999999999993" customHeight="1" x14ac:dyDescent="0.15"/>
    <row r="72" ht="9.9499999999999993" customHeight="1" x14ac:dyDescent="0.15"/>
    <row r="73" ht="9.9499999999999993" customHeight="1" x14ac:dyDescent="0.15"/>
    <row r="74" ht="9.9499999999999993" customHeight="1" x14ac:dyDescent="0.15"/>
    <row r="75" ht="9.9499999999999993" customHeight="1" x14ac:dyDescent="0.15"/>
    <row r="76" ht="9.9499999999999993" customHeight="1" x14ac:dyDescent="0.15"/>
    <row r="77" ht="9.9499999999999993" customHeight="1" x14ac:dyDescent="0.15"/>
    <row r="78" ht="9.9499999999999993" customHeight="1" x14ac:dyDescent="0.15"/>
    <row r="79" ht="9.9499999999999993" customHeight="1" x14ac:dyDescent="0.15"/>
    <row r="80" ht="9.9499999999999993" customHeight="1" x14ac:dyDescent="0.15"/>
    <row r="81" ht="9.9499999999999993" customHeight="1" x14ac:dyDescent="0.15"/>
    <row r="82" ht="9.9499999999999993" customHeight="1" x14ac:dyDescent="0.15"/>
    <row r="83" ht="9.9499999999999993" customHeight="1" x14ac:dyDescent="0.15"/>
    <row r="84" ht="9.9499999999999993" customHeight="1" x14ac:dyDescent="0.15"/>
    <row r="85" ht="9.9499999999999993" customHeight="1" x14ac:dyDescent="0.15"/>
    <row r="86" ht="9.9499999999999993" customHeight="1" x14ac:dyDescent="0.15"/>
    <row r="87" ht="9.9499999999999993" customHeight="1" x14ac:dyDescent="0.15"/>
    <row r="88" ht="9.9499999999999993" customHeight="1" x14ac:dyDescent="0.15"/>
    <row r="89" ht="9.9499999999999993" customHeight="1" x14ac:dyDescent="0.15"/>
    <row r="90" ht="9.9499999999999993" customHeight="1" x14ac:dyDescent="0.15"/>
    <row r="91" ht="9.9499999999999993" customHeight="1" x14ac:dyDescent="0.15"/>
    <row r="92" ht="9.9499999999999993" customHeight="1" x14ac:dyDescent="0.15"/>
    <row r="93" ht="9.9499999999999993" customHeight="1" x14ac:dyDescent="0.15"/>
    <row r="94" ht="9.9499999999999993" customHeight="1" x14ac:dyDescent="0.15"/>
    <row r="95" ht="9.9499999999999993" customHeight="1" x14ac:dyDescent="0.15"/>
  </sheetData>
  <mergeCells count="25">
    <mergeCell ref="D13:L13"/>
    <mergeCell ref="D15:L15"/>
    <mergeCell ref="D16:L16"/>
    <mergeCell ref="B17:D17"/>
    <mergeCell ref="D6:L6"/>
    <mergeCell ref="D7:L7"/>
    <mergeCell ref="D9:L9"/>
    <mergeCell ref="D11:L11"/>
    <mergeCell ref="D12:L12"/>
    <mergeCell ref="B1:L1"/>
    <mergeCell ref="B2:G2"/>
    <mergeCell ref="B3:B5"/>
    <mergeCell ref="C3:C5"/>
    <mergeCell ref="D3:F3"/>
    <mergeCell ref="G3:I3"/>
    <mergeCell ref="J3:L3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88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85"/>
  <sheetViews>
    <sheetView showGridLines="0" workbookViewId="0"/>
  </sheetViews>
  <sheetFormatPr defaultRowHeight="13.5" x14ac:dyDescent="0.15"/>
  <cols>
    <col min="1" max="1" width="18.5" style="1" bestFit="1" customWidth="1"/>
    <col min="2" max="2" width="13.625" style="82" customWidth="1"/>
    <col min="3" max="3" width="7.5" style="82" customWidth="1"/>
    <col min="4" max="12" width="8.125" style="82" customWidth="1"/>
    <col min="13" max="16384" width="9" style="1"/>
  </cols>
  <sheetData>
    <row r="1" spans="2:12" ht="28.5" customHeight="1" x14ac:dyDescent="0.15">
      <c r="B1" s="153" t="s">
        <v>92</v>
      </c>
      <c r="C1" s="153"/>
      <c r="D1" s="153"/>
      <c r="E1" s="153"/>
      <c r="F1" s="153"/>
      <c r="G1" s="153"/>
      <c r="H1" s="153"/>
      <c r="I1" s="153"/>
      <c r="J1" s="153"/>
      <c r="K1" s="153"/>
      <c r="L1" s="153"/>
    </row>
    <row r="2" spans="2:12" ht="11.25" customHeight="1" x14ac:dyDescent="0.15">
      <c r="B2" s="127"/>
      <c r="C2" s="127"/>
      <c r="D2" s="127"/>
      <c r="E2" s="89"/>
      <c r="F2" s="95"/>
      <c r="G2" s="95"/>
      <c r="H2" s="95"/>
      <c r="I2" s="95"/>
      <c r="J2" s="96"/>
      <c r="K2" s="97"/>
      <c r="L2" s="97"/>
    </row>
    <row r="3" spans="2:12" ht="21.75" customHeight="1" thickBot="1" x14ac:dyDescent="0.2">
      <c r="B3" s="181" t="s">
        <v>147</v>
      </c>
      <c r="C3" s="181"/>
      <c r="D3" s="181"/>
      <c r="E3" s="181"/>
      <c r="F3" s="181"/>
      <c r="G3" s="181"/>
      <c r="H3" s="83"/>
      <c r="I3" s="83"/>
      <c r="J3" s="83"/>
      <c r="K3" s="83"/>
      <c r="L3" s="84" t="s">
        <v>97</v>
      </c>
    </row>
    <row r="4" spans="2:12" ht="21.75" customHeight="1" x14ac:dyDescent="0.15">
      <c r="B4" s="199" t="s">
        <v>69</v>
      </c>
      <c r="C4" s="202" t="s">
        <v>56</v>
      </c>
      <c r="D4" s="205" t="s">
        <v>16</v>
      </c>
      <c r="E4" s="206"/>
      <c r="F4" s="207"/>
      <c r="G4" s="205" t="s">
        <v>26</v>
      </c>
      <c r="H4" s="206"/>
      <c r="I4" s="207"/>
      <c r="J4" s="205" t="s">
        <v>65</v>
      </c>
      <c r="K4" s="206"/>
      <c r="L4" s="206"/>
    </row>
    <row r="5" spans="2:12" ht="21.75" customHeight="1" x14ac:dyDescent="0.15">
      <c r="B5" s="200"/>
      <c r="C5" s="203"/>
      <c r="D5" s="208" t="s">
        <v>68</v>
      </c>
      <c r="E5" s="208" t="s">
        <v>67</v>
      </c>
      <c r="F5" s="208" t="s">
        <v>66</v>
      </c>
      <c r="G5" s="208" t="s">
        <v>68</v>
      </c>
      <c r="H5" s="208" t="s">
        <v>67</v>
      </c>
      <c r="I5" s="208" t="s">
        <v>66</v>
      </c>
      <c r="J5" s="209" t="s">
        <v>68</v>
      </c>
      <c r="K5" s="209" t="s">
        <v>67</v>
      </c>
      <c r="L5" s="211" t="s">
        <v>66</v>
      </c>
    </row>
    <row r="6" spans="2:12" ht="21.75" customHeight="1" x14ac:dyDescent="0.15">
      <c r="B6" s="201"/>
      <c r="C6" s="204"/>
      <c r="D6" s="204"/>
      <c r="E6" s="204"/>
      <c r="F6" s="204"/>
      <c r="G6" s="204"/>
      <c r="H6" s="204"/>
      <c r="I6" s="204"/>
      <c r="J6" s="210"/>
      <c r="K6" s="210"/>
      <c r="L6" s="212"/>
    </row>
    <row r="7" spans="2:12" ht="21.75" customHeight="1" x14ac:dyDescent="0.15">
      <c r="B7" s="87" t="s">
        <v>35</v>
      </c>
      <c r="C7" s="88" t="s">
        <v>148</v>
      </c>
      <c r="D7" s="89">
        <v>16902</v>
      </c>
      <c r="E7" s="89">
        <v>18995</v>
      </c>
      <c r="F7" s="89">
        <v>35897</v>
      </c>
      <c r="G7" s="89">
        <v>9927</v>
      </c>
      <c r="H7" s="89">
        <v>11330</v>
      </c>
      <c r="I7" s="89">
        <v>21257</v>
      </c>
      <c r="J7" s="90">
        <v>58.73</v>
      </c>
      <c r="K7" s="90">
        <v>59.65</v>
      </c>
      <c r="L7" s="90">
        <v>59.22</v>
      </c>
    </row>
    <row r="8" spans="2:12" ht="21.75" customHeight="1" x14ac:dyDescent="0.15">
      <c r="B8" s="87" t="s">
        <v>43</v>
      </c>
      <c r="C8" s="88" t="s">
        <v>151</v>
      </c>
      <c r="D8" s="89">
        <v>3618</v>
      </c>
      <c r="E8" s="89">
        <v>4141</v>
      </c>
      <c r="F8" s="89">
        <v>7759</v>
      </c>
      <c r="G8" s="89">
        <v>2645</v>
      </c>
      <c r="H8" s="89">
        <v>2948</v>
      </c>
      <c r="I8" s="89">
        <v>5593</v>
      </c>
      <c r="J8" s="90">
        <v>73.11</v>
      </c>
      <c r="K8" s="90">
        <v>71.19</v>
      </c>
      <c r="L8" s="90">
        <v>72.08</v>
      </c>
    </row>
    <row r="9" spans="2:12" ht="21.75" customHeight="1" x14ac:dyDescent="0.15">
      <c r="B9" s="87" t="s">
        <v>34</v>
      </c>
      <c r="C9" s="88" t="s">
        <v>149</v>
      </c>
      <c r="D9" s="89">
        <v>29896</v>
      </c>
      <c r="E9" s="89">
        <v>32419</v>
      </c>
      <c r="F9" s="89">
        <v>62315</v>
      </c>
      <c r="G9" s="89">
        <v>17039</v>
      </c>
      <c r="H9" s="89">
        <v>19574</v>
      </c>
      <c r="I9" s="89">
        <v>36613</v>
      </c>
      <c r="J9" s="90">
        <v>56.99</v>
      </c>
      <c r="K9" s="90">
        <v>60.38</v>
      </c>
      <c r="L9" s="90">
        <v>58.75</v>
      </c>
    </row>
    <row r="10" spans="2:12" ht="21.75" customHeight="1" thickBot="1" x14ac:dyDescent="0.2">
      <c r="B10" s="87" t="s">
        <v>32</v>
      </c>
      <c r="C10" s="88" t="s">
        <v>145</v>
      </c>
      <c r="D10" s="66">
        <v>23664</v>
      </c>
      <c r="E10" s="66">
        <v>26469</v>
      </c>
      <c r="F10" s="98">
        <v>50133</v>
      </c>
      <c r="G10" s="98">
        <v>11575</v>
      </c>
      <c r="H10" s="98">
        <v>13662</v>
      </c>
      <c r="I10" s="98">
        <v>25237</v>
      </c>
      <c r="J10" s="99">
        <v>48.91</v>
      </c>
      <c r="K10" s="100">
        <v>51.62</v>
      </c>
      <c r="L10" s="100">
        <v>50.34</v>
      </c>
    </row>
    <row r="11" spans="2:12" ht="21.75" customHeight="1" x14ac:dyDescent="0.15">
      <c r="B11" s="198" t="s">
        <v>17</v>
      </c>
      <c r="C11" s="198"/>
      <c r="D11" s="198"/>
      <c r="E11" s="91"/>
      <c r="F11" s="91"/>
      <c r="G11" s="91"/>
      <c r="H11" s="91"/>
      <c r="I11" s="91"/>
      <c r="J11" s="94"/>
      <c r="K11" s="94"/>
      <c r="L11" s="94"/>
    </row>
    <row r="12" spans="2:12" ht="21.75" customHeight="1" x14ac:dyDescent="0.15">
      <c r="B12" s="127"/>
      <c r="C12" s="127"/>
      <c r="D12" s="127"/>
      <c r="E12" s="89"/>
      <c r="F12" s="89"/>
      <c r="G12" s="89"/>
      <c r="H12" s="89"/>
      <c r="I12" s="89"/>
      <c r="J12" s="97"/>
      <c r="K12" s="97"/>
      <c r="L12" s="97"/>
    </row>
    <row r="13" spans="2:12" ht="21.75" customHeight="1" x14ac:dyDescent="0.15">
      <c r="B13" s="127"/>
      <c r="C13" s="127"/>
      <c r="D13" s="127"/>
      <c r="E13" s="89"/>
      <c r="F13" s="89"/>
      <c r="G13" s="89"/>
      <c r="H13" s="89"/>
      <c r="I13" s="89"/>
      <c r="J13" s="97"/>
      <c r="K13" s="97"/>
      <c r="L13" s="97"/>
    </row>
    <row r="14" spans="2:12" ht="21.75" customHeight="1" x14ac:dyDescent="0.15">
      <c r="B14" s="101"/>
      <c r="C14" s="102"/>
      <c r="D14" s="85"/>
      <c r="E14" s="85"/>
      <c r="F14" s="85"/>
      <c r="G14" s="85"/>
      <c r="H14" s="85"/>
      <c r="I14" s="85"/>
      <c r="J14" s="86"/>
      <c r="K14" s="86"/>
      <c r="L14" s="86"/>
    </row>
    <row r="15" spans="2:12" ht="21.75" customHeight="1" x14ac:dyDescent="0.15"/>
    <row r="16" spans="2:12" ht="21.75" customHeight="1" x14ac:dyDescent="0.15"/>
    <row r="17" spans="2:12" ht="15.75" customHeight="1" x14ac:dyDescent="0.15"/>
    <row r="18" spans="2:12" ht="39.75" customHeight="1" x14ac:dyDescent="0.15"/>
    <row r="19" spans="2:12" ht="19.5" customHeight="1" x14ac:dyDescent="0.15"/>
    <row r="20" spans="2:12" ht="18" customHeight="1" x14ac:dyDescent="0.15">
      <c r="B20" s="127"/>
      <c r="C20" s="127"/>
      <c r="D20" s="127"/>
      <c r="E20" s="89"/>
      <c r="F20" s="89"/>
      <c r="G20" s="89"/>
      <c r="H20" s="89"/>
      <c r="I20" s="89"/>
      <c r="J20" s="97"/>
      <c r="K20" s="97"/>
      <c r="L20" s="97"/>
    </row>
    <row r="21" spans="2:12" ht="9.9499999999999993" customHeight="1" x14ac:dyDescent="0.15">
      <c r="B21" s="127"/>
      <c r="C21" s="127"/>
      <c r="D21" s="127"/>
      <c r="E21" s="89"/>
      <c r="F21" s="89"/>
      <c r="G21" s="89"/>
      <c r="H21" s="89"/>
      <c r="I21" s="89"/>
      <c r="J21" s="97"/>
      <c r="K21" s="97"/>
      <c r="L21" s="97"/>
    </row>
    <row r="22" spans="2:12" ht="9.9499999999999993" customHeight="1" x14ac:dyDescent="0.15">
      <c r="B22" s="127"/>
      <c r="C22" s="127"/>
      <c r="D22" s="127"/>
      <c r="E22" s="89"/>
      <c r="F22" s="89"/>
      <c r="G22" s="89"/>
      <c r="H22" s="89"/>
      <c r="I22" s="89"/>
      <c r="J22" s="97"/>
      <c r="K22" s="97"/>
      <c r="L22" s="97"/>
    </row>
    <row r="23" spans="2:12" ht="21.75" customHeight="1" x14ac:dyDescent="0.15">
      <c r="B23" s="125"/>
      <c r="C23" s="125"/>
      <c r="D23" s="125"/>
      <c r="E23" s="85"/>
      <c r="F23" s="85"/>
      <c r="G23" s="85"/>
      <c r="H23" s="85"/>
      <c r="I23" s="85"/>
      <c r="J23" s="86"/>
      <c r="K23" s="86"/>
      <c r="L23" s="86"/>
    </row>
    <row r="24" spans="2:12" ht="21.75" customHeight="1" x14ac:dyDescent="0.15">
      <c r="B24" s="125"/>
      <c r="C24" s="125"/>
      <c r="D24" s="125"/>
      <c r="E24" s="85"/>
      <c r="F24" s="85"/>
      <c r="G24" s="85"/>
      <c r="H24" s="85"/>
      <c r="I24" s="85"/>
      <c r="J24" s="86"/>
      <c r="K24" s="86"/>
      <c r="L24" s="86"/>
    </row>
    <row r="25" spans="2:12" ht="15.75" customHeight="1" x14ac:dyDescent="0.15">
      <c r="E25" s="57"/>
      <c r="F25" s="57"/>
      <c r="G25" s="57"/>
      <c r="H25" s="57"/>
      <c r="I25" s="57"/>
      <c r="J25" s="57"/>
      <c r="K25" s="57"/>
      <c r="L25" s="58"/>
    </row>
    <row r="26" spans="2:12" ht="9.9499999999999993" customHeight="1" x14ac:dyDescent="0.15"/>
    <row r="27" spans="2:12" ht="9.9499999999999993" customHeight="1" x14ac:dyDescent="0.15"/>
    <row r="28" spans="2:12" ht="9.9499999999999993" customHeight="1" x14ac:dyDescent="0.15"/>
    <row r="29" spans="2:12" ht="9.9499999999999993" customHeight="1" x14ac:dyDescent="0.15"/>
    <row r="30" spans="2:12" ht="9.9499999999999993" customHeight="1" x14ac:dyDescent="0.15"/>
    <row r="31" spans="2:12" ht="9.9499999999999993" customHeight="1" x14ac:dyDescent="0.15"/>
    <row r="32" spans="2:12" ht="9.9499999999999993" customHeight="1" x14ac:dyDescent="0.15"/>
    <row r="33" ht="9.9499999999999993" customHeight="1" x14ac:dyDescent="0.15"/>
    <row r="34" ht="9.9499999999999993" customHeight="1" x14ac:dyDescent="0.15"/>
    <row r="35" ht="9.9499999999999993" customHeight="1" x14ac:dyDescent="0.15"/>
    <row r="36" ht="9.9499999999999993" customHeight="1" x14ac:dyDescent="0.15"/>
    <row r="37" ht="9.9499999999999993" customHeight="1" x14ac:dyDescent="0.15"/>
    <row r="38" ht="9.9499999999999993" customHeight="1" x14ac:dyDescent="0.15"/>
    <row r="39" ht="9.9499999999999993" customHeight="1" x14ac:dyDescent="0.15"/>
    <row r="40" ht="9.9499999999999993" customHeight="1" x14ac:dyDescent="0.15"/>
    <row r="41" ht="9.9499999999999993" customHeight="1" x14ac:dyDescent="0.15"/>
    <row r="42" ht="9.9499999999999993" customHeight="1" x14ac:dyDescent="0.15"/>
    <row r="43" ht="9.9499999999999993" customHeight="1" x14ac:dyDescent="0.15"/>
    <row r="44" ht="9.9499999999999993" customHeight="1" x14ac:dyDescent="0.15"/>
    <row r="45" ht="9.9499999999999993" customHeight="1" x14ac:dyDescent="0.15"/>
    <row r="46" ht="9.9499999999999993" customHeight="1" x14ac:dyDescent="0.15"/>
    <row r="47" ht="9.9499999999999993" customHeight="1" x14ac:dyDescent="0.15"/>
    <row r="48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  <row r="55" ht="9.9499999999999993" customHeight="1" x14ac:dyDescent="0.15"/>
    <row r="56" ht="9.9499999999999993" customHeight="1" x14ac:dyDescent="0.15"/>
    <row r="57" ht="9.9499999999999993" customHeight="1" x14ac:dyDescent="0.15"/>
    <row r="58" ht="9.9499999999999993" customHeight="1" x14ac:dyDescent="0.15"/>
    <row r="59" ht="9.9499999999999993" customHeight="1" x14ac:dyDescent="0.15"/>
    <row r="60" ht="9.9499999999999993" customHeight="1" x14ac:dyDescent="0.15"/>
    <row r="61" ht="9.9499999999999993" customHeight="1" x14ac:dyDescent="0.15"/>
    <row r="62" ht="9.9499999999999993" customHeight="1" x14ac:dyDescent="0.15"/>
    <row r="63" ht="9.9499999999999993" customHeight="1" x14ac:dyDescent="0.15"/>
    <row r="64" ht="9.9499999999999993" customHeight="1" x14ac:dyDescent="0.15"/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  <row r="71" ht="9.9499999999999993" customHeight="1" x14ac:dyDescent="0.15"/>
    <row r="72" ht="9.9499999999999993" customHeight="1" x14ac:dyDescent="0.15"/>
    <row r="73" ht="9.9499999999999993" customHeight="1" x14ac:dyDescent="0.15"/>
    <row r="74" ht="9.9499999999999993" customHeight="1" x14ac:dyDescent="0.15"/>
    <row r="75" ht="9.9499999999999993" customHeight="1" x14ac:dyDescent="0.15"/>
    <row r="76" ht="9.9499999999999993" customHeight="1" x14ac:dyDescent="0.15"/>
    <row r="77" ht="9.9499999999999993" customHeight="1" x14ac:dyDescent="0.15"/>
    <row r="78" ht="9.9499999999999993" customHeight="1" x14ac:dyDescent="0.15"/>
    <row r="79" ht="9.9499999999999993" customHeight="1" x14ac:dyDescent="0.15"/>
    <row r="80" ht="9.9499999999999993" customHeight="1" x14ac:dyDescent="0.15"/>
    <row r="81" ht="9.9499999999999993" customHeight="1" x14ac:dyDescent="0.15"/>
    <row r="82" ht="9.9499999999999993" customHeight="1" x14ac:dyDescent="0.15"/>
    <row r="83" ht="9.9499999999999993" customHeight="1" x14ac:dyDescent="0.15"/>
    <row r="84" ht="9.9499999999999993" customHeight="1" x14ac:dyDescent="0.15"/>
    <row r="85" ht="9.9499999999999993" customHeight="1" x14ac:dyDescent="0.15"/>
  </sheetData>
  <mergeCells count="17">
    <mergeCell ref="B11:D11"/>
    <mergeCell ref="B1:L1"/>
    <mergeCell ref="B3:G3"/>
    <mergeCell ref="B4:B6"/>
    <mergeCell ref="C4:C6"/>
    <mergeCell ref="D4:F4"/>
    <mergeCell ref="G4:I4"/>
    <mergeCell ref="J4:L4"/>
    <mergeCell ref="D5:D6"/>
    <mergeCell ref="E5:E6"/>
    <mergeCell ref="F5:F6"/>
    <mergeCell ref="G5:G6"/>
    <mergeCell ref="H5:H6"/>
    <mergeCell ref="I5:I6"/>
    <mergeCell ref="J5:J6"/>
    <mergeCell ref="K5:K6"/>
    <mergeCell ref="L5:L6"/>
  </mergeCells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7"/>
  <sheetViews>
    <sheetView showGridLines="0" workbookViewId="0"/>
  </sheetViews>
  <sheetFormatPr defaultRowHeight="13.5" x14ac:dyDescent="0.15"/>
  <cols>
    <col min="3" max="3" width="7.5" customWidth="1"/>
  </cols>
  <sheetData>
    <row r="2" spans="2:12" s="1" customFormat="1" ht="21.75" customHeight="1" thickBot="1" x14ac:dyDescent="0.2">
      <c r="B2" s="82" t="s">
        <v>150</v>
      </c>
      <c r="C2" s="82"/>
      <c r="D2" s="82"/>
      <c r="E2" s="82"/>
      <c r="F2" s="82"/>
      <c r="G2" s="82"/>
      <c r="H2" s="82"/>
      <c r="I2" s="82"/>
      <c r="J2" s="82"/>
      <c r="K2" s="82"/>
      <c r="L2" s="223" t="s">
        <v>97</v>
      </c>
    </row>
    <row r="3" spans="2:12" ht="21.75" customHeight="1" x14ac:dyDescent="0.15">
      <c r="B3" s="199" t="s">
        <v>69</v>
      </c>
      <c r="C3" s="202" t="s">
        <v>56</v>
      </c>
      <c r="D3" s="205" t="s">
        <v>16</v>
      </c>
      <c r="E3" s="206"/>
      <c r="F3" s="207"/>
      <c r="G3" s="205" t="s">
        <v>26</v>
      </c>
      <c r="H3" s="206"/>
      <c r="I3" s="207"/>
      <c r="J3" s="205" t="s">
        <v>65</v>
      </c>
      <c r="K3" s="206"/>
      <c r="L3" s="206"/>
    </row>
    <row r="4" spans="2:12" ht="15.75" customHeight="1" x14ac:dyDescent="0.15">
      <c r="B4" s="201"/>
      <c r="C4" s="204"/>
      <c r="D4" s="103" t="s">
        <v>68</v>
      </c>
      <c r="E4" s="103" t="s">
        <v>67</v>
      </c>
      <c r="F4" s="103" t="s">
        <v>66</v>
      </c>
      <c r="G4" s="103" t="s">
        <v>68</v>
      </c>
      <c r="H4" s="103" t="s">
        <v>67</v>
      </c>
      <c r="I4" s="103" t="s">
        <v>66</v>
      </c>
      <c r="J4" s="104" t="s">
        <v>68</v>
      </c>
      <c r="K4" s="104" t="s">
        <v>67</v>
      </c>
      <c r="L4" s="105" t="s">
        <v>66</v>
      </c>
    </row>
    <row r="5" spans="2:12" ht="41.25" customHeight="1" thickBot="1" x14ac:dyDescent="0.2">
      <c r="B5" s="106" t="s">
        <v>52</v>
      </c>
      <c r="C5" s="126" t="s">
        <v>136</v>
      </c>
      <c r="D5" s="89">
        <v>3887</v>
      </c>
      <c r="E5" s="89">
        <v>4578</v>
      </c>
      <c r="F5" s="89">
        <v>8465</v>
      </c>
      <c r="G5" s="89">
        <v>1473</v>
      </c>
      <c r="H5" s="89">
        <v>1625</v>
      </c>
      <c r="I5" s="89">
        <v>3098</v>
      </c>
      <c r="J5" s="90">
        <v>37.9</v>
      </c>
      <c r="K5" s="90">
        <v>35.5</v>
      </c>
      <c r="L5" s="90">
        <v>36.6</v>
      </c>
    </row>
    <row r="6" spans="2:12" ht="21" customHeight="1" x14ac:dyDescent="0.15">
      <c r="B6" s="198" t="s">
        <v>17</v>
      </c>
      <c r="C6" s="198"/>
      <c r="D6" s="198"/>
      <c r="E6" s="91"/>
      <c r="F6" s="92"/>
      <c r="G6" s="92"/>
      <c r="H6" s="92"/>
      <c r="I6" s="92"/>
      <c r="J6" s="93"/>
      <c r="K6" s="94"/>
      <c r="L6" s="94"/>
    </row>
    <row r="7" spans="2:12" ht="24.75" customHeight="1" x14ac:dyDescent="0.15"/>
  </sheetData>
  <mergeCells count="6">
    <mergeCell ref="J3:L3"/>
    <mergeCell ref="B6:D6"/>
    <mergeCell ref="B3:B4"/>
    <mergeCell ref="C3:C4"/>
    <mergeCell ref="D3:F3"/>
    <mergeCell ref="G3:I3"/>
  </mergeCells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4"/>
  <sheetViews>
    <sheetView showGridLines="0" workbookViewId="0"/>
  </sheetViews>
  <sheetFormatPr defaultRowHeight="13.5" x14ac:dyDescent="0.15"/>
  <cols>
    <col min="1" max="1" width="18.5" style="1" bestFit="1" customWidth="1"/>
    <col min="2" max="2" width="11.625" style="82" customWidth="1"/>
    <col min="3" max="11" width="8.875" style="82" customWidth="1"/>
    <col min="12" max="16384" width="9" style="1"/>
  </cols>
  <sheetData>
    <row r="1" spans="2:11" ht="21" x14ac:dyDescent="0.15"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2:11" ht="15" thickBot="1" x14ac:dyDescent="0.2">
      <c r="B2" s="128" t="s">
        <v>152</v>
      </c>
      <c r="C2" s="128"/>
      <c r="D2" s="128"/>
      <c r="E2" s="128"/>
      <c r="F2" s="128"/>
      <c r="G2" s="128"/>
      <c r="H2" s="128"/>
      <c r="I2" s="128"/>
      <c r="J2" s="12"/>
      <c r="K2" s="14" t="s">
        <v>153</v>
      </c>
    </row>
    <row r="3" spans="2:11" s="2" customFormat="1" x14ac:dyDescent="0.15">
      <c r="B3" s="217" t="s">
        <v>154</v>
      </c>
      <c r="C3" s="220" t="s">
        <v>155</v>
      </c>
      <c r="D3" s="221"/>
      <c r="E3" s="219"/>
      <c r="F3" s="220" t="s">
        <v>156</v>
      </c>
      <c r="G3" s="221"/>
      <c r="H3" s="219"/>
      <c r="I3" s="220" t="s">
        <v>18</v>
      </c>
      <c r="J3" s="221"/>
      <c r="K3" s="221"/>
    </row>
    <row r="4" spans="2:11" x14ac:dyDescent="0.15">
      <c r="B4" s="218"/>
      <c r="C4" s="213" t="s">
        <v>19</v>
      </c>
      <c r="D4" s="213" t="s">
        <v>20</v>
      </c>
      <c r="E4" s="213" t="s">
        <v>21</v>
      </c>
      <c r="F4" s="213" t="s">
        <v>22</v>
      </c>
      <c r="G4" s="213" t="s">
        <v>23</v>
      </c>
      <c r="H4" s="213" t="s">
        <v>24</v>
      </c>
      <c r="I4" s="107" t="s">
        <v>157</v>
      </c>
      <c r="J4" s="107" t="s">
        <v>158</v>
      </c>
      <c r="K4" s="108" t="s">
        <v>159</v>
      </c>
    </row>
    <row r="5" spans="2:11" x14ac:dyDescent="0.15">
      <c r="B5" s="219"/>
      <c r="C5" s="222"/>
      <c r="D5" s="222"/>
      <c r="E5" s="214"/>
      <c r="F5" s="214"/>
      <c r="G5" s="214"/>
      <c r="H5" s="214"/>
      <c r="I5" s="109" t="s">
        <v>160</v>
      </c>
      <c r="J5" s="109" t="s">
        <v>161</v>
      </c>
      <c r="K5" s="129" t="s">
        <v>162</v>
      </c>
    </row>
    <row r="6" spans="2:11" ht="15" customHeight="1" x14ac:dyDescent="0.15">
      <c r="B6" s="88" t="s">
        <v>163</v>
      </c>
      <c r="C6" s="110">
        <f>SUM(C7:C30)</f>
        <v>304941</v>
      </c>
      <c r="D6" s="111">
        <f>SUM(D7:D30)</f>
        <v>340801</v>
      </c>
      <c r="E6" s="112">
        <f t="shared" ref="E6:E30" si="0">C6+D6</f>
        <v>645742</v>
      </c>
      <c r="F6" s="113">
        <f>SUM(F7:F30)</f>
        <v>307194</v>
      </c>
      <c r="G6" s="66">
        <f>SUM(G7:G30)</f>
        <v>343498</v>
      </c>
      <c r="H6" s="112">
        <f t="shared" ref="H6:H30" si="1">F6+G6</f>
        <v>650692</v>
      </c>
      <c r="I6" s="114">
        <f t="shared" ref="I6:K30" si="2">C6-F6</f>
        <v>-2253</v>
      </c>
      <c r="J6" s="114">
        <f t="shared" si="2"/>
        <v>-2697</v>
      </c>
      <c r="K6" s="114">
        <f t="shared" si="2"/>
        <v>-4950</v>
      </c>
    </row>
    <row r="7" spans="2:11" ht="15" customHeight="1" x14ac:dyDescent="0.15">
      <c r="B7" s="106" t="s">
        <v>31</v>
      </c>
      <c r="C7" s="115">
        <v>100791</v>
      </c>
      <c r="D7" s="116">
        <v>114397</v>
      </c>
      <c r="E7" s="112">
        <f t="shared" si="0"/>
        <v>215188</v>
      </c>
      <c r="F7" s="116">
        <v>100886</v>
      </c>
      <c r="G7" s="116">
        <v>114587</v>
      </c>
      <c r="H7" s="112">
        <f t="shared" si="1"/>
        <v>215473</v>
      </c>
      <c r="I7" s="114">
        <f t="shared" si="2"/>
        <v>-95</v>
      </c>
      <c r="J7" s="114">
        <f t="shared" si="2"/>
        <v>-190</v>
      </c>
      <c r="K7" s="114">
        <f t="shared" si="2"/>
        <v>-285</v>
      </c>
    </row>
    <row r="8" spans="2:11" ht="15" customHeight="1" x14ac:dyDescent="0.15">
      <c r="B8" s="106" t="s">
        <v>32</v>
      </c>
      <c r="C8" s="115">
        <v>23869</v>
      </c>
      <c r="D8" s="116">
        <v>26715</v>
      </c>
      <c r="E8" s="112">
        <f t="shared" si="0"/>
        <v>50584</v>
      </c>
      <c r="F8" s="116">
        <v>24138</v>
      </c>
      <c r="G8" s="116">
        <v>27015</v>
      </c>
      <c r="H8" s="112">
        <f t="shared" si="1"/>
        <v>51153</v>
      </c>
      <c r="I8" s="114">
        <f t="shared" si="2"/>
        <v>-269</v>
      </c>
      <c r="J8" s="114">
        <f t="shared" si="2"/>
        <v>-300</v>
      </c>
      <c r="K8" s="114">
        <f t="shared" si="2"/>
        <v>-569</v>
      </c>
    </row>
    <row r="9" spans="2:11" ht="15" customHeight="1" x14ac:dyDescent="0.15">
      <c r="B9" s="106" t="s">
        <v>33</v>
      </c>
      <c r="C9" s="115">
        <v>16063</v>
      </c>
      <c r="D9" s="116">
        <v>17316</v>
      </c>
      <c r="E9" s="112">
        <f t="shared" si="0"/>
        <v>33379</v>
      </c>
      <c r="F9" s="116">
        <v>16226</v>
      </c>
      <c r="G9" s="116">
        <v>17523</v>
      </c>
      <c r="H9" s="112">
        <f t="shared" si="1"/>
        <v>33749</v>
      </c>
      <c r="I9" s="114">
        <f t="shared" si="2"/>
        <v>-163</v>
      </c>
      <c r="J9" s="114">
        <f t="shared" si="2"/>
        <v>-207</v>
      </c>
      <c r="K9" s="114">
        <f t="shared" si="2"/>
        <v>-370</v>
      </c>
    </row>
    <row r="10" spans="2:11" ht="15" customHeight="1" x14ac:dyDescent="0.15">
      <c r="B10" s="106" t="s">
        <v>34</v>
      </c>
      <c r="C10" s="115">
        <v>30088</v>
      </c>
      <c r="D10" s="116">
        <v>32657</v>
      </c>
      <c r="E10" s="112">
        <f t="shared" si="0"/>
        <v>62745</v>
      </c>
      <c r="F10" s="116">
        <v>30317</v>
      </c>
      <c r="G10" s="116">
        <v>32872</v>
      </c>
      <c r="H10" s="112">
        <f t="shared" si="1"/>
        <v>63189</v>
      </c>
      <c r="I10" s="114">
        <f t="shared" si="2"/>
        <v>-229</v>
      </c>
      <c r="J10" s="114">
        <f t="shared" si="2"/>
        <v>-215</v>
      </c>
      <c r="K10" s="114">
        <f t="shared" si="2"/>
        <v>-444</v>
      </c>
    </row>
    <row r="11" spans="2:11" ht="15" customHeight="1" x14ac:dyDescent="0.15">
      <c r="B11" s="106" t="s">
        <v>35</v>
      </c>
      <c r="C11" s="115">
        <v>17047</v>
      </c>
      <c r="D11" s="116">
        <v>19120</v>
      </c>
      <c r="E11" s="112">
        <f t="shared" si="0"/>
        <v>36167</v>
      </c>
      <c r="F11" s="89">
        <v>17213</v>
      </c>
      <c r="G11" s="89">
        <v>19382</v>
      </c>
      <c r="H11" s="112">
        <f t="shared" si="1"/>
        <v>36595</v>
      </c>
      <c r="I11" s="114">
        <f t="shared" si="2"/>
        <v>-166</v>
      </c>
      <c r="J11" s="114">
        <f t="shared" si="2"/>
        <v>-262</v>
      </c>
      <c r="K11" s="114">
        <f t="shared" si="2"/>
        <v>-428</v>
      </c>
    </row>
    <row r="12" spans="2:11" ht="15" customHeight="1" x14ac:dyDescent="0.15">
      <c r="B12" s="106" t="s">
        <v>36</v>
      </c>
      <c r="C12" s="115">
        <v>15657</v>
      </c>
      <c r="D12" s="116">
        <v>17283</v>
      </c>
      <c r="E12" s="112">
        <f t="shared" si="0"/>
        <v>32940</v>
      </c>
      <c r="F12" s="89">
        <v>15821</v>
      </c>
      <c r="G12" s="89">
        <v>17474</v>
      </c>
      <c r="H12" s="112">
        <f t="shared" si="1"/>
        <v>33295</v>
      </c>
      <c r="I12" s="114">
        <f t="shared" si="2"/>
        <v>-164</v>
      </c>
      <c r="J12" s="114">
        <f t="shared" si="2"/>
        <v>-191</v>
      </c>
      <c r="K12" s="114">
        <f t="shared" si="2"/>
        <v>-355</v>
      </c>
    </row>
    <row r="13" spans="2:11" ht="15" customHeight="1" x14ac:dyDescent="0.15">
      <c r="B13" s="106" t="s">
        <v>37</v>
      </c>
      <c r="C13" s="115">
        <v>12223</v>
      </c>
      <c r="D13" s="116">
        <v>13690</v>
      </c>
      <c r="E13" s="112">
        <f t="shared" si="0"/>
        <v>25913</v>
      </c>
      <c r="F13" s="116">
        <v>12399</v>
      </c>
      <c r="G13" s="116">
        <v>13925</v>
      </c>
      <c r="H13" s="112">
        <f t="shared" si="1"/>
        <v>26324</v>
      </c>
      <c r="I13" s="114">
        <f t="shared" si="2"/>
        <v>-176</v>
      </c>
      <c r="J13" s="114">
        <f t="shared" si="2"/>
        <v>-235</v>
      </c>
      <c r="K13" s="114">
        <f t="shared" si="2"/>
        <v>-411</v>
      </c>
    </row>
    <row r="14" spans="2:11" ht="15" customHeight="1" x14ac:dyDescent="0.15">
      <c r="B14" s="106" t="s">
        <v>38</v>
      </c>
      <c r="C14" s="115">
        <v>11157</v>
      </c>
      <c r="D14" s="116">
        <v>12940</v>
      </c>
      <c r="E14" s="112">
        <f t="shared" si="0"/>
        <v>24097</v>
      </c>
      <c r="F14" s="116">
        <v>11423</v>
      </c>
      <c r="G14" s="116">
        <v>13259</v>
      </c>
      <c r="H14" s="112">
        <f t="shared" si="1"/>
        <v>24682</v>
      </c>
      <c r="I14" s="114">
        <f t="shared" si="2"/>
        <v>-266</v>
      </c>
      <c r="J14" s="114">
        <f t="shared" si="2"/>
        <v>-319</v>
      </c>
      <c r="K14" s="114">
        <f t="shared" si="2"/>
        <v>-585</v>
      </c>
    </row>
    <row r="15" spans="2:11" ht="15" customHeight="1" x14ac:dyDescent="0.15">
      <c r="B15" s="106" t="s">
        <v>25</v>
      </c>
      <c r="C15" s="115">
        <v>2262</v>
      </c>
      <c r="D15" s="116">
        <v>2502</v>
      </c>
      <c r="E15" s="112">
        <f t="shared" si="0"/>
        <v>4764</v>
      </c>
      <c r="F15" s="116">
        <v>2291</v>
      </c>
      <c r="G15" s="116">
        <v>2544</v>
      </c>
      <c r="H15" s="112">
        <f t="shared" si="1"/>
        <v>4835</v>
      </c>
      <c r="I15" s="114">
        <f t="shared" si="2"/>
        <v>-29</v>
      </c>
      <c r="J15" s="114">
        <f t="shared" si="2"/>
        <v>-42</v>
      </c>
      <c r="K15" s="114">
        <f t="shared" si="2"/>
        <v>-71</v>
      </c>
    </row>
    <row r="16" spans="2:11" ht="15" customHeight="1" x14ac:dyDescent="0.15">
      <c r="B16" s="106" t="s">
        <v>39</v>
      </c>
      <c r="C16" s="115">
        <v>696</v>
      </c>
      <c r="D16" s="116">
        <v>755</v>
      </c>
      <c r="E16" s="112">
        <f t="shared" si="0"/>
        <v>1451</v>
      </c>
      <c r="F16" s="116">
        <v>717</v>
      </c>
      <c r="G16" s="116">
        <v>782</v>
      </c>
      <c r="H16" s="112">
        <f t="shared" si="1"/>
        <v>1499</v>
      </c>
      <c r="I16" s="114">
        <f t="shared" si="2"/>
        <v>-21</v>
      </c>
      <c r="J16" s="114">
        <f t="shared" si="2"/>
        <v>-27</v>
      </c>
      <c r="K16" s="114">
        <f t="shared" si="2"/>
        <v>-48</v>
      </c>
    </row>
    <row r="17" spans="2:11" ht="15" customHeight="1" x14ac:dyDescent="0.15">
      <c r="B17" s="106" t="s">
        <v>40</v>
      </c>
      <c r="C17" s="115">
        <v>1040</v>
      </c>
      <c r="D17" s="116">
        <v>1141</v>
      </c>
      <c r="E17" s="112">
        <f t="shared" si="0"/>
        <v>2181</v>
      </c>
      <c r="F17" s="116">
        <v>1059</v>
      </c>
      <c r="G17" s="116">
        <v>1161</v>
      </c>
      <c r="H17" s="112">
        <f t="shared" si="1"/>
        <v>2220</v>
      </c>
      <c r="I17" s="114">
        <f t="shared" si="2"/>
        <v>-19</v>
      </c>
      <c r="J17" s="114">
        <f t="shared" si="2"/>
        <v>-20</v>
      </c>
      <c r="K17" s="114">
        <f t="shared" si="2"/>
        <v>-39</v>
      </c>
    </row>
    <row r="18" spans="2:11" ht="15" customHeight="1" x14ac:dyDescent="0.15">
      <c r="B18" s="106" t="s">
        <v>41</v>
      </c>
      <c r="C18" s="115">
        <v>10284</v>
      </c>
      <c r="D18" s="116">
        <v>11656</v>
      </c>
      <c r="E18" s="112">
        <f t="shared" si="0"/>
        <v>21940</v>
      </c>
      <c r="F18" s="89">
        <v>10372</v>
      </c>
      <c r="G18" s="89">
        <v>11693</v>
      </c>
      <c r="H18" s="112">
        <f t="shared" si="1"/>
        <v>22065</v>
      </c>
      <c r="I18" s="114">
        <f t="shared" si="2"/>
        <v>-88</v>
      </c>
      <c r="J18" s="114">
        <f t="shared" si="2"/>
        <v>-37</v>
      </c>
      <c r="K18" s="114">
        <f t="shared" si="2"/>
        <v>-125</v>
      </c>
    </row>
    <row r="19" spans="2:11" ht="15" customHeight="1" x14ac:dyDescent="0.15">
      <c r="B19" s="106" t="s">
        <v>42</v>
      </c>
      <c r="C19" s="115">
        <v>2381</v>
      </c>
      <c r="D19" s="116">
        <v>2722</v>
      </c>
      <c r="E19" s="112">
        <f t="shared" si="0"/>
        <v>5103</v>
      </c>
      <c r="F19" s="89">
        <v>2462</v>
      </c>
      <c r="G19" s="89">
        <v>2809</v>
      </c>
      <c r="H19" s="112">
        <f t="shared" si="1"/>
        <v>5271</v>
      </c>
      <c r="I19" s="114">
        <f t="shared" si="2"/>
        <v>-81</v>
      </c>
      <c r="J19" s="114">
        <f t="shared" si="2"/>
        <v>-87</v>
      </c>
      <c r="K19" s="114">
        <f t="shared" si="2"/>
        <v>-168</v>
      </c>
    </row>
    <row r="20" spans="2:11" ht="15" customHeight="1" x14ac:dyDescent="0.15">
      <c r="B20" s="106" t="s">
        <v>43</v>
      </c>
      <c r="C20" s="115">
        <v>3662</v>
      </c>
      <c r="D20" s="116">
        <v>4183</v>
      </c>
      <c r="E20" s="112">
        <f t="shared" si="0"/>
        <v>7845</v>
      </c>
      <c r="F20" s="116">
        <v>3759</v>
      </c>
      <c r="G20" s="116">
        <v>4298</v>
      </c>
      <c r="H20" s="112">
        <f t="shared" si="1"/>
        <v>8057</v>
      </c>
      <c r="I20" s="114">
        <f t="shared" si="2"/>
        <v>-97</v>
      </c>
      <c r="J20" s="114">
        <f t="shared" si="2"/>
        <v>-115</v>
      </c>
      <c r="K20" s="114">
        <f t="shared" si="2"/>
        <v>-212</v>
      </c>
    </row>
    <row r="21" spans="2:11" ht="15" customHeight="1" x14ac:dyDescent="0.15">
      <c r="B21" s="106" t="s">
        <v>44</v>
      </c>
      <c r="C21" s="115">
        <v>1823</v>
      </c>
      <c r="D21" s="116">
        <v>2062</v>
      </c>
      <c r="E21" s="112">
        <f t="shared" si="0"/>
        <v>3885</v>
      </c>
      <c r="F21" s="116">
        <v>1844</v>
      </c>
      <c r="G21" s="116">
        <v>2105</v>
      </c>
      <c r="H21" s="112">
        <f t="shared" si="1"/>
        <v>3949</v>
      </c>
      <c r="I21" s="114">
        <f t="shared" si="2"/>
        <v>-21</v>
      </c>
      <c r="J21" s="114">
        <f t="shared" si="2"/>
        <v>-43</v>
      </c>
      <c r="K21" s="114">
        <f t="shared" si="2"/>
        <v>-64</v>
      </c>
    </row>
    <row r="22" spans="2:11" ht="15" customHeight="1" x14ac:dyDescent="0.15">
      <c r="B22" s="106" t="s">
        <v>45</v>
      </c>
      <c r="C22" s="115">
        <v>2882</v>
      </c>
      <c r="D22" s="116">
        <v>3390</v>
      </c>
      <c r="E22" s="112">
        <f t="shared" si="0"/>
        <v>6272</v>
      </c>
      <c r="F22" s="116">
        <v>2934</v>
      </c>
      <c r="G22" s="116">
        <v>3462</v>
      </c>
      <c r="H22" s="112">
        <f t="shared" si="1"/>
        <v>6396</v>
      </c>
      <c r="I22" s="114">
        <f t="shared" si="2"/>
        <v>-52</v>
      </c>
      <c r="J22" s="114">
        <f t="shared" si="2"/>
        <v>-72</v>
      </c>
      <c r="K22" s="114">
        <f t="shared" si="2"/>
        <v>-124</v>
      </c>
    </row>
    <row r="23" spans="2:11" ht="15" customHeight="1" x14ac:dyDescent="0.15">
      <c r="B23" s="106" t="s">
        <v>46</v>
      </c>
      <c r="C23" s="115">
        <v>3969</v>
      </c>
      <c r="D23" s="116">
        <v>4551</v>
      </c>
      <c r="E23" s="112">
        <f t="shared" si="0"/>
        <v>8520</v>
      </c>
      <c r="F23" s="116">
        <v>4034</v>
      </c>
      <c r="G23" s="116">
        <v>4627</v>
      </c>
      <c r="H23" s="112">
        <f t="shared" si="1"/>
        <v>8661</v>
      </c>
      <c r="I23" s="114">
        <f t="shared" si="2"/>
        <v>-65</v>
      </c>
      <c r="J23" s="114">
        <f t="shared" si="2"/>
        <v>-76</v>
      </c>
      <c r="K23" s="114">
        <f t="shared" si="2"/>
        <v>-141</v>
      </c>
    </row>
    <row r="24" spans="2:11" ht="15" customHeight="1" x14ac:dyDescent="0.15">
      <c r="B24" s="106" t="s">
        <v>47</v>
      </c>
      <c r="C24" s="115">
        <v>6289</v>
      </c>
      <c r="D24" s="116">
        <v>6325</v>
      </c>
      <c r="E24" s="112">
        <f t="shared" si="0"/>
        <v>12614</v>
      </c>
      <c r="F24" s="116">
        <v>6354</v>
      </c>
      <c r="G24" s="116">
        <v>6345</v>
      </c>
      <c r="H24" s="112">
        <f t="shared" si="1"/>
        <v>12699</v>
      </c>
      <c r="I24" s="114">
        <f t="shared" si="2"/>
        <v>-65</v>
      </c>
      <c r="J24" s="114">
        <f t="shared" si="2"/>
        <v>-20</v>
      </c>
      <c r="K24" s="114">
        <f t="shared" si="2"/>
        <v>-85</v>
      </c>
    </row>
    <row r="25" spans="2:11" ht="15" customHeight="1" x14ac:dyDescent="0.15">
      <c r="B25" s="106" t="s">
        <v>48</v>
      </c>
      <c r="C25" s="115">
        <v>9020</v>
      </c>
      <c r="D25" s="116">
        <v>9768</v>
      </c>
      <c r="E25" s="112">
        <f t="shared" si="0"/>
        <v>18788</v>
      </c>
      <c r="F25" s="89">
        <v>9029</v>
      </c>
      <c r="G25" s="89">
        <v>9750</v>
      </c>
      <c r="H25" s="112">
        <f t="shared" si="1"/>
        <v>18779</v>
      </c>
      <c r="I25" s="114">
        <f t="shared" si="2"/>
        <v>-9</v>
      </c>
      <c r="J25" s="114">
        <f t="shared" si="2"/>
        <v>18</v>
      </c>
      <c r="K25" s="114">
        <f t="shared" si="2"/>
        <v>9</v>
      </c>
    </row>
    <row r="26" spans="2:11" ht="15" customHeight="1" x14ac:dyDescent="0.15">
      <c r="B26" s="106" t="s">
        <v>49</v>
      </c>
      <c r="C26" s="115">
        <v>13474</v>
      </c>
      <c r="D26" s="116">
        <v>14903</v>
      </c>
      <c r="E26" s="112">
        <f t="shared" si="0"/>
        <v>28377</v>
      </c>
      <c r="F26" s="89">
        <v>13448</v>
      </c>
      <c r="G26" s="89">
        <v>14829</v>
      </c>
      <c r="H26" s="112">
        <f t="shared" si="1"/>
        <v>28277</v>
      </c>
      <c r="I26" s="114">
        <f t="shared" si="2"/>
        <v>26</v>
      </c>
      <c r="J26" s="114">
        <f t="shared" si="2"/>
        <v>74</v>
      </c>
      <c r="K26" s="114">
        <f t="shared" si="2"/>
        <v>100</v>
      </c>
    </row>
    <row r="27" spans="2:11" ht="15" customHeight="1" x14ac:dyDescent="0.15">
      <c r="B27" s="106" t="s">
        <v>50</v>
      </c>
      <c r="C27" s="115">
        <v>5533</v>
      </c>
      <c r="D27" s="116">
        <v>6086</v>
      </c>
      <c r="E27" s="112">
        <f t="shared" si="0"/>
        <v>11619</v>
      </c>
      <c r="F27" s="116">
        <v>5546</v>
      </c>
      <c r="G27" s="116">
        <v>6152</v>
      </c>
      <c r="H27" s="112">
        <f t="shared" si="1"/>
        <v>11698</v>
      </c>
      <c r="I27" s="114">
        <f t="shared" si="2"/>
        <v>-13</v>
      </c>
      <c r="J27" s="114">
        <f t="shared" si="2"/>
        <v>-66</v>
      </c>
      <c r="K27" s="114">
        <f t="shared" si="2"/>
        <v>-79</v>
      </c>
    </row>
    <row r="28" spans="2:11" ht="15" customHeight="1" x14ac:dyDescent="0.15">
      <c r="B28" s="106" t="s">
        <v>51</v>
      </c>
      <c r="C28" s="115">
        <v>4974</v>
      </c>
      <c r="D28" s="116">
        <v>5484</v>
      </c>
      <c r="E28" s="112">
        <f t="shared" si="0"/>
        <v>10458</v>
      </c>
      <c r="F28" s="116">
        <v>4984</v>
      </c>
      <c r="G28" s="116">
        <v>5536</v>
      </c>
      <c r="H28" s="112">
        <f t="shared" si="1"/>
        <v>10520</v>
      </c>
      <c r="I28" s="114">
        <f t="shared" si="2"/>
        <v>-10</v>
      </c>
      <c r="J28" s="114">
        <f t="shared" si="2"/>
        <v>-52</v>
      </c>
      <c r="K28" s="114">
        <f t="shared" si="2"/>
        <v>-62</v>
      </c>
    </row>
    <row r="29" spans="2:11" ht="15" customHeight="1" x14ac:dyDescent="0.15">
      <c r="B29" s="106" t="s">
        <v>52</v>
      </c>
      <c r="C29" s="115">
        <v>3861</v>
      </c>
      <c r="D29" s="116">
        <v>4552</v>
      </c>
      <c r="E29" s="112">
        <f t="shared" si="0"/>
        <v>8413</v>
      </c>
      <c r="F29" s="116">
        <v>3998</v>
      </c>
      <c r="G29" s="116">
        <v>4696</v>
      </c>
      <c r="H29" s="112">
        <f t="shared" si="1"/>
        <v>8694</v>
      </c>
      <c r="I29" s="114">
        <f t="shared" si="2"/>
        <v>-137</v>
      </c>
      <c r="J29" s="114">
        <f t="shared" si="2"/>
        <v>-144</v>
      </c>
      <c r="K29" s="114">
        <f t="shared" si="2"/>
        <v>-281</v>
      </c>
    </row>
    <row r="30" spans="2:11" ht="15" customHeight="1" thickBot="1" x14ac:dyDescent="0.2">
      <c r="B30" s="117" t="s">
        <v>53</v>
      </c>
      <c r="C30" s="118">
        <v>5896</v>
      </c>
      <c r="D30" s="119">
        <v>6603</v>
      </c>
      <c r="E30" s="120">
        <f t="shared" si="0"/>
        <v>12499</v>
      </c>
      <c r="F30" s="119">
        <v>5940</v>
      </c>
      <c r="G30" s="119">
        <v>6672</v>
      </c>
      <c r="H30" s="120">
        <f t="shared" si="1"/>
        <v>12612</v>
      </c>
      <c r="I30" s="121">
        <f t="shared" si="2"/>
        <v>-44</v>
      </c>
      <c r="J30" s="121">
        <f t="shared" si="2"/>
        <v>-69</v>
      </c>
      <c r="K30" s="121">
        <f t="shared" si="2"/>
        <v>-113</v>
      </c>
    </row>
    <row r="31" spans="2:11" x14ac:dyDescent="0.15">
      <c r="B31" s="122" t="s">
        <v>98</v>
      </c>
      <c r="C31" s="123"/>
      <c r="D31" s="123"/>
      <c r="E31" s="123"/>
      <c r="F31" s="123"/>
      <c r="G31" s="123"/>
      <c r="H31" s="123"/>
      <c r="I31" s="124"/>
      <c r="J31" s="124"/>
      <c r="K31" s="124"/>
    </row>
    <row r="32" spans="2:11" x14ac:dyDescent="0.15">
      <c r="B32" s="215" t="s">
        <v>17</v>
      </c>
      <c r="C32" s="215"/>
      <c r="D32" s="215"/>
      <c r="E32" s="215"/>
      <c r="F32" s="44"/>
      <c r="G32" s="44"/>
      <c r="H32" s="44"/>
      <c r="I32" s="44"/>
      <c r="J32" s="44"/>
      <c r="K32" s="44"/>
    </row>
    <row r="34" spans="3:3" x14ac:dyDescent="0.15">
      <c r="C34" s="144"/>
    </row>
  </sheetData>
  <mergeCells count="12">
    <mergeCell ref="G4:G5"/>
    <mergeCell ref="H4:H5"/>
    <mergeCell ref="B32:E32"/>
    <mergeCell ref="B1:K1"/>
    <mergeCell ref="B3:B5"/>
    <mergeCell ref="C3:E3"/>
    <mergeCell ref="F3:H3"/>
    <mergeCell ref="I3:K3"/>
    <mergeCell ref="C4:C5"/>
    <mergeCell ref="D4:D5"/>
    <mergeCell ref="E4:E5"/>
    <mergeCell ref="F4:F5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4</vt:i4>
      </vt:variant>
    </vt:vector>
  </HeadingPairs>
  <TitlesOfParts>
    <vt:vector size="12" baseType="lpstr">
      <vt:lpstr>統計表一覧</vt:lpstr>
      <vt:lpstr>225(1)</vt:lpstr>
      <vt:lpstr>225(2)</vt:lpstr>
      <vt:lpstr>225(3)</vt:lpstr>
      <vt:lpstr>226 (1)</vt:lpstr>
      <vt:lpstr>226(2)</vt:lpstr>
      <vt:lpstr>226(3)</vt:lpstr>
      <vt:lpstr>226(4)</vt:lpstr>
      <vt:lpstr>'225(1)'!Print_Area</vt:lpstr>
      <vt:lpstr>'225(2)'!Print_Area</vt:lpstr>
      <vt:lpstr>'225(3)'!Print_Area</vt:lpstr>
      <vt:lpstr>'226 (1)'!Print_Area</vt:lpstr>
    </vt:vector>
  </TitlesOfParts>
  <Company>統計調査課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21500SV001</dc:creator>
  <cp:lastModifiedBy>Administrator</cp:lastModifiedBy>
  <cp:lastPrinted>2017-03-17T01:49:32Z</cp:lastPrinted>
  <dcterms:created xsi:type="dcterms:W3CDTF">2003-12-24T03:58:51Z</dcterms:created>
  <dcterms:modified xsi:type="dcterms:W3CDTF">2019-04-19T04:44:09Z</dcterms:modified>
</cp:coreProperties>
</file>