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教育便覧\★令和３年度　教育便覧\③原稿作成\"/>
    </mc:Choice>
  </mc:AlternateContent>
  <bookViews>
    <workbookView xWindow="0" yWindow="0" windowWidth="20490" windowHeight="7770"/>
  </bookViews>
  <sheets>
    <sheet name="R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P5" i="1"/>
  <c r="P6" i="1"/>
  <c r="P7" i="1"/>
  <c r="E23" i="1" l="1"/>
  <c r="G23" i="1"/>
  <c r="D24" i="1"/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R7" i="1" l="1"/>
  <c r="R9" i="1"/>
  <c r="R11" i="1"/>
  <c r="R13" i="1"/>
  <c r="R15" i="1"/>
  <c r="R17" i="1"/>
  <c r="R19" i="1"/>
  <c r="R21" i="1"/>
  <c r="R5" i="1"/>
  <c r="T23" i="1"/>
  <c r="S23" i="1"/>
  <c r="L23" i="1"/>
  <c r="M23" i="1"/>
  <c r="N23" i="1"/>
  <c r="K23" i="1"/>
  <c r="R23" i="1" l="1"/>
  <c r="O24" i="1"/>
  <c r="P23" i="1"/>
</calcChain>
</file>

<file path=xl/sharedStrings.xml><?xml version="1.0" encoding="utf-8"?>
<sst xmlns="http://schemas.openxmlformats.org/spreadsheetml/2006/main" count="91" uniqueCount="31">
  <si>
    <t>区　　　分</t>
    <rPh sb="0" eb="1">
      <t>ク</t>
    </rPh>
    <rPh sb="4" eb="5">
      <t>ブン</t>
    </rPh>
    <phoneticPr fontId="1"/>
  </si>
  <si>
    <t>全日制</t>
    <rPh sb="0" eb="3">
      <t>ゼンニチセイ</t>
    </rPh>
    <phoneticPr fontId="1"/>
  </si>
  <si>
    <t>定時制</t>
    <rPh sb="0" eb="3">
      <t>テイジセイ</t>
    </rPh>
    <phoneticPr fontId="1"/>
  </si>
  <si>
    <t>通信制</t>
    <rPh sb="0" eb="3">
      <t>ツウシンセイ</t>
    </rPh>
    <phoneticPr fontId="1"/>
  </si>
  <si>
    <t>高等学校</t>
    <rPh sb="0" eb="2">
      <t>コウトウ</t>
    </rPh>
    <rPh sb="2" eb="4">
      <t>ガッコウ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</si>
  <si>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</si>
  <si>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幼保連携型
認定こども園</t>
    <rPh sb="0" eb="2">
      <t>ヨウホ</t>
    </rPh>
    <rPh sb="2" eb="5">
      <t>レンケイガタ</t>
    </rPh>
    <rPh sb="6" eb="8">
      <t>ニンテイ</t>
    </rPh>
    <rPh sb="11" eb="12">
      <t>エン</t>
    </rPh>
    <phoneticPr fontId="1"/>
  </si>
  <si>
    <t>給付件数</t>
    <rPh sb="0" eb="2">
      <t>キュウフ</t>
    </rPh>
    <rPh sb="2" eb="4">
      <t>ケンスウ</t>
    </rPh>
    <phoneticPr fontId="1"/>
  </si>
  <si>
    <t>給付額</t>
    <rPh sb="0" eb="3">
      <t>キュウフガク</t>
    </rPh>
    <phoneticPr fontId="1"/>
  </si>
  <si>
    <t>給　　付　　額</t>
    <rPh sb="0" eb="1">
      <t>キュウ</t>
    </rPh>
    <rPh sb="3" eb="4">
      <t>ツキ</t>
    </rPh>
    <rPh sb="6" eb="7">
      <t>ガク</t>
    </rPh>
    <phoneticPr fontId="1"/>
  </si>
  <si>
    <t>疾病の
発生件数</t>
    <rPh sb="0" eb="2">
      <t>シッペイ</t>
    </rPh>
    <rPh sb="4" eb="6">
      <t>ハッセイ</t>
    </rPh>
    <rPh sb="6" eb="8">
      <t>ケンスウ</t>
    </rPh>
    <phoneticPr fontId="1"/>
  </si>
  <si>
    <t>障害見舞金</t>
    <rPh sb="0" eb="2">
      <t>ショウガイ</t>
    </rPh>
    <rPh sb="2" eb="5">
      <t>ミマイキン</t>
    </rPh>
    <phoneticPr fontId="1"/>
  </si>
  <si>
    <t>医　　療　　費　　（　負　傷　・　疾　病　）</t>
    <rPh sb="0" eb="1">
      <t>イ</t>
    </rPh>
    <rPh sb="3" eb="4">
      <t>リョウ</t>
    </rPh>
    <rPh sb="6" eb="7">
      <t>ヒ</t>
    </rPh>
    <rPh sb="11" eb="12">
      <t>フ</t>
    </rPh>
    <rPh sb="13" eb="14">
      <t>キズ</t>
    </rPh>
    <rPh sb="17" eb="18">
      <t>シツ</t>
    </rPh>
    <rPh sb="19" eb="20">
      <t>ヤマイ</t>
    </rPh>
    <phoneticPr fontId="1"/>
  </si>
  <si>
    <t>死亡見舞金</t>
    <rPh sb="0" eb="2">
      <t>シボウ</t>
    </rPh>
    <rPh sb="2" eb="5">
      <t>ミマイキン</t>
    </rPh>
    <phoneticPr fontId="1"/>
  </si>
  <si>
    <t>供　　花　　料</t>
    <rPh sb="0" eb="1">
      <t>ク</t>
    </rPh>
    <rPh sb="3" eb="4">
      <t>ハナ</t>
    </rPh>
    <rPh sb="6" eb="7">
      <t>リョウ</t>
    </rPh>
    <phoneticPr fontId="1"/>
  </si>
  <si>
    <t>（</t>
  </si>
  <si>
    <t>（</t>
    <phoneticPr fontId="1"/>
  </si>
  <si>
    <t>）</t>
  </si>
  <si>
    <t>）</t>
    <phoneticPr fontId="1"/>
  </si>
  <si>
    <t>）</t>
    <phoneticPr fontId="1"/>
  </si>
  <si>
    <t>）</t>
    <phoneticPr fontId="1"/>
  </si>
  <si>
    <t>）</t>
    <phoneticPr fontId="1"/>
  </si>
  <si>
    <t>合　　　　　　計</t>
    <rPh sb="0" eb="1">
      <t>ゴウ</t>
    </rPh>
    <rPh sb="7" eb="8">
      <t>ケイ</t>
    </rPh>
    <phoneticPr fontId="1"/>
  </si>
  <si>
    <t>（体育学校安全課）</t>
    <rPh sb="1" eb="3">
      <t>タイイク</t>
    </rPh>
    <rPh sb="3" eb="5">
      <t>ガッコウ</t>
    </rPh>
    <rPh sb="5" eb="8">
      <t>アンゼンカ</t>
    </rPh>
    <phoneticPr fontId="1"/>
  </si>
  <si>
    <t>小　学　校</t>
    <rPh sb="0" eb="1">
      <t>ショウ</t>
    </rPh>
    <rPh sb="2" eb="3">
      <t>ガク</t>
    </rPh>
    <rPh sb="4" eb="5">
      <t>コウ</t>
    </rPh>
    <phoneticPr fontId="1"/>
  </si>
  <si>
    <t>中　学　校</t>
    <rPh sb="0" eb="1">
      <t>ナカ</t>
    </rPh>
    <rPh sb="2" eb="3">
      <t>ガク</t>
    </rPh>
    <rPh sb="4" eb="5">
      <t>コウ</t>
    </rPh>
    <phoneticPr fontId="1"/>
  </si>
  <si>
    <t>幼　稚　園</t>
    <rPh sb="0" eb="1">
      <t>ヨウ</t>
    </rPh>
    <rPh sb="2" eb="3">
      <t>チ</t>
    </rPh>
    <rPh sb="4" eb="5">
      <t>エン</t>
    </rPh>
    <phoneticPr fontId="1"/>
  </si>
  <si>
    <t>保　育　所</t>
    <rPh sb="0" eb="1">
      <t>タモツ</t>
    </rPh>
    <rPh sb="2" eb="3">
      <t>イク</t>
    </rPh>
    <rPh sb="4" eb="5">
      <t>ショ</t>
    </rPh>
    <phoneticPr fontId="1"/>
  </si>
  <si>
    <t>合　　　計</t>
    <rPh sb="0" eb="1">
      <t>ゴウ</t>
    </rPh>
    <rPh sb="4" eb="5">
      <t>ケイ</t>
    </rPh>
    <phoneticPr fontId="1"/>
  </si>
  <si>
    <t>独立行政法人日本スポーツ振興センター給付状況（令和２年度）</t>
    <rPh sb="0" eb="2">
      <t>ドクリツ</t>
    </rPh>
    <rPh sb="2" eb="4">
      <t>ギョウセイ</t>
    </rPh>
    <rPh sb="4" eb="6">
      <t>ホウジン</t>
    </rPh>
    <rPh sb="6" eb="8">
      <t>ニホン</t>
    </rPh>
    <rPh sb="12" eb="14">
      <t>シンコウ</t>
    </rPh>
    <rPh sb="18" eb="20">
      <t>キュウフ</t>
    </rPh>
    <rPh sb="20" eb="22">
      <t>ジョウキョウ</t>
    </rPh>
    <rPh sb="23" eb="25">
      <t>レイワ</t>
    </rPh>
    <rPh sb="26" eb="28">
      <t>ネンド</t>
    </rPh>
    <rPh sb="27" eb="28">
      <t>ド</t>
    </rPh>
    <phoneticPr fontId="1"/>
  </si>
  <si>
    <t>（注）　１　（　　　　）は発生件数。また，給付状況は速報値。
　　　　２　「疾病の発生件数」欄の件数は，「医療費（負傷・疾病）発生件数」の内数再掲。
　　　　３　中等教育学校（前期課程）は中学校に含む。</t>
    <rPh sb="1" eb="2">
      <t>チュウ</t>
    </rPh>
    <rPh sb="13" eb="15">
      <t>ハッセイ</t>
    </rPh>
    <rPh sb="15" eb="17">
      <t>ケンスウ</t>
    </rPh>
    <rPh sb="21" eb="23">
      <t>キュウフ</t>
    </rPh>
    <rPh sb="23" eb="25">
      <t>ジョウキョウ</t>
    </rPh>
    <rPh sb="26" eb="29">
      <t>ソクホウチ</t>
    </rPh>
    <rPh sb="81" eb="87">
      <t>チュウトウキョウイクガッコウ</t>
    </rPh>
    <rPh sb="88" eb="90">
      <t>ゼンキ</t>
    </rPh>
    <rPh sb="90" eb="92">
      <t>カテイ</t>
    </rPh>
    <rPh sb="94" eb="97">
      <t>チュウガッコウ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</si>
</sst>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1" fontId="0" fillId="0" borderId="0" xfId="0" applyNumberFormat="1" applyBorder="1" applyAlignment="1">
      <alignment horizontal="right" vertical="center"/>
    </xf>
    <xf numFmtId="41" fontId="0" fillId="0" borderId="0" xfId="0" applyNumberFormat="1" applyBorder="1">
      <alignment vertical="center"/>
    </xf>
    <xf numFmtId="41" fontId="0" fillId="0" borderId="39" xfId="0" applyNumberFormat="1" applyBorder="1">
      <alignment vertical="center"/>
    </xf>
    <xf numFmtId="41" fontId="0" fillId="0" borderId="40" xfId="0" applyNumberFormat="1" applyBorder="1" applyAlignment="1">
      <alignment horizontal="right" vertical="center"/>
    </xf>
    <xf numFmtId="41" fontId="0" fillId="0" borderId="37" xfId="0" applyNumberFormat="1" applyBorder="1" applyAlignment="1">
      <alignment horizontal="right" vertical="center"/>
    </xf>
    <xf numFmtId="41" fontId="0" fillId="0" borderId="27" xfId="0" applyNumberFormat="1" applyBorder="1" applyAlignment="1">
      <alignment horizontal="right" vertical="center"/>
    </xf>
    <xf numFmtId="41" fontId="0" fillId="0" borderId="27" xfId="0" applyNumberFormat="1" applyBorder="1">
      <alignment vertical="center"/>
    </xf>
    <xf numFmtId="41" fontId="0" fillId="0" borderId="8" xfId="0" applyNumberFormat="1" applyBorder="1">
      <alignment vertical="center"/>
    </xf>
    <xf numFmtId="41" fontId="0" fillId="0" borderId="24" xfId="0" applyNumberFormat="1" applyBorder="1" applyAlignment="1">
      <alignment horizontal="right" vertical="center"/>
    </xf>
    <xf numFmtId="41" fontId="0" fillId="0" borderId="7" xfId="0" applyNumberFormat="1" applyBorder="1" applyAlignment="1">
      <alignment horizontal="right" vertical="center"/>
    </xf>
    <xf numFmtId="41" fontId="0" fillId="0" borderId="26" xfId="0" applyNumberFormat="1" applyBorder="1" applyAlignment="1">
      <alignment horizontal="right" vertical="center"/>
    </xf>
    <xf numFmtId="41" fontId="0" fillId="0" borderId="26" xfId="0" applyNumberFormat="1" applyBorder="1">
      <alignment vertical="center"/>
    </xf>
    <xf numFmtId="41" fontId="0" fillId="0" borderId="10" xfId="0" applyNumberFormat="1" applyBorder="1">
      <alignment vertical="center"/>
    </xf>
    <xf numFmtId="41" fontId="0" fillId="0" borderId="23" xfId="0" applyNumberFormat="1" applyBorder="1" applyAlignment="1">
      <alignment horizontal="right" vertical="center"/>
    </xf>
    <xf numFmtId="41" fontId="0" fillId="0" borderId="9" xfId="0" applyNumberFormat="1" applyBorder="1" applyAlignment="1">
      <alignment horizontal="right" vertical="center"/>
    </xf>
    <xf numFmtId="41" fontId="0" fillId="0" borderId="37" xfId="0" applyNumberFormat="1" applyBorder="1">
      <alignment vertical="center"/>
    </xf>
    <xf numFmtId="41" fontId="0" fillId="0" borderId="46" xfId="0" applyNumberFormat="1" applyBorder="1" applyAlignment="1">
      <alignment horizontal="right" vertical="center"/>
    </xf>
    <xf numFmtId="41" fontId="0" fillId="0" borderId="46" xfId="0" applyNumberFormat="1" applyBorder="1">
      <alignment vertical="center"/>
    </xf>
    <xf numFmtId="41" fontId="0" fillId="0" borderId="6" xfId="0" applyNumberFormat="1" applyBorder="1">
      <alignment vertical="center"/>
    </xf>
    <xf numFmtId="41" fontId="0" fillId="0" borderId="48" xfId="0" applyNumberFormat="1" applyBorder="1" applyAlignment="1">
      <alignment horizontal="right" vertical="center"/>
    </xf>
    <xf numFmtId="41" fontId="0" fillId="0" borderId="5" xfId="0" applyNumberFormat="1" applyBorder="1" applyAlignment="1">
      <alignment horizontal="right" vertical="center"/>
    </xf>
    <xf numFmtId="41" fontId="0" fillId="0" borderId="32" xfId="0" applyNumberFormat="1" applyBorder="1">
      <alignment vertical="center"/>
    </xf>
    <xf numFmtId="41" fontId="0" fillId="0" borderId="17" xfId="0" applyNumberFormat="1" applyBorder="1">
      <alignment vertical="center"/>
    </xf>
    <xf numFmtId="41" fontId="0" fillId="0" borderId="25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41" fontId="0" fillId="0" borderId="47" xfId="0" applyNumberFormat="1" applyBorder="1" applyAlignment="1">
      <alignment horizontal="center" vertical="center"/>
    </xf>
    <xf numFmtId="41" fontId="0" fillId="0" borderId="21" xfId="0" applyNumberFormat="1" applyBorder="1" applyAlignment="1">
      <alignment horizontal="center" vertical="center"/>
    </xf>
    <xf numFmtId="41" fontId="0" fillId="0" borderId="11" xfId="0" applyNumberFormat="1" applyBorder="1" applyAlignment="1">
      <alignment horizontal="center" vertical="center"/>
    </xf>
    <xf numFmtId="41" fontId="0" fillId="0" borderId="12" xfId="0" applyNumberFormat="1" applyBorder="1" applyAlignment="1">
      <alignment horizontal="center" vertical="center"/>
    </xf>
    <xf numFmtId="41" fontId="0" fillId="0" borderId="49" xfId="0" applyNumberFormat="1" applyBorder="1" applyAlignment="1">
      <alignment horizontal="center" vertical="center"/>
    </xf>
    <xf numFmtId="41" fontId="0" fillId="0" borderId="20" xfId="0" applyNumberFormat="1" applyBorder="1" applyAlignment="1">
      <alignment horizontal="center" vertical="center"/>
    </xf>
    <xf numFmtId="41" fontId="0" fillId="0" borderId="19" xfId="0" applyNumberFormat="1" applyBorder="1" applyAlignment="1">
      <alignment horizontal="center" vertical="center"/>
    </xf>
    <xf numFmtId="41" fontId="0" fillId="0" borderId="50" xfId="0" applyNumberFormat="1" applyBorder="1" applyAlignment="1">
      <alignment horizontal="center" vertical="center"/>
    </xf>
    <xf numFmtId="41" fontId="0" fillId="0" borderId="15" xfId="0" applyNumberFormat="1" applyBorder="1" applyAlignment="1">
      <alignment horizontal="center" vertical="center"/>
    </xf>
    <xf numFmtId="41" fontId="0" fillId="0" borderId="13" xfId="0" applyNumberForma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41" fontId="0" fillId="0" borderId="18" xfId="0" applyNumberFormat="1" applyBorder="1" applyAlignment="1">
      <alignment horizontal="center" vertical="center"/>
    </xf>
    <xf numFmtId="41" fontId="0" fillId="0" borderId="22" xfId="0" applyNumberFormat="1" applyBorder="1" applyAlignment="1">
      <alignment horizontal="center" vertical="center"/>
    </xf>
    <xf numFmtId="41" fontId="0" fillId="0" borderId="16" xfId="0" applyNumberFormat="1" applyBorder="1" applyAlignment="1">
      <alignment horizontal="center" vertical="center"/>
    </xf>
    <xf numFmtId="41" fontId="0" fillId="0" borderId="32" xfId="0" applyNumberFormat="1" applyBorder="1" applyAlignment="1">
      <alignment horizontal="center" vertical="center"/>
    </xf>
    <xf numFmtId="41" fontId="0" fillId="0" borderId="51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0" borderId="46" xfId="0" applyFont="1" applyBorder="1" applyAlignment="1">
      <alignment vertical="center" wrapText="1"/>
    </xf>
    <xf numFmtId="0" fontId="4" fillId="0" borderId="4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6"/>
  <sheetViews>
    <sheetView tabSelected="1" topLeftCell="A15" zoomScale="90" zoomScaleNormal="90" workbookViewId="0">
      <selection activeCell="K29" sqref="K29"/>
    </sheetView>
  </sheetViews>
  <sheetFormatPr defaultRowHeight="13.5" x14ac:dyDescent="0.15"/>
  <cols>
    <col min="1" max="1" width="1" customWidth="1"/>
    <col min="2" max="2" width="5.375" customWidth="1"/>
    <col min="3" max="3" width="12.625" customWidth="1"/>
    <col min="4" max="4" width="2.625" customWidth="1"/>
    <col min="5" max="5" width="7.625" customWidth="1"/>
    <col min="6" max="6" width="2.625" customWidth="1"/>
    <col min="7" max="7" width="14.625" customWidth="1"/>
    <col min="8" max="8" width="2.625" customWidth="1"/>
    <col min="9" max="9" width="7.625" customWidth="1"/>
    <col min="10" max="10" width="2.625" customWidth="1"/>
    <col min="11" max="11" width="8.625" customWidth="1"/>
    <col min="12" max="12" width="14.625" customWidth="1"/>
    <col min="13" max="13" width="8.625" customWidth="1"/>
    <col min="14" max="14" width="14.625" customWidth="1"/>
    <col min="15" max="15" width="2.625" customWidth="1"/>
    <col min="16" max="16" width="7.625" customWidth="1"/>
    <col min="17" max="17" width="2.625" customWidth="1"/>
    <col min="18" max="18" width="14.625" customWidth="1"/>
    <col min="19" max="19" width="8.625" customWidth="1"/>
    <col min="20" max="20" width="14.625" customWidth="1"/>
  </cols>
  <sheetData>
    <row r="1" spans="2:20" ht="24" customHeight="1" x14ac:dyDescent="0.15">
      <c r="B1" s="30" t="s">
        <v>29</v>
      </c>
    </row>
    <row r="2" spans="2:20" ht="24" customHeight="1" thickBot="1" x14ac:dyDescent="0.2">
      <c r="T2" s="29" t="s">
        <v>23</v>
      </c>
    </row>
    <row r="3" spans="2:20" ht="24" customHeight="1" x14ac:dyDescent="0.15">
      <c r="B3" s="60" t="s">
        <v>0</v>
      </c>
      <c r="C3" s="61"/>
      <c r="D3" s="52" t="s">
        <v>12</v>
      </c>
      <c r="E3" s="52"/>
      <c r="F3" s="52"/>
      <c r="G3" s="52"/>
      <c r="H3" s="52"/>
      <c r="I3" s="52"/>
      <c r="J3" s="59"/>
      <c r="K3" s="58" t="s">
        <v>11</v>
      </c>
      <c r="L3" s="59"/>
      <c r="M3" s="58" t="s">
        <v>13</v>
      </c>
      <c r="N3" s="52"/>
      <c r="O3" s="47" t="s">
        <v>22</v>
      </c>
      <c r="P3" s="52"/>
      <c r="Q3" s="52"/>
      <c r="R3" s="48"/>
      <c r="S3" s="47" t="s">
        <v>14</v>
      </c>
      <c r="T3" s="48"/>
    </row>
    <row r="4" spans="2:20" ht="30" customHeight="1" thickBot="1" x14ac:dyDescent="0.2">
      <c r="B4" s="62"/>
      <c r="C4" s="63"/>
      <c r="D4" s="50" t="s">
        <v>7</v>
      </c>
      <c r="E4" s="50"/>
      <c r="F4" s="51"/>
      <c r="G4" s="2" t="s">
        <v>9</v>
      </c>
      <c r="H4" s="57" t="s">
        <v>10</v>
      </c>
      <c r="I4" s="50"/>
      <c r="J4" s="51"/>
      <c r="K4" s="2" t="s">
        <v>7</v>
      </c>
      <c r="L4" s="2" t="s">
        <v>8</v>
      </c>
      <c r="M4" s="2" t="s">
        <v>7</v>
      </c>
      <c r="N4" s="4" t="s">
        <v>8</v>
      </c>
      <c r="O4" s="49" t="s">
        <v>7</v>
      </c>
      <c r="P4" s="50"/>
      <c r="Q4" s="51"/>
      <c r="R4" s="3" t="s">
        <v>9</v>
      </c>
      <c r="S4" s="1" t="s">
        <v>7</v>
      </c>
      <c r="T4" s="3" t="s">
        <v>8</v>
      </c>
    </row>
    <row r="5" spans="2:20" ht="24" customHeight="1" x14ac:dyDescent="0.15">
      <c r="B5" s="55" t="s">
        <v>24</v>
      </c>
      <c r="C5" s="56"/>
      <c r="D5" s="5" t="s">
        <v>16</v>
      </c>
      <c r="E5" s="6">
        <v>1599</v>
      </c>
      <c r="F5" s="7" t="s">
        <v>18</v>
      </c>
      <c r="G5" s="31">
        <v>13529824</v>
      </c>
      <c r="H5" s="8" t="s">
        <v>15</v>
      </c>
      <c r="I5" s="6">
        <v>117</v>
      </c>
      <c r="J5" s="7" t="s">
        <v>17</v>
      </c>
      <c r="K5" s="31">
        <v>0</v>
      </c>
      <c r="L5" s="31">
        <v>0</v>
      </c>
      <c r="M5" s="31">
        <v>0</v>
      </c>
      <c r="N5" s="31">
        <v>0</v>
      </c>
      <c r="O5" s="9" t="s">
        <v>15</v>
      </c>
      <c r="P5" s="6">
        <f>E5</f>
        <v>1599</v>
      </c>
      <c r="Q5" s="7" t="s">
        <v>17</v>
      </c>
      <c r="R5" s="35">
        <f>G5+L5+N5</f>
        <v>13529824</v>
      </c>
      <c r="S5" s="38">
        <v>0</v>
      </c>
      <c r="T5" s="35">
        <v>0</v>
      </c>
    </row>
    <row r="6" spans="2:20" ht="24" customHeight="1" x14ac:dyDescent="0.15">
      <c r="B6" s="69"/>
      <c r="C6" s="70"/>
      <c r="D6" s="10"/>
      <c r="E6" s="11">
        <v>2426</v>
      </c>
      <c r="F6" s="12"/>
      <c r="G6" s="34"/>
      <c r="H6" s="13"/>
      <c r="I6" s="11"/>
      <c r="J6" s="12"/>
      <c r="K6" s="34"/>
      <c r="L6" s="34"/>
      <c r="M6" s="34"/>
      <c r="N6" s="34"/>
      <c r="O6" s="14"/>
      <c r="P6" s="11">
        <f>SUM(E6+K5+M5)</f>
        <v>2426</v>
      </c>
      <c r="Q6" s="12"/>
      <c r="R6" s="42"/>
      <c r="S6" s="39"/>
      <c r="T6" s="36"/>
    </row>
    <row r="7" spans="2:20" ht="24" customHeight="1" x14ac:dyDescent="0.15">
      <c r="B7" s="53" t="s">
        <v>25</v>
      </c>
      <c r="C7" s="54"/>
      <c r="D7" s="15" t="s">
        <v>15</v>
      </c>
      <c r="E7" s="16">
        <v>1593</v>
      </c>
      <c r="F7" s="17" t="s">
        <v>17</v>
      </c>
      <c r="G7" s="33">
        <v>20707846</v>
      </c>
      <c r="H7" s="18" t="s">
        <v>15</v>
      </c>
      <c r="I7" s="16">
        <v>212</v>
      </c>
      <c r="J7" s="17" t="s">
        <v>17</v>
      </c>
      <c r="K7" s="33">
        <v>0</v>
      </c>
      <c r="L7" s="33">
        <v>0</v>
      </c>
      <c r="M7" s="33">
        <v>0</v>
      </c>
      <c r="N7" s="33">
        <v>0</v>
      </c>
      <c r="O7" s="19" t="s">
        <v>15</v>
      </c>
      <c r="P7" s="16">
        <f>E7</f>
        <v>1593</v>
      </c>
      <c r="Q7" s="17" t="s">
        <v>17</v>
      </c>
      <c r="R7" s="41">
        <f t="shared" ref="R7" si="0">G7+L7+N7</f>
        <v>20707846</v>
      </c>
      <c r="S7" s="40">
        <v>0</v>
      </c>
      <c r="T7" s="37">
        <v>0</v>
      </c>
    </row>
    <row r="8" spans="2:20" ht="24" customHeight="1" x14ac:dyDescent="0.15">
      <c r="B8" s="69"/>
      <c r="C8" s="70"/>
      <c r="D8" s="10"/>
      <c r="E8" s="11">
        <v>3049</v>
      </c>
      <c r="F8" s="12"/>
      <c r="G8" s="34"/>
      <c r="H8" s="13"/>
      <c r="I8" s="11"/>
      <c r="J8" s="12"/>
      <c r="K8" s="34"/>
      <c r="L8" s="34"/>
      <c r="M8" s="34"/>
      <c r="N8" s="34"/>
      <c r="O8" s="14"/>
      <c r="P8" s="11">
        <f>SUM(E8+K7+M7)</f>
        <v>3049</v>
      </c>
      <c r="Q8" s="12"/>
      <c r="R8" s="41"/>
      <c r="S8" s="39"/>
      <c r="T8" s="36"/>
    </row>
    <row r="9" spans="2:20" ht="24" customHeight="1" x14ac:dyDescent="0.15">
      <c r="B9" s="66" t="s">
        <v>4</v>
      </c>
      <c r="C9" s="64" t="s">
        <v>1</v>
      </c>
      <c r="D9" s="15" t="s">
        <v>15</v>
      </c>
      <c r="E9" s="16">
        <v>1405</v>
      </c>
      <c r="F9" s="17" t="s">
        <v>17</v>
      </c>
      <c r="G9" s="33">
        <v>35989931</v>
      </c>
      <c r="H9" s="18" t="s">
        <v>15</v>
      </c>
      <c r="I9" s="16">
        <v>189</v>
      </c>
      <c r="J9" s="17" t="s">
        <v>17</v>
      </c>
      <c r="K9" s="33">
        <v>0</v>
      </c>
      <c r="L9" s="33">
        <v>0</v>
      </c>
      <c r="M9" s="33">
        <v>0</v>
      </c>
      <c r="N9" s="33">
        <v>0</v>
      </c>
      <c r="O9" s="19" t="s">
        <v>15</v>
      </c>
      <c r="P9" s="16">
        <f>E9</f>
        <v>1405</v>
      </c>
      <c r="Q9" s="17" t="s">
        <v>17</v>
      </c>
      <c r="R9" s="41">
        <f t="shared" ref="R9" si="1">G9+L9+N9</f>
        <v>35989931</v>
      </c>
      <c r="S9" s="40">
        <v>0</v>
      </c>
      <c r="T9" s="37">
        <v>0</v>
      </c>
    </row>
    <row r="10" spans="2:20" ht="24" customHeight="1" x14ac:dyDescent="0.15">
      <c r="B10" s="67"/>
      <c r="C10" s="65"/>
      <c r="D10" s="10"/>
      <c r="E10" s="11">
        <v>3647</v>
      </c>
      <c r="F10" s="12"/>
      <c r="G10" s="34"/>
      <c r="H10" s="13"/>
      <c r="I10" s="11"/>
      <c r="J10" s="12"/>
      <c r="K10" s="34"/>
      <c r="L10" s="34"/>
      <c r="M10" s="34"/>
      <c r="N10" s="34"/>
      <c r="O10" s="14"/>
      <c r="P10" s="11">
        <f>SUM(E10+K9+M9)</f>
        <v>3647</v>
      </c>
      <c r="Q10" s="12"/>
      <c r="R10" s="41"/>
      <c r="S10" s="39"/>
      <c r="T10" s="36"/>
    </row>
    <row r="11" spans="2:20" ht="24" customHeight="1" x14ac:dyDescent="0.15">
      <c r="B11" s="67"/>
      <c r="C11" s="64" t="s">
        <v>2</v>
      </c>
      <c r="D11" s="15" t="s">
        <v>15</v>
      </c>
      <c r="E11" s="16">
        <v>12</v>
      </c>
      <c r="F11" s="17" t="s">
        <v>17</v>
      </c>
      <c r="G11" s="33">
        <v>69386</v>
      </c>
      <c r="H11" s="18" t="s">
        <v>15</v>
      </c>
      <c r="I11" s="16">
        <v>0</v>
      </c>
      <c r="J11" s="17" t="s">
        <v>17</v>
      </c>
      <c r="K11" s="33">
        <v>0</v>
      </c>
      <c r="L11" s="33">
        <v>0</v>
      </c>
      <c r="M11" s="33">
        <v>0</v>
      </c>
      <c r="N11" s="33">
        <v>0</v>
      </c>
      <c r="O11" s="19" t="s">
        <v>15</v>
      </c>
      <c r="P11" s="16">
        <f>E11</f>
        <v>12</v>
      </c>
      <c r="Q11" s="17" t="s">
        <v>17</v>
      </c>
      <c r="R11" s="41">
        <f t="shared" ref="R11" si="2">G11+L11+N11</f>
        <v>69386</v>
      </c>
      <c r="S11" s="40">
        <v>0</v>
      </c>
      <c r="T11" s="37">
        <v>0</v>
      </c>
    </row>
    <row r="12" spans="2:20" ht="24" customHeight="1" x14ac:dyDescent="0.15">
      <c r="B12" s="67"/>
      <c r="C12" s="65"/>
      <c r="D12" s="10"/>
      <c r="E12" s="11">
        <v>19</v>
      </c>
      <c r="F12" s="12"/>
      <c r="G12" s="34"/>
      <c r="H12" s="13"/>
      <c r="I12" s="11"/>
      <c r="J12" s="12"/>
      <c r="K12" s="34"/>
      <c r="L12" s="34"/>
      <c r="M12" s="34"/>
      <c r="N12" s="34"/>
      <c r="O12" s="14"/>
      <c r="P12" s="11">
        <f>SUM(E12+K11+M11)</f>
        <v>19</v>
      </c>
      <c r="Q12" s="12"/>
      <c r="R12" s="41"/>
      <c r="S12" s="39"/>
      <c r="T12" s="36"/>
    </row>
    <row r="13" spans="2:20" ht="24" customHeight="1" x14ac:dyDescent="0.15">
      <c r="B13" s="67"/>
      <c r="C13" s="64" t="s">
        <v>3</v>
      </c>
      <c r="D13" s="15" t="s">
        <v>15</v>
      </c>
      <c r="E13" s="16">
        <v>0</v>
      </c>
      <c r="F13" s="17" t="s">
        <v>17</v>
      </c>
      <c r="G13" s="33">
        <v>0</v>
      </c>
      <c r="H13" s="18" t="s">
        <v>15</v>
      </c>
      <c r="I13" s="16">
        <v>0</v>
      </c>
      <c r="J13" s="17" t="s">
        <v>17</v>
      </c>
      <c r="K13" s="33">
        <v>0</v>
      </c>
      <c r="L13" s="33">
        <v>0</v>
      </c>
      <c r="M13" s="33">
        <v>0</v>
      </c>
      <c r="N13" s="33">
        <v>0</v>
      </c>
      <c r="O13" s="19" t="s">
        <v>15</v>
      </c>
      <c r="P13" s="16">
        <f>E13</f>
        <v>0</v>
      </c>
      <c r="Q13" s="17" t="s">
        <v>17</v>
      </c>
      <c r="R13" s="41">
        <f t="shared" ref="R13" si="3">G13+L13+N13</f>
        <v>0</v>
      </c>
      <c r="S13" s="40">
        <v>0</v>
      </c>
      <c r="T13" s="37">
        <v>0</v>
      </c>
    </row>
    <row r="14" spans="2:20" ht="24" customHeight="1" x14ac:dyDescent="0.15">
      <c r="B14" s="68"/>
      <c r="C14" s="65"/>
      <c r="D14" s="10"/>
      <c r="E14" s="11">
        <v>0</v>
      </c>
      <c r="F14" s="12"/>
      <c r="G14" s="34"/>
      <c r="H14" s="13"/>
      <c r="I14" s="11"/>
      <c r="J14" s="12"/>
      <c r="K14" s="34"/>
      <c r="L14" s="34"/>
      <c r="M14" s="34"/>
      <c r="N14" s="34"/>
      <c r="O14" s="14"/>
      <c r="P14" s="11">
        <f>SUM(E14+K13+M13)</f>
        <v>0</v>
      </c>
      <c r="Q14" s="12"/>
      <c r="R14" s="41"/>
      <c r="S14" s="39"/>
      <c r="T14" s="36"/>
    </row>
    <row r="15" spans="2:20" ht="24" customHeight="1" x14ac:dyDescent="0.15">
      <c r="B15" s="53" t="s">
        <v>5</v>
      </c>
      <c r="C15" s="54"/>
      <c r="D15" s="15" t="s">
        <v>15</v>
      </c>
      <c r="E15" s="16">
        <v>25</v>
      </c>
      <c r="F15" s="17" t="s">
        <v>17</v>
      </c>
      <c r="G15" s="33">
        <v>600486</v>
      </c>
      <c r="H15" s="18" t="s">
        <v>15</v>
      </c>
      <c r="I15" s="16">
        <v>4</v>
      </c>
      <c r="J15" s="17" t="s">
        <v>17</v>
      </c>
      <c r="K15" s="33">
        <v>0</v>
      </c>
      <c r="L15" s="33">
        <v>0</v>
      </c>
      <c r="M15" s="33">
        <v>0</v>
      </c>
      <c r="N15" s="33">
        <v>0</v>
      </c>
      <c r="O15" s="19" t="s">
        <v>15</v>
      </c>
      <c r="P15" s="16">
        <f>E15</f>
        <v>25</v>
      </c>
      <c r="Q15" s="17" t="s">
        <v>17</v>
      </c>
      <c r="R15" s="41">
        <f t="shared" ref="R15" si="4">G15+L15+N15</f>
        <v>600486</v>
      </c>
      <c r="S15" s="40">
        <v>0</v>
      </c>
      <c r="T15" s="37">
        <v>0</v>
      </c>
    </row>
    <row r="16" spans="2:20" ht="24" customHeight="1" x14ac:dyDescent="0.15">
      <c r="B16" s="69"/>
      <c r="C16" s="70"/>
      <c r="D16" s="10"/>
      <c r="E16" s="11">
        <v>74</v>
      </c>
      <c r="F16" s="12"/>
      <c r="G16" s="34"/>
      <c r="H16" s="13"/>
      <c r="I16" s="11"/>
      <c r="J16" s="12"/>
      <c r="K16" s="34"/>
      <c r="L16" s="34"/>
      <c r="M16" s="34"/>
      <c r="N16" s="34"/>
      <c r="O16" s="14"/>
      <c r="P16" s="11">
        <f>SUM(E16+K15+M15)</f>
        <v>74</v>
      </c>
      <c r="Q16" s="12"/>
      <c r="R16" s="41"/>
      <c r="S16" s="39"/>
      <c r="T16" s="36"/>
    </row>
    <row r="17" spans="2:20" ht="24" customHeight="1" x14ac:dyDescent="0.15">
      <c r="B17" s="53" t="s">
        <v>26</v>
      </c>
      <c r="C17" s="54"/>
      <c r="D17" s="15" t="s">
        <v>15</v>
      </c>
      <c r="E17" s="16">
        <v>169</v>
      </c>
      <c r="F17" s="17" t="s">
        <v>17</v>
      </c>
      <c r="G17" s="33">
        <v>1439417</v>
      </c>
      <c r="H17" s="18" t="s">
        <v>15</v>
      </c>
      <c r="I17" s="16">
        <v>19</v>
      </c>
      <c r="J17" s="17" t="s">
        <v>17</v>
      </c>
      <c r="K17" s="33">
        <v>0</v>
      </c>
      <c r="L17" s="33">
        <v>0</v>
      </c>
      <c r="M17" s="33">
        <v>0</v>
      </c>
      <c r="N17" s="33">
        <v>0</v>
      </c>
      <c r="O17" s="19" t="s">
        <v>15</v>
      </c>
      <c r="P17" s="16">
        <f>E17</f>
        <v>169</v>
      </c>
      <c r="Q17" s="17" t="s">
        <v>17</v>
      </c>
      <c r="R17" s="41">
        <f t="shared" ref="R17" si="5">G17+L17+N17</f>
        <v>1439417</v>
      </c>
      <c r="S17" s="40">
        <v>0</v>
      </c>
      <c r="T17" s="37">
        <v>0</v>
      </c>
    </row>
    <row r="18" spans="2:20" ht="24" customHeight="1" x14ac:dyDescent="0.15">
      <c r="B18" s="69"/>
      <c r="C18" s="70"/>
      <c r="D18" s="10"/>
      <c r="E18" s="11">
        <v>255</v>
      </c>
      <c r="F18" s="12"/>
      <c r="G18" s="34"/>
      <c r="H18" s="13"/>
      <c r="I18" s="11"/>
      <c r="J18" s="12"/>
      <c r="K18" s="34"/>
      <c r="L18" s="34"/>
      <c r="M18" s="34"/>
      <c r="N18" s="34"/>
      <c r="O18" s="14"/>
      <c r="P18" s="11">
        <f>SUM(E18+K17+M17)</f>
        <v>255</v>
      </c>
      <c r="Q18" s="12"/>
      <c r="R18" s="41"/>
      <c r="S18" s="39"/>
      <c r="T18" s="36"/>
    </row>
    <row r="19" spans="2:20" ht="24" customHeight="1" x14ac:dyDescent="0.15">
      <c r="B19" s="71" t="s">
        <v>6</v>
      </c>
      <c r="C19" s="54"/>
      <c r="D19" s="15" t="s">
        <v>15</v>
      </c>
      <c r="E19" s="16">
        <v>141</v>
      </c>
      <c r="F19" s="17" t="s">
        <v>17</v>
      </c>
      <c r="G19" s="33">
        <v>1162677</v>
      </c>
      <c r="H19" s="18" t="s">
        <v>15</v>
      </c>
      <c r="I19" s="16">
        <v>18</v>
      </c>
      <c r="J19" s="17" t="s">
        <v>17</v>
      </c>
      <c r="K19" s="33">
        <v>0</v>
      </c>
      <c r="L19" s="33">
        <v>0</v>
      </c>
      <c r="M19" s="33">
        <v>0</v>
      </c>
      <c r="N19" s="33">
        <v>0</v>
      </c>
      <c r="O19" s="19" t="s">
        <v>15</v>
      </c>
      <c r="P19" s="16">
        <f>E19</f>
        <v>141</v>
      </c>
      <c r="Q19" s="17" t="s">
        <v>17</v>
      </c>
      <c r="R19" s="41">
        <f t="shared" ref="R19" si="6">G19+L19+N19</f>
        <v>1162677</v>
      </c>
      <c r="S19" s="40">
        <v>0</v>
      </c>
      <c r="T19" s="37">
        <v>0</v>
      </c>
    </row>
    <row r="20" spans="2:20" ht="24" customHeight="1" x14ac:dyDescent="0.15">
      <c r="B20" s="69"/>
      <c r="C20" s="70"/>
      <c r="D20" s="10"/>
      <c r="E20" s="11">
        <v>208</v>
      </c>
      <c r="F20" s="12"/>
      <c r="G20" s="34"/>
      <c r="H20" s="13"/>
      <c r="I20" s="11"/>
      <c r="J20" s="12"/>
      <c r="K20" s="34"/>
      <c r="L20" s="34"/>
      <c r="M20" s="34"/>
      <c r="N20" s="34"/>
      <c r="O20" s="14"/>
      <c r="P20" s="11">
        <f>SUM(E20+K19+M19)</f>
        <v>208</v>
      </c>
      <c r="Q20" s="12"/>
      <c r="R20" s="41"/>
      <c r="S20" s="39"/>
      <c r="T20" s="36"/>
    </row>
    <row r="21" spans="2:20" ht="24" customHeight="1" x14ac:dyDescent="0.15">
      <c r="B21" s="53" t="s">
        <v>27</v>
      </c>
      <c r="C21" s="54"/>
      <c r="D21" s="15" t="s">
        <v>15</v>
      </c>
      <c r="E21" s="16">
        <v>285</v>
      </c>
      <c r="F21" s="17" t="s">
        <v>17</v>
      </c>
      <c r="G21" s="33">
        <v>1712598</v>
      </c>
      <c r="H21" s="18" t="s">
        <v>15</v>
      </c>
      <c r="I21" s="16">
        <v>50</v>
      </c>
      <c r="J21" s="17" t="s">
        <v>17</v>
      </c>
      <c r="K21" s="33">
        <v>0</v>
      </c>
      <c r="L21" s="33">
        <v>0</v>
      </c>
      <c r="M21" s="33">
        <v>0</v>
      </c>
      <c r="N21" s="33">
        <v>0</v>
      </c>
      <c r="O21" s="19" t="s">
        <v>15</v>
      </c>
      <c r="P21" s="16">
        <f>E21</f>
        <v>285</v>
      </c>
      <c r="Q21" s="17" t="s">
        <v>17</v>
      </c>
      <c r="R21" s="42">
        <f t="shared" ref="R21" si="7">G21+L21+N21</f>
        <v>1712598</v>
      </c>
      <c r="S21" s="40">
        <v>0</v>
      </c>
      <c r="T21" s="37">
        <v>0</v>
      </c>
    </row>
    <row r="22" spans="2:20" ht="24" customHeight="1" thickBot="1" x14ac:dyDescent="0.2">
      <c r="B22" s="55"/>
      <c r="C22" s="56"/>
      <c r="D22" s="5"/>
      <c r="E22" s="6">
        <v>390</v>
      </c>
      <c r="F22" s="7"/>
      <c r="G22" s="32"/>
      <c r="H22" s="8"/>
      <c r="I22" s="6"/>
      <c r="J22" s="7"/>
      <c r="K22" s="32"/>
      <c r="L22" s="32"/>
      <c r="M22" s="32"/>
      <c r="N22" s="32"/>
      <c r="O22" s="20"/>
      <c r="P22" s="6">
        <f>SUM(E22+K21+M21)</f>
        <v>390</v>
      </c>
      <c r="Q22" s="7"/>
      <c r="R22" s="36"/>
      <c r="S22" s="46"/>
      <c r="T22" s="43"/>
    </row>
    <row r="23" spans="2:20" ht="24" customHeight="1" x14ac:dyDescent="0.15">
      <c r="B23" s="60" t="s">
        <v>28</v>
      </c>
      <c r="C23" s="61"/>
      <c r="D23" s="21" t="s">
        <v>16</v>
      </c>
      <c r="E23" s="22">
        <f>SUM(E5+E7+E9+E11+E13+E15+E17+E19+E21)</f>
        <v>5229</v>
      </c>
      <c r="F23" s="23" t="s">
        <v>19</v>
      </c>
      <c r="G23" s="31">
        <f>SUM(G5:G22)</f>
        <v>75212165</v>
      </c>
      <c r="H23" s="24" t="s">
        <v>16</v>
      </c>
      <c r="I23" s="22">
        <f>SUM(I5+I7+I9+I11+I13+I15+I17+I19+I21)</f>
        <v>609</v>
      </c>
      <c r="J23" s="23" t="s">
        <v>21</v>
      </c>
      <c r="K23" s="31">
        <f>SUM(K5:K22)</f>
        <v>0</v>
      </c>
      <c r="L23" s="31">
        <f>SUM(L5:L22)</f>
        <v>0</v>
      </c>
      <c r="M23" s="31">
        <f>SUM(M5:M22)</f>
        <v>0</v>
      </c>
      <c r="N23" s="31">
        <f t="shared" ref="N23" si="8">SUM(N5:N22)</f>
        <v>0</v>
      </c>
      <c r="O23" s="25" t="s">
        <v>16</v>
      </c>
      <c r="P23" s="22">
        <f>SUM(P5+P7+P9+P11+P13+P15+P17+P19+P21)</f>
        <v>5229</v>
      </c>
      <c r="Q23" s="23" t="s">
        <v>20</v>
      </c>
      <c r="R23" s="35">
        <f>SUM(R5:R22)</f>
        <v>75212165</v>
      </c>
      <c r="S23" s="38">
        <f t="shared" ref="S23" si="9">SUM(S5:S22)</f>
        <v>0</v>
      </c>
      <c r="T23" s="35">
        <f>SUM(T5:T22)</f>
        <v>0</v>
      </c>
    </row>
    <row r="24" spans="2:20" ht="24" customHeight="1" thickBot="1" x14ac:dyDescent="0.2">
      <c r="B24" s="62"/>
      <c r="C24" s="63"/>
      <c r="D24" s="44">
        <f>SUM(E6+E8+E10+E12+E14+E16+E18+E20+E22)</f>
        <v>10068</v>
      </c>
      <c r="E24" s="45"/>
      <c r="F24" s="27"/>
      <c r="G24" s="32"/>
      <c r="H24" s="28"/>
      <c r="I24" s="26"/>
      <c r="J24" s="27"/>
      <c r="K24" s="32"/>
      <c r="L24" s="32"/>
      <c r="M24" s="32"/>
      <c r="N24" s="32"/>
      <c r="O24" s="44">
        <f>SUM(P6+P8+P10+P12+P14+P16+P18+P20+P22)</f>
        <v>10068</v>
      </c>
      <c r="P24" s="45"/>
      <c r="Q24" s="27"/>
      <c r="R24" s="43"/>
      <c r="S24" s="46"/>
      <c r="T24" s="43"/>
    </row>
    <row r="25" spans="2:20" ht="45.75" customHeight="1" x14ac:dyDescent="0.15">
      <c r="B25" s="72" t="s">
        <v>30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</row>
    <row r="26" spans="2:20" ht="13.5" customHeight="1" x14ac:dyDescent="0.15"/>
  </sheetData>
  <mergeCells count="103">
    <mergeCell ref="B23:C24"/>
    <mergeCell ref="C13:C14"/>
    <mergeCell ref="B9:B14"/>
    <mergeCell ref="B3:C4"/>
    <mergeCell ref="B5:C6"/>
    <mergeCell ref="B7:C8"/>
    <mergeCell ref="C9:C10"/>
    <mergeCell ref="C11:C12"/>
    <mergeCell ref="B15:C16"/>
    <mergeCell ref="B17:C18"/>
    <mergeCell ref="B19:C20"/>
    <mergeCell ref="M5:M6"/>
    <mergeCell ref="M7:M8"/>
    <mergeCell ref="M9:M10"/>
    <mergeCell ref="M11:M12"/>
    <mergeCell ref="M13:M14"/>
    <mergeCell ref="B21:C22"/>
    <mergeCell ref="G13:G14"/>
    <mergeCell ref="H4:J4"/>
    <mergeCell ref="K3:L3"/>
    <mergeCell ref="D3:J3"/>
    <mergeCell ref="M3:N3"/>
    <mergeCell ref="D4:F4"/>
    <mergeCell ref="L13:L14"/>
    <mergeCell ref="N13:N14"/>
    <mergeCell ref="K5:K6"/>
    <mergeCell ref="K7:K8"/>
    <mergeCell ref="K9:K10"/>
    <mergeCell ref="K11:K12"/>
    <mergeCell ref="K13:K14"/>
    <mergeCell ref="L21:L22"/>
    <mergeCell ref="R15:R16"/>
    <mergeCell ref="R9:R10"/>
    <mergeCell ref="R11:R12"/>
    <mergeCell ref="R13:R14"/>
    <mergeCell ref="T19:T20"/>
    <mergeCell ref="T21:T22"/>
    <mergeCell ref="T23:T24"/>
    <mergeCell ref="G23:G24"/>
    <mergeCell ref="S3:T3"/>
    <mergeCell ref="G5:G6"/>
    <mergeCell ref="G7:G8"/>
    <mergeCell ref="G9:G10"/>
    <mergeCell ref="G11:G12"/>
    <mergeCell ref="O4:Q4"/>
    <mergeCell ref="O3:R3"/>
    <mergeCell ref="L5:L6"/>
    <mergeCell ref="L7:L8"/>
    <mergeCell ref="L9:L10"/>
    <mergeCell ref="L11:L12"/>
    <mergeCell ref="N5:N6"/>
    <mergeCell ref="N7:N8"/>
    <mergeCell ref="N9:N10"/>
    <mergeCell ref="N11:N12"/>
    <mergeCell ref="R5:R6"/>
    <mergeCell ref="R7:R8"/>
    <mergeCell ref="D24:E24"/>
    <mergeCell ref="O24:P24"/>
    <mergeCell ref="M21:M22"/>
    <mergeCell ref="M23:M24"/>
    <mergeCell ref="S15:S16"/>
    <mergeCell ref="S17:S18"/>
    <mergeCell ref="S19:S20"/>
    <mergeCell ref="S21:S22"/>
    <mergeCell ref="S23:S24"/>
    <mergeCell ref="K15:K16"/>
    <mergeCell ref="K17:K18"/>
    <mergeCell ref="K19:K20"/>
    <mergeCell ref="K21:K22"/>
    <mergeCell ref="K23:K24"/>
    <mergeCell ref="N15:N16"/>
    <mergeCell ref="L15:L16"/>
    <mergeCell ref="L17:L18"/>
    <mergeCell ref="L19:L20"/>
    <mergeCell ref="M15:M16"/>
    <mergeCell ref="M17:M18"/>
    <mergeCell ref="M19:M20"/>
    <mergeCell ref="N17:N18"/>
    <mergeCell ref="N19:N20"/>
    <mergeCell ref="B25:T25"/>
    <mergeCell ref="L23:L24"/>
    <mergeCell ref="G15:G16"/>
    <mergeCell ref="G17:G18"/>
    <mergeCell ref="G19:G20"/>
    <mergeCell ref="G21:G22"/>
    <mergeCell ref="N21:N22"/>
    <mergeCell ref="N23:N24"/>
    <mergeCell ref="T5:T6"/>
    <mergeCell ref="T7:T8"/>
    <mergeCell ref="T9:T10"/>
    <mergeCell ref="T11:T12"/>
    <mergeCell ref="S5:S6"/>
    <mergeCell ref="S7:S8"/>
    <mergeCell ref="S9:S10"/>
    <mergeCell ref="S11:S12"/>
    <mergeCell ref="S13:S14"/>
    <mergeCell ref="T13:T14"/>
    <mergeCell ref="R17:R18"/>
    <mergeCell ref="R19:R20"/>
    <mergeCell ref="R21:R22"/>
    <mergeCell ref="R23:R24"/>
    <mergeCell ref="T15:T16"/>
    <mergeCell ref="T17:T1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2021-09-29T07:05:15Z</cp:lastPrinted>
  <dcterms:created xsi:type="dcterms:W3CDTF">2018-10-01T10:15:24Z</dcterms:created>
  <dcterms:modified xsi:type="dcterms:W3CDTF">2021-10-08T01:37:23Z</dcterms:modified>
</cp:coreProperties>
</file>