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
<Relationships xmlns="http://schemas.openxmlformats.org/package/2006/relationships"><Relationship Id="rId1" Type="http://schemas.openxmlformats.org/package/2006/relationships/metadata/core-properties" Target="/docProps/core.xml"/><Relationship Id="rId2" Type="http://schemas.openxmlformats.org/officeDocument/2006/relationships/officeDocument" Target="/xl/workbook.xml"/>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14895" windowHeight="9405"/>
  </bookViews>
  <sheets>
    <sheet name="Sheet1" sheetId="1" r:id="rId1"/>
  </sheets>
</workbook>
</file>

<file path=xl/styles.xml><?xml version="1.0" encoding="utf-8"?>
<styleSheet xmlns="http://schemas.openxmlformats.org/spreadsheetml/2006/main">
  <numFmts count="3">
    <numFmt numFmtId="161" formatCode="#,##0;\-#,##0;\-#"/>
    <numFmt numFmtId="162" formatCode="#,##0.0;\-#,##0.0;\-#"/>
    <numFmt numFmtId="163" formatCode="#,##0;[Black]\(#,##0\);\-#"/>
  </numFmts>
  <fonts count="3">
    <font>
      <sz val="9.0"/>
      <name val="ＭＳ 明朝"/>
      <family val="0"/>
      <charset val="128"/>
    </font>
    <font>
      <sz val="12.0"/>
      <name val="ＭＳ ゴシック"/>
      <family val="1"/>
      <charset val="128"/>
    </font>
    <font>
      <b/>
      <sz val="9.0"/>
      <name val="ＭＳ 明朝"/>
      <family val="0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CC"/>
      </patternFill>
    </fill>
  </fills>
  <borders count="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1">
    <xf numFmtId="0" fontId="0" fillId="0" borderId="0">
      <alignment vertical="bottom"/>
    </xf>
  </cellStyleXfs>
  <cellXfs count="68">
    <xf numFmtId="0" fontId="0" fillId="0" borderId="0" xfId="0">
      <alignment vertical="bottom"/>
    </xf>
    <xf numFmtId="161" fontId="0" fillId="0" borderId="0" xfId="0" applyNumberFormat="1">
      <alignment vertical="bottom"/>
    </xf>
    <xf numFmtId="162" fontId="0" fillId="0" borderId="0" xfId="0" applyNumberFormat="1">
      <alignment vertical="bottom"/>
    </xf>
    <xf numFmtId="161" fontId="1" fillId="0" borderId="0" xfId="0" applyNumberFormat="1" applyFont="1">
      <alignment vertical="bottom"/>
    </xf>
    <xf numFmtId="161" fontId="2" fillId="0" borderId="0" xfId="0" applyNumberFormat="1" applyFont="1">
      <alignment vertical="bottom"/>
    </xf>
    <xf numFmtId="161" fontId="0" fillId="0" borderId="1" xfId="0" applyNumberFormat="1" applyBorder="1">
      <alignment vertical="bottom"/>
    </xf>
    <xf numFmtId="161" fontId="0" fillId="0" borderId="2" xfId="0" applyNumberFormat="1" applyBorder="1">
      <alignment vertical="bottom"/>
    </xf>
    <xf numFmtId="161" fontId="0" fillId="0" borderId="3" xfId="0" applyNumberFormat="1" applyBorder="1">
      <alignment vertical="bottom"/>
    </xf>
    <xf numFmtId="161" fontId="0" fillId="0" borderId="3" xfId="0" applyNumberFormat="1" applyBorder="1" applyAlignment="1">
      <alignment horizontal="center" vertical="bottom"/>
    </xf>
    <xf numFmtId="161" fontId="0" fillId="0" borderId="3" xfId="0" applyNumberFormat="1" applyBorder="1" applyAlignment="1">
      <alignment horizontal="center" vertical="center"/>
    </xf>
    <xf numFmtId="161" fontId="0" fillId="0" borderId="1" xfId="0" applyNumberFormat="1" applyBorder="1" applyAlignment="1">
      <alignment horizontal="center" vertical="center"/>
    </xf>
    <xf numFmtId="162" fontId="0" fillId="0" borderId="3" xfId="0" applyNumberFormat="1" applyBorder="1">
      <alignment vertical="bottom"/>
    </xf>
    <xf numFmtId="161" fontId="0" fillId="0" borderId="4" xfId="0" applyNumberFormat="1" applyBorder="1">
      <alignment vertical="bottom"/>
    </xf>
    <xf numFmtId="161" fontId="0" fillId="0" borderId="5" xfId="0" applyNumberFormat="1" applyBorder="1">
      <alignment vertical="bottom"/>
    </xf>
    <xf numFmtId="161" fontId="0" fillId="0" borderId="5" xfId="0" applyNumberFormat="1" applyBorder="1" applyAlignment="1">
      <alignment horizontal="center" vertical="bottom"/>
    </xf>
    <xf numFmtId="161" fontId="0" fillId="0" borderId="5" xfId="0" applyNumberFormat="1" applyBorder="1" applyAlignment="1">
      <alignment vertical="center"/>
    </xf>
    <xf numFmtId="161" fontId="0" fillId="0" borderId="0" xfId="0" applyNumberFormat="1" applyAlignment="1">
      <alignment vertical="center"/>
    </xf>
    <xf numFmtId="162" fontId="0" fillId="0" borderId="5" xfId="0" applyNumberFormat="1" applyBorder="1">
      <alignment vertical="bottom"/>
    </xf>
    <xf numFmtId="161" fontId="0" fillId="0" borderId="6" xfId="0" applyNumberFormat="1" applyBorder="1">
      <alignment vertical="bottom"/>
    </xf>
    <xf numFmtId="161" fontId="0" fillId="0" borderId="7" xfId="0" applyNumberFormat="1" applyBorder="1" applyAlignment="1">
      <alignment horizontal="center" vertical="bottom"/>
    </xf>
    <xf numFmtId="161" fontId="0" fillId="0" borderId="0" xfId="0" applyNumberFormat="1" applyAlignment="1">
      <alignment horizontal="center" vertical="bottom"/>
    </xf>
    <xf numFmtId="161" fontId="0" fillId="0" borderId="6" xfId="0" applyNumberFormat="1" applyBorder="1" applyAlignment="1">
      <alignment horizontal="center" vertical="bottom"/>
    </xf>
    <xf numFmtId="161" fontId="0" fillId="0" borderId="7" xfId="0" applyNumberFormat="1" applyBorder="1">
      <alignment vertical="bottom"/>
    </xf>
    <xf numFmtId="161" fontId="2" fillId="0" borderId="8" xfId="0" applyNumberFormat="1" applyFont="1" applyBorder="1">
      <alignment vertical="bottom"/>
    </xf>
    <xf numFmtId="161" fontId="0" fillId="0" borderId="7" xfId="0" applyNumberFormat="1" applyBorder="1" applyAlignment="1">
      <alignment horizontal="right" vertical="bottom"/>
    </xf>
    <xf numFmtId="161" fontId="2" fillId="0" borderId="7" xfId="0" applyNumberFormat="1" applyFont="1" applyBorder="1" applyAlignment="1">
      <alignment horizontal="right" vertical="bottom"/>
    </xf>
    <xf numFmtId="162" fontId="2" fillId="0" borderId="7" xfId="0" applyNumberFormat="1" applyFont="1" applyBorder="1">
      <alignment vertical="bottom"/>
    </xf>
    <xf numFmtId="161" fontId="2" fillId="0" borderId="4" xfId="0" applyNumberFormat="1" applyFont="1" applyBorder="1">
      <alignment vertical="bottom"/>
    </xf>
    <xf numFmtId="161" fontId="0" fillId="0" borderId="0" xfId="0" applyNumberFormat="1" applyAlignment="1">
      <alignment horizontal="right" vertical="bottom"/>
    </xf>
    <xf numFmtId="161" fontId="2" fillId="0" borderId="0" xfId="0" applyNumberFormat="1" applyFont="1" applyAlignment="1">
      <alignment horizontal="right" vertical="bottom"/>
    </xf>
    <xf numFmtId="162" fontId="2" fillId="0" borderId="0" xfId="0" applyNumberFormat="1" applyFont="1">
      <alignment vertical="bottom"/>
    </xf>
    <xf numFmtId="161" fontId="2" fillId="0" borderId="1" xfId="0" applyNumberFormat="1" applyFont="1" applyBorder="1">
      <alignment vertical="bottom"/>
    </xf>
    <xf numFmtId="162" fontId="0" fillId="0" borderId="1" xfId="0" applyNumberFormat="1" applyBorder="1">
      <alignment vertical="bottom"/>
    </xf>
    <xf numFmtId="161" fontId="2" fillId="2" borderId="4" xfId="0" applyNumberFormat="1" applyFont="1" applyFill="1" applyBorder="1">
      <alignment vertical="bottom"/>
    </xf>
    <xf numFmtId="161" fontId="2" fillId="2" borderId="0" xfId="0" applyNumberFormat="1" applyFont="1" applyFill="1">
      <alignment vertical="bottom"/>
    </xf>
    <xf numFmtId="161" fontId="2" fillId="2" borderId="0" xfId="0" applyNumberFormat="1" applyFont="1" applyFill="1" applyAlignment="1">
      <alignment horizontal="right" vertical="bottom"/>
    </xf>
    <xf numFmtId="163" fontId="0" fillId="0" borderId="0" xfId="0" applyNumberFormat="1">
      <alignment vertical="bottom"/>
    </xf>
    <xf numFmtId="163" fontId="1" fillId="0" borderId="0" xfId="0" applyNumberFormat="1" applyFont="1">
      <alignment vertical="bottom"/>
    </xf>
    <xf numFmtId="163" fontId="2" fillId="0" borderId="0" xfId="0" applyNumberFormat="1" applyFont="1">
      <alignment vertical="bottom"/>
    </xf>
    <xf numFmtId="163" fontId="0" fillId="0" borderId="1" xfId="0" applyNumberFormat="1" applyBorder="1" applyAlignment="1">
      <alignment horizontal="center" vertical="center"/>
    </xf>
    <xf numFmtId="163" fontId="0" fillId="0" borderId="1" xfId="0" applyNumberFormat="1" applyBorder="1">
      <alignment vertical="bottom"/>
    </xf>
    <xf numFmtId="163" fontId="0" fillId="0" borderId="2" xfId="0" applyNumberFormat="1" applyBorder="1">
      <alignment vertical="bottom"/>
    </xf>
    <xf numFmtId="163" fontId="0" fillId="0" borderId="3" xfId="0" applyNumberFormat="1" applyBorder="1" applyAlignment="1">
      <alignment horizontal="center" vertical="center"/>
    </xf>
    <xf numFmtId="163" fontId="0" fillId="0" borderId="3" xfId="0" applyNumberFormat="1" applyBorder="1">
      <alignment vertical="bottom"/>
    </xf>
    <xf numFmtId="163" fontId="0" fillId="0" borderId="0" xfId="0" applyNumberFormat="1" applyAlignment="1">
      <alignment horizontal="center" vertical="bottom"/>
    </xf>
    <xf numFmtId="163" fontId="0" fillId="0" borderId="4" xfId="0" applyNumberFormat="1" applyBorder="1">
      <alignment vertical="bottom"/>
    </xf>
    <xf numFmtId="163" fontId="0" fillId="0" borderId="0" xfId="0" applyNumberFormat="1" applyAlignment="1">
      <alignment vertical="center"/>
    </xf>
    <xf numFmtId="163" fontId="0" fillId="0" borderId="5" xfId="0" applyNumberFormat="1" applyBorder="1" applyAlignment="1">
      <alignment vertical="center"/>
    </xf>
    <xf numFmtId="163" fontId="0" fillId="0" borderId="5" xfId="0" applyNumberFormat="1" applyBorder="1">
      <alignment vertical="bottom"/>
    </xf>
    <xf numFmtId="163" fontId="0" fillId="0" borderId="8" xfId="0" applyNumberFormat="1" applyBorder="1" applyAlignment="1">
      <alignment horizontal="center" vertical="center"/>
    </xf>
    <xf numFmtId="163" fontId="0" fillId="0" borderId="6" xfId="0" applyNumberFormat="1" applyBorder="1" applyAlignment="1">
      <alignment horizontal="center" vertical="bottom"/>
    </xf>
    <xf numFmtId="163" fontId="0" fillId="0" borderId="6" xfId="0" applyNumberFormat="1" applyBorder="1" applyAlignment="1">
      <alignment horizontal="center" vertical="center"/>
    </xf>
    <xf numFmtId="163" fontId="0" fillId="0" borderId="4" xfId="0" applyNumberFormat="1" applyBorder="1" applyAlignment="1">
      <alignment horizontal="center" vertical="center"/>
    </xf>
    <xf numFmtId="163" fontId="0" fillId="0" borderId="5" xfId="0" applyNumberFormat="1" applyBorder="1" applyAlignment="1">
      <alignment horizontal="center" vertical="bottom"/>
    </xf>
    <xf numFmtId="163" fontId="0" fillId="0" borderId="5" xfId="0" applyNumberFormat="1" applyBorder="1" applyAlignment="1">
      <alignment horizontal="center" vertical="center"/>
    </xf>
    <xf numFmtId="163" fontId="0" fillId="0" borderId="7" xfId="0" applyNumberFormat="1" applyBorder="1" applyAlignment="1">
      <alignment horizontal="center" vertical="bottom"/>
    </xf>
    <xf numFmtId="163" fontId="2" fillId="0" borderId="8" xfId="0" applyNumberFormat="1" applyFont="1" applyBorder="1" applyAlignment="1">
      <alignment horizontal="right" vertical="bottom"/>
    </xf>
    <xf numFmtId="163" fontId="2" fillId="0" borderId="7" xfId="0" applyNumberFormat="1" applyFont="1" applyBorder="1" applyAlignment="1">
      <alignment horizontal="right" vertical="bottom"/>
    </xf>
    <xf numFmtId="163" fontId="2" fillId="0" borderId="4" xfId="0" applyNumberFormat="1" applyFont="1" applyBorder="1" applyAlignment="1">
      <alignment horizontal="right" vertical="bottom"/>
    </xf>
    <xf numFmtId="163" fontId="2" fillId="0" borderId="0" xfId="0" applyNumberFormat="1" applyFont="1" applyAlignment="1">
      <alignment horizontal="right" vertical="bottom"/>
    </xf>
    <xf numFmtId="163" fontId="0" fillId="0" borderId="4" xfId="0" applyNumberFormat="1" applyBorder="1" applyAlignment="1">
      <alignment horizontal="right" vertical="bottom"/>
    </xf>
    <xf numFmtId="163" fontId="0" fillId="0" borderId="0" xfId="0" applyNumberFormat="1" applyAlignment="1">
      <alignment horizontal="right" vertical="bottom"/>
    </xf>
    <xf numFmtId="163" fontId="2" fillId="0" borderId="0" xfId="0" applyNumberFormat="1" applyFont="1" applyAlignment="1">
      <alignment horizontal="center" vertical="bottom"/>
    </xf>
    <xf numFmtId="163" fontId="0" fillId="0" borderId="1" xfId="0" applyNumberFormat="1" applyBorder="1" applyAlignment="1">
      <alignment horizontal="right" vertical="bottom"/>
    </xf>
    <xf numFmtId="163" fontId="0" fillId="0" borderId="2" xfId="0" applyNumberFormat="1" applyBorder="1" applyAlignment="1">
      <alignment horizontal="right" vertical="bottom"/>
    </xf>
    <xf numFmtId="163" fontId="0" fillId="0" borderId="8" xfId="0" applyNumberFormat="1" applyBorder="1" applyAlignment="1">
      <alignment horizontal="center" vertical="bottom"/>
    </xf>
    <xf numFmtId="163" fontId="0" fillId="0" borderId="4" xfId="0" applyNumberFormat="1" applyBorder="1" applyAlignment="1">
      <alignment horizontal="center" vertical="bottom"/>
    </xf>
    <xf numFmtId="163" fontId="0" fillId="0" borderId="7" xfId="0" applyNumberFormat="1" applyBorder="1" applyAlignment="1">
      <alignment horizontal="right" vertical="bottom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/Relationships>

</file>

<file path=xl/worksheets/sheet1.xml><?xml version="1.0" encoding="utf-8"?>
<worksheet xmlns="http://schemas.openxmlformats.org/spreadsheetml/2006/main" xmlns:r="http://schemas.openxmlformats.org/officeDocument/2006/relationships">
  <dimension ref="A1:IV131"/>
  <sheetViews>
    <sheetView workbookViewId="0" tabSelected="1" colorId="22" defaultGridColor="0" zoomScale="165" zoomScaleNormal="165" topLeftCell="A48">
      <selection activeCell="H132" sqref="H132"/>
    </sheetView>
  </sheetViews>
  <sheetFormatPr defaultRowHeight="11.3" customHeight="1" defaultColWidth="10.6"/>
  <cols>
    <col min="1" max="1" width="4.625000" customWidth="1" style="1"/>
    <col min="2" max="2" width="10.625000" customWidth="1" style="1"/>
    <col min="3" max="3" width="7.625000" customWidth="1" style="1"/>
    <col min="4" max="4" width="6.625000" customWidth="1" style="1"/>
    <col min="5" max="5" width="6.625000" customWidth="1" style="1"/>
    <col min="6" max="6" width="6.625000" customWidth="1" style="1"/>
    <col min="7" max="7" width="6.625000" customWidth="1" style="1"/>
    <col min="8" max="8" width="6.625000" customWidth="1" style="1"/>
    <col min="9" max="9" width="7.625000" customWidth="1" style="1"/>
    <col min="10" max="10" width="5.953125" customWidth="1" style="1"/>
    <col min="11" max="11" width="6.625000" customWidth="1" style="1"/>
    <col min="12" max="12" width="5.613281" customWidth="1" style="1"/>
    <col min="13" max="13" width="5.613281" customWidth="1" style="1"/>
    <col min="14" max="14" width="5.613281" customWidth="1" style="1"/>
    <col min="15" max="15" width="5.613281" customWidth="1" style="1"/>
    <col min="16" max="16" width="5.613281" customWidth="1" style="1"/>
    <col min="17" max="17" width="6.625000" customWidth="1" style="2"/>
    <col min="18" max="18" width="6.625000" customWidth="1" style="2"/>
    <col min="19" max="19" width="10.6" customWidth="1" style="1"/>
    <col min="20" max="20" width="10.6" customWidth="1" style="1"/>
    <col min="21" max="21" width="10.6" customWidth="1" style="1"/>
    <col min="22" max="22" width="10.6" customWidth="1" style="1"/>
    <col min="23" max="23" width="10.6" customWidth="1" style="1"/>
    <col min="24" max="24" width="10.6" customWidth="1" style="1"/>
    <col min="25" max="25" width="10.6" customWidth="1" style="1"/>
    <col min="26" max="26" width="10.6" customWidth="1" style="1"/>
    <col min="27" max="27" width="10.6" customWidth="1" style="1"/>
    <col min="28" max="28" width="10.6" customWidth="1" style="1"/>
    <col min="29" max="29" width="10.6" customWidth="1" style="1"/>
    <col min="30" max="30" width="10.6" customWidth="1" style="1"/>
    <col min="31" max="31" width="10.6" customWidth="1" style="1"/>
    <col min="32" max="32" width="10.6" customWidth="1" style="1"/>
    <col min="33" max="33" width="10.6" customWidth="1" style="1"/>
    <col min="34" max="34" width="10.6" customWidth="1" style="1"/>
    <col min="35" max="35" width="10.6" customWidth="1" style="1"/>
    <col min="36" max="36" width="10.6" customWidth="1" style="1"/>
    <col min="37" max="37" width="10.6" customWidth="1" style="1"/>
    <col min="38" max="38" width="10.6" customWidth="1" style="1"/>
    <col min="39" max="39" width="10.6" customWidth="1" style="1"/>
    <col min="40" max="40" width="10.6" customWidth="1" style="1"/>
    <col min="41" max="41" width="10.6" customWidth="1" style="1"/>
    <col min="42" max="42" width="10.6" customWidth="1" style="1"/>
    <col min="43" max="43" width="10.6" customWidth="1" style="1"/>
    <col min="44" max="44" width="10.6" customWidth="1" style="1"/>
    <col min="45" max="45" width="10.6" customWidth="1" style="1"/>
    <col min="46" max="46" width="10.6" customWidth="1" style="1"/>
    <col min="47" max="47" width="10.6" customWidth="1" style="1"/>
    <col min="48" max="48" width="10.6" customWidth="1" style="1"/>
    <col min="49" max="49" width="10.6" customWidth="1" style="1"/>
    <col min="50" max="50" width="10.6" customWidth="1" style="1"/>
    <col min="51" max="51" width="10.6" customWidth="1" style="1"/>
    <col min="52" max="52" width="10.6" customWidth="1" style="1"/>
    <col min="53" max="53" width="10.6" customWidth="1" style="1"/>
    <col min="54" max="54" width="10.6" customWidth="1" style="1"/>
    <col min="55" max="55" width="10.6" customWidth="1" style="1"/>
    <col min="56" max="56" width="10.6" customWidth="1" style="1"/>
    <col min="57" max="57" width="10.6" customWidth="1" style="1"/>
    <col min="58" max="58" width="10.6" customWidth="1" style="1"/>
    <col min="59" max="59" width="10.6" customWidth="1" style="1"/>
    <col min="60" max="60" width="10.6" customWidth="1" style="1"/>
    <col min="61" max="61" width="10.6" customWidth="1" style="1"/>
    <col min="62" max="62" width="10.6" customWidth="1" style="1"/>
    <col min="63" max="63" width="10.6" customWidth="1" style="1"/>
    <col min="64" max="64" width="10.6" customWidth="1" style="1"/>
    <col min="65" max="65" width="10.6" customWidth="1" style="1"/>
    <col min="66" max="66" width="10.6" customWidth="1" style="1"/>
    <col min="67" max="67" width="10.6" customWidth="1" style="1"/>
    <col min="68" max="68" width="10.6" customWidth="1" style="1"/>
    <col min="69" max="69" width="10.6" customWidth="1" style="1"/>
    <col min="70" max="70" width="10.6" customWidth="1" style="1"/>
    <col min="71" max="71" width="10.6" customWidth="1" style="1"/>
    <col min="72" max="72" width="10.6" customWidth="1" style="1"/>
    <col min="73" max="73" width="10.6" customWidth="1" style="1"/>
    <col min="74" max="74" width="10.6" customWidth="1" style="1"/>
    <col min="75" max="75" width="10.6" customWidth="1" style="1"/>
    <col min="76" max="76" width="10.6" customWidth="1" style="1"/>
    <col min="77" max="77" width="10.6" customWidth="1" style="1"/>
    <col min="78" max="78" width="10.6" customWidth="1" style="1"/>
    <col min="79" max="79" width="10.6" customWidth="1" style="1"/>
    <col min="80" max="80" width="10.6" customWidth="1" style="1"/>
    <col min="81" max="81" width="10.6" customWidth="1" style="1"/>
    <col min="82" max="82" width="10.6" customWidth="1" style="1"/>
    <col min="83" max="83" width="10.6" customWidth="1" style="1"/>
    <col min="84" max="84" width="10.6" customWidth="1" style="1"/>
    <col min="85" max="85" width="10.6" customWidth="1" style="1"/>
    <col min="86" max="86" width="10.6" customWidth="1" style="1"/>
    <col min="87" max="87" width="10.6" customWidth="1" style="1"/>
    <col min="88" max="88" width="10.6" customWidth="1" style="1"/>
    <col min="89" max="89" width="10.6" customWidth="1" style="1"/>
    <col min="90" max="90" width="10.6" customWidth="1" style="1"/>
    <col min="91" max="91" width="10.6" customWidth="1" style="1"/>
    <col min="92" max="92" width="10.6" customWidth="1" style="1"/>
    <col min="93" max="93" width="10.6" customWidth="1" style="1"/>
    <col min="94" max="94" width="10.6" customWidth="1" style="1"/>
    <col min="95" max="95" width="10.6" customWidth="1" style="1"/>
    <col min="96" max="96" width="10.6" customWidth="1" style="1"/>
    <col min="97" max="97" width="10.6" customWidth="1" style="1"/>
    <col min="98" max="98" width="10.6" customWidth="1" style="1"/>
    <col min="99" max="99" width="10.6" customWidth="1" style="1"/>
    <col min="100" max="100" width="10.6" customWidth="1" style="1"/>
    <col min="101" max="101" width="10.6" customWidth="1" style="1"/>
    <col min="102" max="102" width="10.6" customWidth="1" style="1"/>
    <col min="103" max="103" width="10.6" customWidth="1" style="1"/>
    <col min="104" max="104" width="10.6" customWidth="1" style="1"/>
    <col min="105" max="105" width="10.6" customWidth="1" style="1"/>
    <col min="106" max="106" width="10.6" customWidth="1" style="1"/>
    <col min="107" max="107" width="10.6" customWidth="1" style="1"/>
    <col min="108" max="108" width="10.6" customWidth="1" style="1"/>
    <col min="109" max="109" width="10.6" customWidth="1" style="1"/>
    <col min="110" max="110" width="10.6" customWidth="1" style="1"/>
    <col min="111" max="111" width="10.6" customWidth="1" style="1"/>
    <col min="112" max="112" width="10.6" customWidth="1" style="1"/>
    <col min="113" max="113" width="10.6" customWidth="1" style="1"/>
    <col min="114" max="114" width="10.6" customWidth="1" style="1"/>
    <col min="115" max="115" width="10.6" customWidth="1" style="1"/>
    <col min="116" max="116" width="10.6" customWidth="1" style="1"/>
    <col min="117" max="117" width="10.6" customWidth="1" style="1"/>
    <col min="118" max="118" width="10.6" customWidth="1" style="1"/>
    <col min="119" max="119" width="10.6" customWidth="1" style="1"/>
    <col min="120" max="120" width="10.6" customWidth="1" style="1"/>
    <col min="121" max="121" width="10.6" customWidth="1" style="1"/>
    <col min="122" max="122" width="10.6" customWidth="1" style="1"/>
    <col min="123" max="123" width="10.6" customWidth="1" style="1"/>
    <col min="124" max="124" width="10.6" customWidth="1" style="1"/>
    <col min="125" max="125" width="10.6" customWidth="1" style="1"/>
    <col min="126" max="126" width="10.6" customWidth="1" style="1"/>
    <col min="127" max="127" width="10.6" customWidth="1" style="1"/>
    <col min="128" max="128" width="10.6" customWidth="1" style="1"/>
    <col min="129" max="129" width="10.6" customWidth="1" style="1"/>
    <col min="130" max="130" width="10.6" customWidth="1" style="1"/>
    <col min="131" max="131" width="10.6" customWidth="1" style="1"/>
    <col min="132" max="132" width="10.6" customWidth="1" style="1"/>
    <col min="133" max="133" width="10.6" customWidth="1" style="1"/>
    <col min="134" max="134" width="10.6" customWidth="1" style="1"/>
    <col min="135" max="135" width="10.6" customWidth="1" style="1"/>
    <col min="136" max="136" width="10.6" customWidth="1" style="1"/>
    <col min="137" max="137" width="10.6" customWidth="1" style="1"/>
    <col min="138" max="138" width="10.6" customWidth="1" style="1"/>
    <col min="139" max="139" width="10.6" customWidth="1" style="1"/>
    <col min="140" max="140" width="10.6" customWidth="1" style="1"/>
    <col min="141" max="141" width="10.6" customWidth="1" style="1"/>
    <col min="142" max="142" width="10.6" customWidth="1" style="1"/>
    <col min="143" max="143" width="10.6" customWidth="1" style="1"/>
    <col min="144" max="144" width="10.6" customWidth="1" style="1"/>
    <col min="145" max="145" width="10.6" customWidth="1" style="1"/>
    <col min="146" max="146" width="10.6" customWidth="1" style="1"/>
    <col min="147" max="147" width="10.6" customWidth="1" style="1"/>
    <col min="148" max="148" width="10.6" customWidth="1" style="1"/>
    <col min="149" max="149" width="10.6" customWidth="1" style="1"/>
    <col min="150" max="150" width="10.6" customWidth="1" style="1"/>
    <col min="151" max="151" width="10.6" customWidth="1" style="1"/>
    <col min="152" max="152" width="10.6" customWidth="1" style="1"/>
    <col min="153" max="153" width="10.6" customWidth="1" style="1"/>
    <col min="154" max="154" width="10.6" customWidth="1" style="1"/>
    <col min="155" max="155" width="10.6" customWidth="1" style="1"/>
    <col min="156" max="156" width="10.6" customWidth="1" style="1"/>
    <col min="157" max="157" width="10.6" customWidth="1" style="1"/>
    <col min="158" max="158" width="10.6" customWidth="1" style="1"/>
    <col min="159" max="159" width="10.6" customWidth="1" style="1"/>
    <col min="160" max="160" width="10.6" customWidth="1" style="1"/>
    <col min="161" max="161" width="10.6" customWidth="1" style="1"/>
    <col min="162" max="162" width="10.6" customWidth="1" style="1"/>
    <col min="163" max="163" width="10.6" customWidth="1" style="1"/>
    <col min="164" max="164" width="10.6" customWidth="1" style="1"/>
    <col min="165" max="165" width="10.6" customWidth="1" style="1"/>
    <col min="166" max="166" width="10.6" customWidth="1" style="1"/>
    <col min="167" max="167" width="10.6" customWidth="1" style="1"/>
    <col min="168" max="168" width="10.6" customWidth="1" style="1"/>
    <col min="169" max="169" width="10.6" customWidth="1" style="1"/>
    <col min="170" max="170" width="10.6" customWidth="1" style="1"/>
    <col min="171" max="171" width="10.6" customWidth="1" style="1"/>
    <col min="172" max="172" width="10.6" customWidth="1" style="1"/>
    <col min="173" max="173" width="10.6" customWidth="1" style="1"/>
    <col min="174" max="174" width="10.6" customWidth="1" style="1"/>
    <col min="175" max="175" width="10.6" customWidth="1" style="1"/>
    <col min="176" max="176" width="10.6" customWidth="1" style="1"/>
    <col min="177" max="177" width="10.6" customWidth="1" style="1"/>
    <col min="178" max="178" width="10.6" customWidth="1" style="1"/>
    <col min="179" max="179" width="10.6" customWidth="1" style="1"/>
    <col min="180" max="180" width="10.6" customWidth="1" style="1"/>
    <col min="181" max="181" width="10.6" customWidth="1" style="1"/>
    <col min="182" max="182" width="10.6" customWidth="1" style="1"/>
    <col min="183" max="183" width="10.6" customWidth="1" style="1"/>
    <col min="184" max="184" width="10.6" customWidth="1" style="1"/>
    <col min="185" max="185" width="10.6" customWidth="1" style="1"/>
    <col min="186" max="186" width="10.6" customWidth="1" style="1"/>
    <col min="187" max="187" width="10.6" customWidth="1" style="1"/>
    <col min="188" max="188" width="10.6" customWidth="1" style="1"/>
    <col min="189" max="189" width="10.6" customWidth="1" style="1"/>
    <col min="190" max="190" width="10.6" customWidth="1" style="1"/>
    <col min="191" max="191" width="10.6" customWidth="1" style="1"/>
    <col min="192" max="192" width="10.6" customWidth="1" style="1"/>
    <col min="193" max="193" width="10.6" customWidth="1" style="1"/>
    <col min="194" max="194" width="10.6" customWidth="1" style="1"/>
    <col min="195" max="195" width="10.6" customWidth="1" style="1"/>
    <col min="196" max="196" width="10.6" customWidth="1" style="1"/>
    <col min="197" max="197" width="10.6" customWidth="1" style="1"/>
    <col min="198" max="198" width="10.6" customWidth="1" style="1"/>
    <col min="199" max="199" width="10.6" customWidth="1" style="1"/>
    <col min="200" max="200" width="10.6" customWidth="1" style="1"/>
    <col min="201" max="201" width="10.6" customWidth="1" style="1"/>
    <col min="202" max="202" width="10.6" customWidth="1" style="1"/>
    <col min="203" max="203" width="10.6" customWidth="1" style="1"/>
    <col min="204" max="204" width="10.6" customWidth="1" style="1"/>
    <col min="205" max="205" width="10.6" customWidth="1" style="1"/>
    <col min="206" max="206" width="10.6" customWidth="1" style="1"/>
    <col min="207" max="207" width="10.6" customWidth="1" style="1"/>
    <col min="208" max="208" width="10.6" customWidth="1" style="1"/>
    <col min="209" max="209" width="10.6" customWidth="1" style="1"/>
    <col min="210" max="210" width="10.6" customWidth="1" style="1"/>
    <col min="211" max="211" width="10.6" customWidth="1" style="1"/>
    <col min="212" max="212" width="10.6" customWidth="1" style="1"/>
    <col min="213" max="213" width="10.6" customWidth="1" style="1"/>
    <col min="214" max="214" width="10.6" customWidth="1" style="1"/>
    <col min="215" max="215" width="10.6" customWidth="1" style="1"/>
    <col min="216" max="216" width="10.6" customWidth="1" style="1"/>
    <col min="217" max="217" width="10.6" customWidth="1" style="1"/>
    <col min="218" max="218" width="10.6" customWidth="1" style="1"/>
    <col min="219" max="219" width="10.6" customWidth="1" style="1"/>
    <col min="220" max="220" width="10.6" customWidth="1" style="1"/>
    <col min="221" max="221" width="10.6" customWidth="1" style="1"/>
    <col min="222" max="222" width="10.6" customWidth="1" style="1"/>
    <col min="223" max="223" width="10.6" customWidth="1" style="1"/>
    <col min="224" max="224" width="10.6" customWidth="1" style="1"/>
    <col min="225" max="225" width="10.6" customWidth="1" style="1"/>
    <col min="226" max="226" width="10.6" customWidth="1" style="1"/>
    <col min="227" max="227" width="10.6" customWidth="1" style="1"/>
    <col min="228" max="228" width="10.6" customWidth="1" style="1"/>
    <col min="229" max="229" width="10.6" customWidth="1" style="1"/>
    <col min="230" max="230" width="10.6" customWidth="1" style="1"/>
    <col min="231" max="231" width="10.6" customWidth="1" style="1"/>
    <col min="232" max="232" width="10.6" customWidth="1" style="1"/>
    <col min="233" max="233" width="10.6" customWidth="1" style="1"/>
    <col min="234" max="234" width="10.6" customWidth="1" style="1"/>
    <col min="235" max="235" width="10.6" customWidth="1" style="1"/>
    <col min="236" max="236" width="10.6" customWidth="1" style="1"/>
    <col min="237" max="237" width="10.6" customWidth="1" style="1"/>
    <col min="238" max="238" width="10.6" customWidth="1" style="1"/>
    <col min="239" max="239" width="10.6" customWidth="1" style="1"/>
    <col min="240" max="240" width="10.6" customWidth="1" style="1"/>
    <col min="241" max="241" width="10.6" customWidth="1" style="1"/>
    <col min="242" max="242" width="10.6" customWidth="1" style="1"/>
    <col min="243" max="243" width="10.6" customWidth="1" style="1"/>
    <col min="244" max="244" width="10.6" customWidth="1" style="1"/>
    <col min="245" max="245" width="10.6" customWidth="1" style="1"/>
    <col min="246" max="246" width="10.6" customWidth="1" style="1"/>
    <col min="247" max="247" width="10.6" customWidth="1" style="1"/>
    <col min="248" max="248" width="10.6" customWidth="1" style="1"/>
    <col min="249" max="249" width="10.6" customWidth="1" style="1"/>
    <col min="250" max="250" width="10.6" customWidth="1" style="1"/>
    <col min="251" max="251" width="10.6" customWidth="1" style="1"/>
    <col min="252" max="252" width="10.6" customWidth="1" style="1"/>
    <col min="253" max="253" width="10.6" customWidth="1" style="1"/>
    <col min="254" max="254" width="10.6" customWidth="1" style="1"/>
    <col min="255" max="255" width="10.6" customWidth="1" style="1"/>
    <col min="256" max="256" width="10.6" customWidth="1" style="1"/>
  </cols>
  <sheetData>
    <row r="1" spans="1:256" ht="14.088189" customHeight="1">
      <c r="A1" s="3" t="inlineStr">
        <is>
          <t>　Ｃ－３　年次別，進路別卒業者数</t>
        </is>
      </c>
      <c r="B1" s="4"/>
    </row>
    <row r="2" spans="1:256" ht="15.760630" customHeight="1">
      <c r="B2" s="4" t="inlineStr">
        <is>
          <t>（１）計</t>
        </is>
      </c>
      <c r="C2" s="4"/>
      <c r="P2" s="1" t="inlineStr">
        <is>
          <t>（単位：人，％）</t>
        </is>
      </c>
    </row>
    <row r="3" spans="1:256" ht="10.488189" customHeight="1">
      <c r="A3" s="5"/>
      <c r="B3" s="5"/>
      <c r="C3" s="6"/>
      <c r="D3" s="7"/>
      <c r="E3" s="8"/>
      <c r="F3" s="8" t="inlineStr">
        <is>
          <t>Ｃ</t>
        </is>
      </c>
      <c r="G3" s="5"/>
      <c r="H3" s="7"/>
      <c r="I3" s="7"/>
      <c r="J3" s="7"/>
      <c r="K3" s="7"/>
      <c r="L3" s="7"/>
      <c r="M3" s="9" t="inlineStr">
        <is>
          <t>再　　　掲</t>
        </is>
      </c>
      <c r="N3" s="10"/>
      <c r="O3" s="10"/>
      <c r="P3" s="10"/>
      <c r="Q3" s="11"/>
      <c r="R3" s="11"/>
    </row>
    <row r="4" spans="1:256" ht="10.488189" customHeight="1">
      <c r="C4" s="12" t="inlineStr">
        <is>
          <t>　　計　</t>
        </is>
      </c>
      <c r="D4" s="13" t="inlineStr">
        <is>
          <t>　進</t>
        </is>
      </c>
      <c r="E4" s="14" t="inlineStr">
        <is>
          <t xml:space="preserve"> 専　</t>
        </is>
      </c>
      <c r="F4" s="14" t="inlineStr">
        <is>
          <t>専修学校等</t>
        </is>
      </c>
      <c r="H4" s="13" t="inlineStr">
        <is>
          <t xml:space="preserve"> 公開</t>
        </is>
      </c>
      <c r="I4" s="14" t="inlineStr">
        <is>
          <t>就</t>
        </is>
      </c>
      <c r="J4" s="14" t="inlineStr">
        <is>
          <t>一</t>
        </is>
      </c>
      <c r="K4" s="14" t="inlineStr">
        <is>
          <t>左</t>
        </is>
      </c>
      <c r="L4" s="13" t="inlineStr">
        <is>
          <t>　死</t>
        </is>
      </c>
      <c r="M4" s="15" t="inlineStr">
        <is>
          <t>　　　　　　　　再掲</t>
        </is>
      </c>
      <c r="N4" s="16" t="inlineStr">
        <is>
          <t>　</t>
        </is>
      </c>
      <c r="O4" s="16"/>
      <c r="P4" s="16"/>
      <c r="Q4" s="17" t="inlineStr">
        <is>
          <t>　進</t>
        </is>
      </c>
      <c r="R4" s="17" t="inlineStr">
        <is>
          <t>　就</t>
        </is>
      </c>
    </row>
    <row r="5" spans="1:256" ht="10.488189" customHeight="1">
      <c r="C5" s="12"/>
      <c r="D5" s="13"/>
      <c r="E5" s="14" t="inlineStr">
        <is>
          <t xml:space="preserve">修 </t>
        </is>
      </c>
      <c r="F5" s="13" t="inlineStr">
        <is>
          <t>（一般課程）</t>
        </is>
      </c>
      <c r="H5" s="13" t="inlineStr">
        <is>
          <t xml:space="preserve"> 共発　</t>
        </is>
      </c>
      <c r="I5" s="14"/>
      <c r="J5" s="14" t="inlineStr">
        <is>
          <t>時</t>
        </is>
      </c>
      <c r="K5" s="14" t="inlineStr">
        <is>
          <t>記</t>
        </is>
      </c>
      <c r="L5" s="13" t="inlineStr">
        <is>
          <t>　亡</t>
        </is>
      </c>
      <c r="M5" s="18" t="inlineStr">
        <is>
          <t>　 左記Ａ,Ｂ,Ｃ,Ｄの</t>
        </is>
      </c>
      <c r="N5" s="19"/>
      <c r="O5" s="19"/>
      <c r="P5" s="19"/>
      <c r="Q5" s="17"/>
      <c r="R5" s="17"/>
    </row>
    <row r="6" spans="1:256" ht="10.488189" customHeight="1">
      <c r="A6" s="20" t="inlineStr">
        <is>
          <t>区   分</t>
        </is>
      </c>
      <c r="B6" s="20"/>
      <c r="C6" s="12" t="inlineStr">
        <is>
          <t>(A+B+C</t>
        </is>
      </c>
      <c r="D6" s="13" t="inlineStr">
        <is>
          <t>　学</t>
        </is>
      </c>
      <c r="E6" s="14" t="inlineStr">
        <is>
          <t xml:space="preserve"> 学専</t>
        </is>
      </c>
      <c r="F6" s="18" t="inlineStr">
        <is>
          <t xml:space="preserve"> 専一</t>
        </is>
      </c>
      <c r="G6" s="18" t="inlineStr">
        <is>
          <t>　各</t>
        </is>
      </c>
      <c r="H6" s="13" t="inlineStr">
        <is>
          <t xml:space="preserve"> 職施</t>
        </is>
      </c>
      <c r="I6" s="14" t="inlineStr">
        <is>
          <t>職</t>
        </is>
      </c>
      <c r="J6" s="14" t="inlineStr">
        <is>
          <t>的</t>
        </is>
      </c>
      <c r="K6" s="14" t="inlineStr">
        <is>
          <t>以</t>
        </is>
      </c>
      <c r="L6" s="13" t="inlineStr">
        <is>
          <t>　・</t>
        </is>
      </c>
      <c r="M6" s="14" t="inlineStr">
        <is>
          <t>うち就職している者</t>
        </is>
      </c>
      <c r="N6" s="20"/>
      <c r="O6" s="20"/>
      <c r="P6" s="20"/>
      <c r="Q6" s="17" t="inlineStr">
        <is>
          <t xml:space="preserve">  学</t>
        </is>
      </c>
      <c r="R6" s="17" t="inlineStr">
        <is>
          <t>　職</t>
        </is>
      </c>
    </row>
    <row r="7" spans="1:256" ht="10.488189" customHeight="1">
      <c r="C7" s="12" t="inlineStr">
        <is>
          <t xml:space="preserve"> +D+E+</t>
        </is>
      </c>
      <c r="D7" s="13"/>
      <c r="E7" s="14" t="inlineStr">
        <is>
          <t xml:space="preserve"> 校門</t>
        </is>
      </c>
      <c r="F7" s="13" t="inlineStr">
        <is>
          <t xml:space="preserve"> 修般</t>
        </is>
      </c>
      <c r="G7" s="13" t="inlineStr">
        <is>
          <t>　種</t>
        </is>
      </c>
      <c r="H7" s="13" t="inlineStr">
        <is>
          <t xml:space="preserve"> 業設</t>
        </is>
      </c>
      <c r="I7" s="14"/>
      <c r="J7" s="14" t="inlineStr">
        <is>
          <t>仕</t>
        </is>
      </c>
      <c r="K7" s="14" t="inlineStr">
        <is>
          <t>外</t>
        </is>
      </c>
      <c r="L7" s="13" t="inlineStr">
        <is>
          <t>　不</t>
        </is>
      </c>
      <c r="M7" s="13"/>
      <c r="Q7" s="17"/>
      <c r="R7" s="17"/>
    </row>
    <row r="8" spans="1:256" ht="10.488189" customHeight="1">
      <c r="C8" s="12" t="inlineStr">
        <is>
          <t xml:space="preserve"> F+G+H) </t>
        </is>
      </c>
      <c r="D8" s="13" t="inlineStr">
        <is>
          <t>　者</t>
        </is>
      </c>
      <c r="E8" s="14" t="inlineStr">
        <is>
          <t xml:space="preserve"> 　課</t>
        </is>
      </c>
      <c r="F8" s="13" t="inlineStr">
        <is>
          <t xml:space="preserve"> 学課</t>
        </is>
      </c>
      <c r="G8" s="13" t="inlineStr">
        <is>
          <t>　学</t>
        </is>
      </c>
      <c r="H8" s="14" t="inlineStr">
        <is>
          <t>能等</t>
        </is>
      </c>
      <c r="I8" s="14" t="inlineStr">
        <is>
          <t>者</t>
        </is>
      </c>
      <c r="J8" s="14" t="inlineStr">
        <is>
          <t>事</t>
        </is>
      </c>
      <c r="K8" s="14" t="inlineStr">
        <is>
          <t>の</t>
        </is>
      </c>
      <c r="L8" s="13" t="inlineStr">
        <is>
          <t>　詳</t>
        </is>
      </c>
      <c r="M8" s="21" t="inlineStr">
        <is>
          <t>Ａの</t>
        </is>
      </c>
      <c r="N8" s="21" t="inlineStr">
        <is>
          <t>Ｂの</t>
        </is>
      </c>
      <c r="O8" s="21" t="inlineStr">
        <is>
          <t>Ｃの</t>
        </is>
      </c>
      <c r="P8" s="21" t="inlineStr">
        <is>
          <t>Ｄの</t>
        </is>
      </c>
      <c r="Q8" s="17" t="inlineStr">
        <is>
          <t>　率</t>
        </is>
      </c>
      <c r="R8" s="17" t="inlineStr">
        <is>
          <t>　率</t>
        </is>
      </c>
    </row>
    <row r="9" spans="1:256" ht="10.488189" customHeight="1">
      <c r="C9" s="12"/>
      <c r="D9" s="13"/>
      <c r="E9" s="14" t="inlineStr">
        <is>
          <t>　 　　　　　　　　程　　　　　　　　</t>
        </is>
      </c>
      <c r="F9" s="13" t="inlineStr">
        <is>
          <t xml:space="preserve"> 校程</t>
        </is>
      </c>
      <c r="G9" s="13" t="inlineStr">
        <is>
          <t>　校</t>
        </is>
      </c>
      <c r="H9" s="13" t="inlineStr">
        <is>
          <t xml:space="preserve"> 力</t>
        </is>
      </c>
      <c r="I9" s="14"/>
      <c r="J9" s="14"/>
      <c r="K9" s="14" t="inlineStr">
        <is>
          <t>者</t>
        </is>
      </c>
      <c r="L9" s="13"/>
      <c r="M9" s="14"/>
      <c r="N9" s="14"/>
      <c r="O9" s="14"/>
      <c r="P9" s="14"/>
      <c r="Q9" s="17"/>
      <c r="R9" s="17"/>
    </row>
    <row r="10" spans="1:256" ht="10.488189" customHeight="1">
      <c r="C10" s="12"/>
      <c r="D10" s="13" t="inlineStr">
        <is>
          <t>　Ａ</t>
        </is>
      </c>
      <c r="E10" s="14" t="inlineStr">
        <is>
          <t>Ｂ</t>
        </is>
      </c>
      <c r="F10" s="13" t="inlineStr">
        <is>
          <t>　 等　　　</t>
        </is>
      </c>
      <c r="G10" s="13"/>
      <c r="H10" s="14" t="inlineStr">
        <is>
          <t>Ｄ</t>
        </is>
      </c>
      <c r="I10" s="14" t="inlineStr">
        <is>
          <t>Ｅ</t>
        </is>
      </c>
      <c r="J10" s="14" t="inlineStr">
        <is>
          <t>Ｆ</t>
        </is>
      </c>
      <c r="K10" s="14" t="inlineStr">
        <is>
          <t>Ｇ</t>
        </is>
      </c>
      <c r="L10" s="14" t="inlineStr">
        <is>
          <t>Ｈ</t>
        </is>
      </c>
      <c r="M10" s="14" t="inlineStr">
        <is>
          <t>うち</t>
        </is>
      </c>
      <c r="N10" s="14" t="inlineStr">
        <is>
          <t>うち</t>
        </is>
      </c>
      <c r="O10" s="14" t="inlineStr">
        <is>
          <t>うち</t>
        </is>
      </c>
      <c r="P10" s="14" t="inlineStr">
        <is>
          <t>うち</t>
        </is>
      </c>
      <c r="Q10" s="17" t="inlineStr">
        <is>
          <t>（％）</t>
        </is>
      </c>
      <c r="R10" s="17" t="inlineStr">
        <is>
          <t>（％）　　</t>
        </is>
      </c>
    </row>
    <row r="11" spans="1:256" ht="10.488189" customHeight="1">
      <c r="A11" s="22" t="inlineStr">
        <is>
          <t>平成</t>
        </is>
      </c>
      <c r="B11" s="22" t="inlineStr">
        <is>
          <t>１８年</t>
        </is>
      </c>
      <c r="C11" s="23" t="n">
        <v>7745.0000000000000000</v>
      </c>
      <c r="D11" s="22" t="n">
        <v>3876</v>
      </c>
      <c r="E11" s="22" t="n">
        <v>1428</v>
      </c>
      <c r="F11" s="22" t="n">
        <v>27</v>
      </c>
      <c r="G11" s="22" t="n">
        <v>356</v>
      </c>
      <c r="H11" s="22" t="n">
        <v>87</v>
      </c>
      <c r="I11" s="22" t="n">
        <v>1594</v>
      </c>
      <c r="J11" s="22" t="n">
        <v>68</v>
      </c>
      <c r="K11" s="22" t="n">
        <v>309</v>
      </c>
      <c r="L11" s="24" t="n">
        <v>0</v>
      </c>
      <c r="M11" s="22" t="n">
        <v>2</v>
      </c>
      <c r="N11" s="22" t="n">
        <v>4</v>
      </c>
      <c r="O11" s="22" t="n">
        <v>6</v>
      </c>
      <c r="P11" s="25" t="n">
        <v>0</v>
      </c>
      <c r="Q11" s="26" t="n">
        <v>50.0000000000000000</v>
      </c>
      <c r="R11" s="26" t="n">
        <v>20.6999999999999990</v>
      </c>
    </row>
    <row r="12" spans="1:256" ht="10.488189" customHeight="1">
      <c r="B12" s="1" t="inlineStr">
        <is>
          <t>１９</t>
        </is>
      </c>
      <c r="C12" s="27" t="n">
        <v>7879</v>
      </c>
      <c r="D12" s="1" t="n">
        <v>4011</v>
      </c>
      <c r="E12" s="1" t="n">
        <v>1405</v>
      </c>
      <c r="F12" s="1" t="n">
        <v>35</v>
      </c>
      <c r="G12" s="1" t="n">
        <v>328</v>
      </c>
      <c r="H12" s="1" t="n">
        <v>102</v>
      </c>
      <c r="I12" s="1" t="n">
        <v>1647</v>
      </c>
      <c r="J12" s="1" t="n">
        <v>68</v>
      </c>
      <c r="K12" s="1" t="n">
        <v>283</v>
      </c>
      <c r="L12" s="28" t="n">
        <v>0</v>
      </c>
      <c r="M12" s="1" t="n">
        <v>1</v>
      </c>
      <c r="N12" s="1" t="n">
        <v>7</v>
      </c>
      <c r="O12" s="1" t="n">
        <v>3</v>
      </c>
      <c r="P12" s="29" t="n">
        <v>0</v>
      </c>
      <c r="Q12" s="30" t="n">
        <v>50.8999999999999990</v>
      </c>
      <c r="R12" s="30" t="n">
        <v>21.0000000000000000</v>
      </c>
    </row>
    <row r="13" spans="1:256" ht="10.488189" customHeight="1">
      <c r="B13" s="1" t="inlineStr">
        <is>
          <t>２０</t>
        </is>
      </c>
      <c r="C13" s="27" t="n">
        <v>7375</v>
      </c>
      <c r="D13" s="1" t="n">
        <v>3824</v>
      </c>
      <c r="E13" s="1" t="n">
        <v>1232</v>
      </c>
      <c r="F13" s="1" t="n">
        <v>18</v>
      </c>
      <c r="G13" s="1" t="n">
        <v>334</v>
      </c>
      <c r="H13" s="1" t="n">
        <v>90</v>
      </c>
      <c r="I13" s="1" t="n">
        <v>1575</v>
      </c>
      <c r="J13" s="1" t="n">
        <v>58</v>
      </c>
      <c r="K13" s="1" t="n">
        <v>244</v>
      </c>
      <c r="L13" s="28" t="n">
        <v>0</v>
      </c>
      <c r="M13" s="1" t="n">
        <v>1</v>
      </c>
      <c r="N13" s="1" t="n">
        <v>1</v>
      </c>
      <c r="O13" s="1" t="n">
        <v>3</v>
      </c>
      <c r="P13" s="28" t="n">
        <v>0</v>
      </c>
      <c r="Q13" s="30" t="n">
        <v>51.8508474576271110</v>
      </c>
      <c r="R13" s="30" t="n">
        <v>21.4237288135593220</v>
      </c>
    </row>
    <row r="14" spans="1:256" ht="10.488189" customHeight="1">
      <c r="B14" s="1" t="inlineStr">
        <is>
          <t>２１</t>
        </is>
      </c>
      <c r="C14" s="27" t="n">
        <v>7037</v>
      </c>
      <c r="D14" s="1" t="n">
        <v>3822</v>
      </c>
      <c r="E14" s="1" t="n">
        <v>1044</v>
      </c>
      <c r="F14" s="1" t="n">
        <v>13</v>
      </c>
      <c r="G14" s="1" t="n">
        <v>268</v>
      </c>
      <c r="H14" s="1" t="n">
        <v>96</v>
      </c>
      <c r="I14" s="1" t="n">
        <v>1459</v>
      </c>
      <c r="J14" s="1" t="n">
        <v>57</v>
      </c>
      <c r="K14" s="1" t="n">
        <v>278</v>
      </c>
      <c r="L14" s="28" t="n">
        <v>0</v>
      </c>
      <c r="M14" s="1" t="n">
        <v>0</v>
      </c>
      <c r="N14" s="1" t="n">
        <v>2</v>
      </c>
      <c r="O14" s="1" t="n">
        <v>4</v>
      </c>
      <c r="P14" s="28" t="n">
        <v>0</v>
      </c>
      <c r="Q14" s="30" t="n">
        <v>54.3129174364075600</v>
      </c>
      <c r="R14" s="30" t="n">
        <v>20.8185306238453870</v>
      </c>
    </row>
    <row r="15" spans="1:256" ht="10.488189" customHeight="1">
      <c r="B15" s="1" t="inlineStr">
        <is>
          <t>２２</t>
        </is>
      </c>
      <c r="C15" s="27" t="n">
        <v>6955</v>
      </c>
      <c r="D15" s="1" t="n">
        <v>3681</v>
      </c>
      <c r="E15" s="1" t="n">
        <v>1140</v>
      </c>
      <c r="F15" s="1" t="n">
        <v>49</v>
      </c>
      <c r="G15" s="1" t="n">
        <v>335</v>
      </c>
      <c r="H15" s="1" t="n">
        <v>107</v>
      </c>
      <c r="I15" s="1" t="n">
        <v>1341</v>
      </c>
      <c r="J15" s="1" t="n">
        <v>77</v>
      </c>
      <c r="K15" s="1" t="n">
        <v>224</v>
      </c>
      <c r="L15" s="28" t="n">
        <v>1</v>
      </c>
      <c r="M15" s="1" t="n">
        <v>0</v>
      </c>
      <c r="N15" s="1" t="n">
        <v>0</v>
      </c>
      <c r="O15" s="1" t="n">
        <v>4</v>
      </c>
      <c r="P15" s="29" t="n">
        <v>0</v>
      </c>
      <c r="Q15" s="30" t="n">
        <v>52.9259525521207830</v>
      </c>
      <c r="R15" s="30" t="n">
        <v>19.3386053199137320</v>
      </c>
    </row>
    <row r="16" spans="1:256" ht="10.488189" customHeight="1">
      <c r="B16" s="1" t="inlineStr">
        <is>
          <t>２３</t>
        </is>
      </c>
      <c r="C16" s="27" t="n">
        <v>6785</v>
      </c>
      <c r="D16" s="1" t="n">
        <v>3595</v>
      </c>
      <c r="E16" s="1" t="n">
        <v>1102</v>
      </c>
      <c r="F16" s="1" t="n">
        <v>27</v>
      </c>
      <c r="G16" s="1" t="n">
        <v>276</v>
      </c>
      <c r="H16" s="1" t="n">
        <v>124</v>
      </c>
      <c r="I16" s="1" t="n">
        <v>1370</v>
      </c>
      <c r="J16" s="1" t="n">
        <v>45</v>
      </c>
      <c r="K16" s="1" t="n">
        <v>246</v>
      </c>
      <c r="L16" s="28" t="n">
        <v>0</v>
      </c>
      <c r="M16" s="1" t="n">
        <v>0</v>
      </c>
      <c r="N16" s="1" t="n">
        <v>1</v>
      </c>
      <c r="O16" s="1" t="n">
        <v>6</v>
      </c>
      <c r="P16" s="29" t="n">
        <v>0</v>
      </c>
      <c r="Q16" s="30" t="n">
        <v>52.9845246868091450</v>
      </c>
      <c r="R16" s="30" t="n">
        <v>20.2947678703021380</v>
      </c>
    </row>
    <row r="17" spans="1:256" ht="10.488189" customHeight="1">
      <c r="B17" s="1" t="inlineStr">
        <is>
          <t>２４</t>
        </is>
      </c>
      <c r="C17" s="27" t="n">
        <v>6655</v>
      </c>
      <c r="D17" s="1" t="n">
        <v>3303</v>
      </c>
      <c r="E17" s="1" t="n">
        <v>1095</v>
      </c>
      <c r="F17" s="1" t="n">
        <v>59</v>
      </c>
      <c r="G17" s="1" t="n">
        <v>310</v>
      </c>
      <c r="H17" s="1" t="n">
        <v>86</v>
      </c>
      <c r="I17" s="1" t="n">
        <v>1507</v>
      </c>
      <c r="J17" s="1" t="n">
        <v>94</v>
      </c>
      <c r="K17" s="1" t="n">
        <v>191</v>
      </c>
      <c r="L17" s="28" t="n">
        <v>10</v>
      </c>
      <c r="M17" s="1" t="n">
        <v>0</v>
      </c>
      <c r="N17" s="1" t="n">
        <v>1</v>
      </c>
      <c r="O17" s="1" t="n">
        <v>4</v>
      </c>
      <c r="P17" s="28" t="n">
        <v>0</v>
      </c>
      <c r="Q17" s="30" t="n">
        <v>49.6318557475582270</v>
      </c>
      <c r="R17" s="30" t="n">
        <v>22.7197595792637120</v>
      </c>
    </row>
    <row r="18" spans="1:256" ht="10.488189" customHeight="1">
      <c r="B18" s="1" t="inlineStr">
        <is>
          <t>２５</t>
        </is>
      </c>
      <c r="C18" s="27" t="n">
        <v>6672</v>
      </c>
      <c r="D18" s="1" t="n">
        <v>3362</v>
      </c>
      <c r="E18" s="1" t="n">
        <v>1152</v>
      </c>
      <c r="F18" s="1" t="n">
        <v>6</v>
      </c>
      <c r="G18" s="1" t="n">
        <v>307</v>
      </c>
      <c r="H18" s="1" t="n">
        <v>93</v>
      </c>
      <c r="I18" s="1" t="n">
        <v>1444</v>
      </c>
      <c r="J18" s="1" t="n">
        <v>69</v>
      </c>
      <c r="K18" s="1" t="n">
        <v>239</v>
      </c>
      <c r="L18" s="28" t="n">
        <v>0</v>
      </c>
      <c r="M18" s="1" t="n">
        <v>0</v>
      </c>
      <c r="N18" s="1" t="n">
        <v>1</v>
      </c>
      <c r="O18" s="1" t="n">
        <v>1</v>
      </c>
      <c r="P18" s="28" t="n">
        <v>0</v>
      </c>
      <c r="Q18" s="30" t="n">
        <v>50.3896882494004790</v>
      </c>
      <c r="R18" s="30" t="n">
        <v>21.6726618705036000</v>
      </c>
    </row>
    <row r="19" spans="1:256" ht="10.488189" customHeight="1">
      <c r="B19" s="1" t="inlineStr">
        <is>
          <t>２６</t>
        </is>
      </c>
      <c r="C19" s="27" t="n">
        <v>6616</v>
      </c>
      <c r="D19" s="1" t="n">
        <v>3341</v>
      </c>
      <c r="E19" s="1" t="n">
        <v>1179</v>
      </c>
      <c r="F19" s="1" t="n">
        <v>8</v>
      </c>
      <c r="G19" s="1" t="n">
        <v>232</v>
      </c>
      <c r="H19" s="1" t="n">
        <v>83</v>
      </c>
      <c r="I19" s="1" t="n">
        <v>1510</v>
      </c>
      <c r="J19" s="1" t="n">
        <v>91</v>
      </c>
      <c r="K19" s="1" t="n">
        <v>172</v>
      </c>
      <c r="L19" s="28" t="n">
        <v>0</v>
      </c>
      <c r="M19" s="1" t="n">
        <v>0</v>
      </c>
      <c r="N19" s="1" t="n">
        <v>0</v>
      </c>
      <c r="O19" s="1" t="n">
        <v>2</v>
      </c>
      <c r="P19" s="28" t="n">
        <v>0</v>
      </c>
      <c r="Q19" s="30" t="n">
        <v>50.4987908101571890</v>
      </c>
      <c r="R19" s="30" t="n">
        <v>22.8536880290205570</v>
      </c>
    </row>
    <row r="20" spans="1:256" ht="6.009449" customHeight="1">
      <c r="C20" s="12"/>
      <c r="P20" s="29"/>
    </row>
    <row r="21" spans="1:256" ht="10.488189" customHeight="1">
      <c r="A21" s="4" t="inlineStr">
        <is>
          <t>平成</t>
        </is>
      </c>
      <c r="B21" s="4" t="inlineStr">
        <is>
          <t>２７年</t>
        </is>
      </c>
      <c r="C21" s="27" t="n">
        <f>C41+C61</f>
        <v>6455.0000000000000000</v>
      </c>
      <c r="D21" s="4" t="n">
        <f>D41+D61</f>
        <v>3188</v>
      </c>
      <c r="E21" s="4" t="n">
        <f>E41+E61</f>
        <v>1168</v>
      </c>
      <c r="F21" s="4" t="n">
        <f>F41+F61</f>
        <v>45</v>
      </c>
      <c r="G21" s="4" t="n">
        <f>G41+G61</f>
        <v>249</v>
      </c>
      <c r="H21" s="4" t="n">
        <f>H41+H61</f>
        <v>66</v>
      </c>
      <c r="I21" s="4" t="n">
        <f>I41+I61</f>
        <v>1532</v>
      </c>
      <c r="J21" s="4" t="n">
        <f>J41+J61</f>
        <v>42</v>
      </c>
      <c r="K21" s="4" t="n">
        <f>K41+K61</f>
        <v>165</v>
      </c>
      <c r="L21" s="4" t="n">
        <f>L41+L61</f>
        <v>0</v>
      </c>
      <c r="M21" s="4" t="n">
        <f>M41+M61</f>
        <v>0</v>
      </c>
      <c r="N21" s="4" t="n">
        <f>N41+N61</f>
        <v>0</v>
      </c>
      <c r="O21" s="4" t="n">
        <f>O41+O61</f>
        <v>3</v>
      </c>
      <c r="P21" s="29" t="n">
        <f>P41+P61</f>
        <v>0</v>
      </c>
      <c r="Q21" s="30" t="n">
        <f>D21/C21*100</f>
        <v>49.3880712625871400</v>
      </c>
      <c r="R21" s="30" t="n">
        <f>(I21+M21+N21+O21+P21)/C21*100</f>
        <v>23.7800154918667700</v>
      </c>
    </row>
    <row r="22" spans="1:256" ht="15.760630" customHeight="1">
      <c r="A22" s="5"/>
      <c r="B22" s="31" t="inlineStr">
        <is>
          <t>（２）男</t>
        </is>
      </c>
      <c r="C22" s="31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32"/>
      <c r="R22" s="32"/>
    </row>
    <row r="23" spans="1:256" ht="10.488189" customHeight="1">
      <c r="A23" s="5"/>
      <c r="B23" s="5"/>
      <c r="C23" s="6"/>
      <c r="D23" s="7"/>
      <c r="E23" s="8"/>
      <c r="F23" s="8" t="inlineStr">
        <is>
          <t>Ｃ</t>
        </is>
      </c>
      <c r="G23" s="5"/>
      <c r="H23" s="7"/>
      <c r="I23" s="7"/>
      <c r="J23" s="7"/>
      <c r="K23" s="7"/>
      <c r="L23" s="7"/>
      <c r="M23" s="9" t="inlineStr">
        <is>
          <t>再　　　掲</t>
        </is>
      </c>
      <c r="N23" s="10"/>
      <c r="O23" s="10"/>
      <c r="P23" s="10"/>
      <c r="Q23" s="11"/>
      <c r="R23" s="11"/>
    </row>
    <row r="24" spans="1:256" ht="10.488189" customHeight="1">
      <c r="C24" s="12" t="inlineStr">
        <is>
          <t>　　計　</t>
        </is>
      </c>
      <c r="D24" s="13" t="inlineStr">
        <is>
          <t>　進</t>
        </is>
      </c>
      <c r="E24" s="14" t="inlineStr">
        <is>
          <t xml:space="preserve"> 専　</t>
        </is>
      </c>
      <c r="F24" s="14" t="inlineStr">
        <is>
          <t>専修学校等</t>
        </is>
      </c>
      <c r="H24" s="13" t="inlineStr">
        <is>
          <t xml:space="preserve"> 公開</t>
        </is>
      </c>
      <c r="I24" s="14" t="inlineStr">
        <is>
          <t>就</t>
        </is>
      </c>
      <c r="J24" s="14" t="inlineStr">
        <is>
          <t>一</t>
        </is>
      </c>
      <c r="K24" s="14" t="inlineStr">
        <is>
          <t>左</t>
        </is>
      </c>
      <c r="L24" s="13" t="inlineStr">
        <is>
          <t>　死</t>
        </is>
      </c>
      <c r="M24" s="15" t="inlineStr">
        <is>
          <t>　　　　　　　　再掲</t>
        </is>
      </c>
      <c r="N24" s="16" t="inlineStr">
        <is>
          <t>　</t>
        </is>
      </c>
      <c r="O24" s="16"/>
      <c r="P24" s="16"/>
      <c r="Q24" s="17" t="inlineStr">
        <is>
          <t>　進</t>
        </is>
      </c>
      <c r="R24" s="17" t="inlineStr">
        <is>
          <t>　就</t>
        </is>
      </c>
    </row>
    <row r="25" spans="1:256" ht="10.488189" customHeight="1">
      <c r="C25" s="12"/>
      <c r="D25" s="13"/>
      <c r="E25" s="14" t="inlineStr">
        <is>
          <t xml:space="preserve">修 </t>
        </is>
      </c>
      <c r="F25" s="13" t="inlineStr">
        <is>
          <t>（一般課程）</t>
        </is>
      </c>
      <c r="H25" s="13" t="inlineStr">
        <is>
          <t xml:space="preserve"> 共発　</t>
        </is>
      </c>
      <c r="I25" s="14"/>
      <c r="J25" s="14" t="inlineStr">
        <is>
          <t>時</t>
        </is>
      </c>
      <c r="K25" s="14" t="inlineStr">
        <is>
          <t>記</t>
        </is>
      </c>
      <c r="L25" s="13" t="inlineStr">
        <is>
          <t>　亡</t>
        </is>
      </c>
      <c r="M25" s="18" t="inlineStr">
        <is>
          <t>　 左記Ａ,Ｂ,Ｃ,Ｄの</t>
        </is>
      </c>
      <c r="N25" s="19"/>
      <c r="O25" s="19"/>
      <c r="P25" s="19"/>
      <c r="Q25" s="17"/>
      <c r="R25" s="17"/>
    </row>
    <row r="26" spans="1:256" ht="10.488189" customHeight="1">
      <c r="A26" s="20" t="inlineStr">
        <is>
          <t>区   分</t>
        </is>
      </c>
      <c r="B26" s="20"/>
      <c r="C26" s="12" t="inlineStr">
        <is>
          <t>(A+B+C</t>
        </is>
      </c>
      <c r="D26" s="13" t="inlineStr">
        <is>
          <t>　学</t>
        </is>
      </c>
      <c r="E26" s="14" t="inlineStr">
        <is>
          <t xml:space="preserve"> 学専</t>
        </is>
      </c>
      <c r="F26" s="18" t="inlineStr">
        <is>
          <t xml:space="preserve"> 専一</t>
        </is>
      </c>
      <c r="G26" s="18" t="inlineStr">
        <is>
          <t>　各</t>
        </is>
      </c>
      <c r="H26" s="13" t="inlineStr">
        <is>
          <t xml:space="preserve"> 職施</t>
        </is>
      </c>
      <c r="I26" s="14" t="inlineStr">
        <is>
          <t>職</t>
        </is>
      </c>
      <c r="J26" s="14" t="inlineStr">
        <is>
          <t>的</t>
        </is>
      </c>
      <c r="K26" s="14" t="inlineStr">
        <is>
          <t>以</t>
        </is>
      </c>
      <c r="L26" s="13" t="inlineStr">
        <is>
          <t>　・</t>
        </is>
      </c>
      <c r="M26" s="14" t="inlineStr">
        <is>
          <t>うち就職している者</t>
        </is>
      </c>
      <c r="N26" s="20"/>
      <c r="O26" s="20"/>
      <c r="P26" s="20"/>
      <c r="Q26" s="17" t="inlineStr">
        <is>
          <t xml:space="preserve">  学</t>
        </is>
      </c>
      <c r="R26" s="17" t="inlineStr">
        <is>
          <t>　職</t>
        </is>
      </c>
    </row>
    <row r="27" spans="1:256" ht="10.488189" customHeight="1">
      <c r="C27" s="12" t="inlineStr">
        <is>
          <t xml:space="preserve"> +D+E+</t>
        </is>
      </c>
      <c r="D27" s="13"/>
      <c r="E27" s="14" t="inlineStr">
        <is>
          <t xml:space="preserve"> 校門</t>
        </is>
      </c>
      <c r="F27" s="13" t="inlineStr">
        <is>
          <t xml:space="preserve"> 修般</t>
        </is>
      </c>
      <c r="G27" s="13" t="inlineStr">
        <is>
          <t>　種</t>
        </is>
      </c>
      <c r="H27" s="13" t="inlineStr">
        <is>
          <t xml:space="preserve"> 業設</t>
        </is>
      </c>
      <c r="I27" s="14"/>
      <c r="J27" s="14" t="inlineStr">
        <is>
          <t>仕</t>
        </is>
      </c>
      <c r="K27" s="14" t="inlineStr">
        <is>
          <t>外</t>
        </is>
      </c>
      <c r="L27" s="13" t="inlineStr">
        <is>
          <t>　不</t>
        </is>
      </c>
      <c r="M27" s="13"/>
      <c r="Q27" s="17"/>
      <c r="R27" s="17"/>
    </row>
    <row r="28" spans="1:256" ht="10.488189" customHeight="1">
      <c r="C28" s="12" t="inlineStr">
        <is>
          <t xml:space="preserve"> F+G+H) </t>
        </is>
      </c>
      <c r="D28" s="13" t="inlineStr">
        <is>
          <t>　者</t>
        </is>
      </c>
      <c r="E28" s="14" t="inlineStr">
        <is>
          <t xml:space="preserve"> 　課</t>
        </is>
      </c>
      <c r="F28" s="13" t="inlineStr">
        <is>
          <t xml:space="preserve"> 学課</t>
        </is>
      </c>
      <c r="G28" s="13" t="inlineStr">
        <is>
          <t>　学</t>
        </is>
      </c>
      <c r="H28" s="14" t="inlineStr">
        <is>
          <t>能等</t>
        </is>
      </c>
      <c r="I28" s="14" t="inlineStr">
        <is>
          <t>者</t>
        </is>
      </c>
      <c r="J28" s="14" t="inlineStr">
        <is>
          <t>事</t>
        </is>
      </c>
      <c r="K28" s="14" t="inlineStr">
        <is>
          <t>の</t>
        </is>
      </c>
      <c r="L28" s="13" t="inlineStr">
        <is>
          <t>　詳</t>
        </is>
      </c>
      <c r="M28" s="21" t="inlineStr">
        <is>
          <t>Ａの</t>
        </is>
      </c>
      <c r="N28" s="21" t="inlineStr">
        <is>
          <t>Ｂの</t>
        </is>
      </c>
      <c r="O28" s="21" t="inlineStr">
        <is>
          <t>Ｃの</t>
        </is>
      </c>
      <c r="P28" s="21" t="inlineStr">
        <is>
          <t>Ｄの</t>
        </is>
      </c>
      <c r="Q28" s="17" t="inlineStr">
        <is>
          <t>　率</t>
        </is>
      </c>
      <c r="R28" s="17" t="inlineStr">
        <is>
          <t>　率</t>
        </is>
      </c>
    </row>
    <row r="29" spans="1:256" ht="10.488189" customHeight="1">
      <c r="C29" s="12"/>
      <c r="D29" s="13"/>
      <c r="E29" s="14" t="inlineStr">
        <is>
          <t>　 　　　　　　　　程　　　　　　　　</t>
        </is>
      </c>
      <c r="F29" s="13" t="inlineStr">
        <is>
          <t xml:space="preserve"> 校程</t>
        </is>
      </c>
      <c r="G29" s="13" t="inlineStr">
        <is>
          <t>　校</t>
        </is>
      </c>
      <c r="H29" s="13" t="inlineStr">
        <is>
          <t xml:space="preserve"> 力</t>
        </is>
      </c>
      <c r="I29" s="14"/>
      <c r="J29" s="14"/>
      <c r="K29" s="14" t="inlineStr">
        <is>
          <t>者</t>
        </is>
      </c>
      <c r="L29" s="13"/>
      <c r="M29" s="14"/>
      <c r="N29" s="14"/>
      <c r="O29" s="14"/>
      <c r="P29" s="14"/>
      <c r="Q29" s="17"/>
      <c r="R29" s="17"/>
    </row>
    <row r="30" spans="1:256" ht="10.488189" customHeight="1">
      <c r="C30" s="12"/>
      <c r="D30" s="13" t="inlineStr">
        <is>
          <t>　Ａ</t>
        </is>
      </c>
      <c r="E30" s="14" t="inlineStr">
        <is>
          <t>Ｂ</t>
        </is>
      </c>
      <c r="F30" s="13" t="inlineStr">
        <is>
          <t>　 等　　　</t>
        </is>
      </c>
      <c r="G30" s="13"/>
      <c r="H30" s="14" t="inlineStr">
        <is>
          <t>Ｄ</t>
        </is>
      </c>
      <c r="I30" s="14" t="inlineStr">
        <is>
          <t>Ｅ</t>
        </is>
      </c>
      <c r="J30" s="14" t="inlineStr">
        <is>
          <t>Ｆ</t>
        </is>
      </c>
      <c r="K30" s="14" t="inlineStr">
        <is>
          <t>Ｇ</t>
        </is>
      </c>
      <c r="L30" s="14" t="inlineStr">
        <is>
          <t>Ｈ</t>
        </is>
      </c>
      <c r="M30" s="14" t="inlineStr">
        <is>
          <t>うち</t>
        </is>
      </c>
      <c r="N30" s="14" t="inlineStr">
        <is>
          <t>うち</t>
        </is>
      </c>
      <c r="O30" s="14" t="inlineStr">
        <is>
          <t>うち</t>
        </is>
      </c>
      <c r="P30" s="14" t="inlineStr">
        <is>
          <t>うち</t>
        </is>
      </c>
      <c r="Q30" s="17" t="inlineStr">
        <is>
          <t>（％）</t>
        </is>
      </c>
      <c r="R30" s="17" t="inlineStr">
        <is>
          <t>（％）　　</t>
        </is>
      </c>
    </row>
    <row r="31" spans="1:256" ht="10.488189" customHeight="1">
      <c r="A31" s="22" t="inlineStr">
        <is>
          <t>平成</t>
        </is>
      </c>
      <c r="B31" s="22" t="inlineStr">
        <is>
          <t>１８年</t>
        </is>
      </c>
      <c r="C31" s="23" t="n">
        <v>3883.0000000000000000</v>
      </c>
      <c r="D31" s="22" t="n">
        <v>1821</v>
      </c>
      <c r="E31" s="22" t="n">
        <v>616</v>
      </c>
      <c r="F31" s="22" t="n">
        <v>13</v>
      </c>
      <c r="G31" s="22" t="n">
        <v>250</v>
      </c>
      <c r="H31" s="22" t="n">
        <v>64</v>
      </c>
      <c r="I31" s="22" t="n">
        <v>972</v>
      </c>
      <c r="J31" s="22" t="n">
        <v>18</v>
      </c>
      <c r="K31" s="22" t="n">
        <v>129</v>
      </c>
      <c r="L31" s="24" t="n">
        <v>0</v>
      </c>
      <c r="M31" s="24" t="n">
        <v>1</v>
      </c>
      <c r="N31" s="24" t="n">
        <v>0</v>
      </c>
      <c r="O31" s="24" t="n">
        <v>0</v>
      </c>
      <c r="P31" s="24" t="n">
        <v>0</v>
      </c>
      <c r="Q31" s="26" t="n">
        <v>46.8999999999999990</v>
      </c>
      <c r="R31" s="26" t="n">
        <v>25.1000000000000010</v>
      </c>
    </row>
    <row r="32" spans="1:256" ht="10.488189" customHeight="1">
      <c r="B32" s="1" t="inlineStr">
        <is>
          <t>１９</t>
        </is>
      </c>
      <c r="C32" s="27" t="n">
        <v>3995</v>
      </c>
      <c r="D32" s="1" t="n">
        <v>1930</v>
      </c>
      <c r="E32" s="1" t="n">
        <v>579</v>
      </c>
      <c r="F32" s="1" t="n">
        <v>13</v>
      </c>
      <c r="G32" s="1" t="n">
        <v>213</v>
      </c>
      <c r="H32" s="1" t="n">
        <v>85</v>
      </c>
      <c r="I32" s="1" t="n">
        <v>1018</v>
      </c>
      <c r="J32" s="1" t="n">
        <v>36</v>
      </c>
      <c r="K32" s="1" t="n">
        <v>121</v>
      </c>
      <c r="L32" s="28" t="n">
        <v>0</v>
      </c>
      <c r="M32" s="28" t="n">
        <v>0</v>
      </c>
      <c r="N32" s="28" t="n">
        <v>1</v>
      </c>
      <c r="O32" s="28" t="n">
        <v>1</v>
      </c>
      <c r="P32" s="28" t="n">
        <v>0</v>
      </c>
      <c r="Q32" s="30" t="n">
        <v>48.2999999999999970</v>
      </c>
      <c r="R32" s="30" t="n">
        <v>25.5000000000000000</v>
      </c>
    </row>
    <row r="33" spans="1:256" ht="10.488189" customHeight="1">
      <c r="B33" s="1" t="inlineStr">
        <is>
          <t>２０</t>
        </is>
      </c>
      <c r="C33" s="27" t="n">
        <v>3804</v>
      </c>
      <c r="D33" s="1" t="n">
        <v>1842</v>
      </c>
      <c r="E33" s="1" t="n">
        <v>506</v>
      </c>
      <c r="F33" s="1" t="n">
        <v>2</v>
      </c>
      <c r="G33" s="1" t="n">
        <v>232</v>
      </c>
      <c r="H33" s="1" t="n">
        <v>76</v>
      </c>
      <c r="I33" s="1" t="n">
        <v>1002</v>
      </c>
      <c r="J33" s="1" t="n">
        <v>19</v>
      </c>
      <c r="K33" s="1" t="n">
        <v>125</v>
      </c>
      <c r="L33" s="28" t="n">
        <v>0</v>
      </c>
      <c r="M33" s="28" t="n">
        <v>1</v>
      </c>
      <c r="N33" s="28" t="n">
        <v>0</v>
      </c>
      <c r="O33" s="28" t="n">
        <v>0</v>
      </c>
      <c r="P33" s="28" t="n">
        <v>0</v>
      </c>
      <c r="Q33" s="30" t="n">
        <v>48.4227129337539420</v>
      </c>
      <c r="R33" s="30" t="n">
        <v>26.3669821240799180</v>
      </c>
    </row>
    <row r="34" spans="1:256" ht="10.488189" customHeight="1">
      <c r="B34" s="1" t="inlineStr">
        <is>
          <t>２１</t>
        </is>
      </c>
      <c r="C34" s="27" t="n">
        <v>3561</v>
      </c>
      <c r="D34" s="1" t="n">
        <v>1794</v>
      </c>
      <c r="E34" s="1" t="n">
        <v>412</v>
      </c>
      <c r="F34" s="1" t="n">
        <v>4</v>
      </c>
      <c r="G34" s="1" t="n">
        <v>182</v>
      </c>
      <c r="H34" s="1" t="n">
        <v>77</v>
      </c>
      <c r="I34" s="1" t="n">
        <v>948</v>
      </c>
      <c r="J34" s="1" t="n">
        <v>23</v>
      </c>
      <c r="K34" s="1" t="n">
        <v>121</v>
      </c>
      <c r="L34" s="28" t="n">
        <v>0</v>
      </c>
      <c r="M34" s="28" t="n">
        <v>0</v>
      </c>
      <c r="N34" s="28" t="n">
        <v>0</v>
      </c>
      <c r="O34" s="28" t="n">
        <v>1</v>
      </c>
      <c r="P34" s="28" t="n">
        <v>0</v>
      </c>
      <c r="Q34" s="30" t="n">
        <v>50.3791069924178530</v>
      </c>
      <c r="R34" s="30" t="n">
        <v>26.6498174670036510</v>
      </c>
    </row>
    <row r="35" spans="1:256" ht="10.488189" customHeight="1">
      <c r="B35" s="1" t="inlineStr">
        <is>
          <t>２２</t>
        </is>
      </c>
      <c r="C35" s="27" t="n">
        <v>3470</v>
      </c>
      <c r="D35" s="1" t="n">
        <v>1726</v>
      </c>
      <c r="E35" s="1" t="n">
        <v>413</v>
      </c>
      <c r="F35" s="1" t="n">
        <v>26</v>
      </c>
      <c r="G35" s="1" t="n">
        <v>223</v>
      </c>
      <c r="H35" s="1" t="n">
        <v>89</v>
      </c>
      <c r="I35" s="1" t="n">
        <v>861</v>
      </c>
      <c r="J35" s="1" t="n">
        <v>27</v>
      </c>
      <c r="K35" s="1" t="n">
        <v>104</v>
      </c>
      <c r="L35" s="28" t="n">
        <v>1</v>
      </c>
      <c r="M35" s="28" t="n">
        <v>0</v>
      </c>
      <c r="N35" s="28" t="n">
        <v>0</v>
      </c>
      <c r="O35" s="28" t="n">
        <v>1</v>
      </c>
      <c r="P35" s="28" t="n">
        <v>0</v>
      </c>
      <c r="Q35" s="30" t="n">
        <v>49.7406340057636880</v>
      </c>
      <c r="R35" s="30" t="n">
        <v>24.8414985590778090</v>
      </c>
    </row>
    <row r="36" spans="1:256" ht="10.488189" customHeight="1">
      <c r="B36" s="1" t="inlineStr">
        <is>
          <t>２３</t>
        </is>
      </c>
      <c r="C36" s="27" t="n">
        <v>3468</v>
      </c>
      <c r="D36" s="1" t="n">
        <v>1682</v>
      </c>
      <c r="E36" s="1" t="n">
        <v>463</v>
      </c>
      <c r="F36" s="1" t="n">
        <v>11</v>
      </c>
      <c r="G36" s="1" t="n">
        <v>194</v>
      </c>
      <c r="H36" s="1" t="n">
        <v>99</v>
      </c>
      <c r="I36" s="1" t="n">
        <v>895</v>
      </c>
      <c r="J36" s="1" t="n">
        <v>23</v>
      </c>
      <c r="K36" s="1" t="n">
        <v>101</v>
      </c>
      <c r="L36" s="28" t="n">
        <v>0</v>
      </c>
      <c r="M36" s="28" t="n">
        <v>0</v>
      </c>
      <c r="N36" s="28" t="n">
        <v>0</v>
      </c>
      <c r="O36" s="28" t="n">
        <v>1</v>
      </c>
      <c r="P36" s="28" t="n">
        <v>0</v>
      </c>
      <c r="Q36" s="30" t="n">
        <v>48.5005767012687410</v>
      </c>
      <c r="R36" s="30" t="n">
        <v>25.8362168396770460</v>
      </c>
    </row>
    <row r="37" spans="1:256" ht="10.488189" customHeight="1">
      <c r="B37" s="1" t="inlineStr">
        <is>
          <t>２４</t>
        </is>
      </c>
      <c r="C37" s="27" t="n">
        <v>3365</v>
      </c>
      <c r="D37" s="1" t="n">
        <v>1526</v>
      </c>
      <c r="E37" s="1" t="n">
        <v>406</v>
      </c>
      <c r="F37" s="1" t="n">
        <v>26</v>
      </c>
      <c r="G37" s="1" t="n">
        <v>220</v>
      </c>
      <c r="H37" s="1" t="n">
        <v>73</v>
      </c>
      <c r="I37" s="1" t="n">
        <v>990</v>
      </c>
      <c r="J37" s="1" t="n">
        <v>30</v>
      </c>
      <c r="K37" s="1" t="n">
        <v>87</v>
      </c>
      <c r="L37" s="28" t="n">
        <v>7</v>
      </c>
      <c r="M37" s="28" t="n">
        <v>0</v>
      </c>
      <c r="N37" s="28" t="n">
        <v>0</v>
      </c>
      <c r="O37" s="28" t="n">
        <v>0</v>
      </c>
      <c r="P37" s="28" t="n">
        <v>0</v>
      </c>
      <c r="Q37" s="30" t="n">
        <v>45.3491827637444300</v>
      </c>
      <c r="R37" s="30" t="n">
        <v>29.4205052005943560</v>
      </c>
    </row>
    <row r="38" spans="1:256" ht="10.488189" customHeight="1">
      <c r="B38" s="1" t="inlineStr">
        <is>
          <t>２５</t>
        </is>
      </c>
      <c r="C38" s="27" t="n">
        <v>3356</v>
      </c>
      <c r="D38" s="1" t="n">
        <v>1574</v>
      </c>
      <c r="E38" s="1" t="n">
        <v>440</v>
      </c>
      <c r="F38" s="1" t="n">
        <v>0</v>
      </c>
      <c r="G38" s="1" t="n">
        <v>209</v>
      </c>
      <c r="H38" s="1" t="n">
        <v>74</v>
      </c>
      <c r="I38" s="1" t="n">
        <v>919</v>
      </c>
      <c r="J38" s="1" t="n">
        <v>30</v>
      </c>
      <c r="K38" s="1" t="n">
        <v>110</v>
      </c>
      <c r="L38" s="28" t="n">
        <v>0</v>
      </c>
      <c r="M38" s="28" t="n">
        <v>0</v>
      </c>
      <c r="N38" s="28" t="n">
        <v>0</v>
      </c>
      <c r="O38" s="28" t="n">
        <v>0</v>
      </c>
      <c r="P38" s="28" t="n">
        <v>0</v>
      </c>
      <c r="Q38" s="30" t="n">
        <v>46.9010727056019120</v>
      </c>
      <c r="R38" s="30" t="n">
        <v>27.3837902264600710</v>
      </c>
    </row>
    <row r="39" spans="1:256" ht="10.488189" customHeight="1">
      <c r="B39" s="1" t="inlineStr">
        <is>
          <t>２６</t>
        </is>
      </c>
      <c r="C39" s="27" t="n">
        <v>3340</v>
      </c>
      <c r="D39" s="1" t="n">
        <v>1523</v>
      </c>
      <c r="E39" s="1" t="n">
        <v>460</v>
      </c>
      <c r="F39" s="1" t="n">
        <v>5</v>
      </c>
      <c r="G39" s="1" t="n">
        <v>181</v>
      </c>
      <c r="H39" s="1" t="n">
        <v>64</v>
      </c>
      <c r="I39" s="1" t="n">
        <v>989</v>
      </c>
      <c r="J39" s="1" t="n">
        <v>38</v>
      </c>
      <c r="K39" s="1" t="n">
        <v>80</v>
      </c>
      <c r="L39" s="28" t="n">
        <v>0</v>
      </c>
      <c r="M39" s="28" t="n">
        <v>0</v>
      </c>
      <c r="N39" s="28" t="n">
        <v>0</v>
      </c>
      <c r="O39" s="28" t="n">
        <v>1</v>
      </c>
      <c r="P39" s="28" t="n">
        <v>0</v>
      </c>
      <c r="Q39" s="30" t="n">
        <v>45.5988023952095820</v>
      </c>
      <c r="R39" s="30" t="n">
        <v>29.6407185628742520</v>
      </c>
    </row>
    <row r="40" spans="1:256" ht="6.009449" customHeight="1">
      <c r="C40" s="27"/>
      <c r="M40" s="28"/>
      <c r="N40" s="28"/>
      <c r="O40" s="28"/>
      <c r="P40" s="29"/>
      <c r="Q40" s="30"/>
      <c r="R40" s="30"/>
    </row>
    <row r="41" spans="1:256" ht="10.488189" customHeight="1">
      <c r="A41" s="4" t="inlineStr">
        <is>
          <t>平成</t>
        </is>
      </c>
      <c r="B41" s="4" t="inlineStr">
        <is>
          <t>２７年</t>
        </is>
      </c>
      <c r="C41" s="33" t="n">
        <v>3156.0000000000000000</v>
      </c>
      <c r="D41" s="34" t="n">
        <v>1426</v>
      </c>
      <c r="E41" s="34" t="n">
        <v>428</v>
      </c>
      <c r="F41" s="34" t="n">
        <v>24</v>
      </c>
      <c r="G41" s="34" t="n">
        <v>174</v>
      </c>
      <c r="H41" s="34" t="n">
        <v>51</v>
      </c>
      <c r="I41" s="34" t="n">
        <v>975</v>
      </c>
      <c r="J41" s="34" t="n">
        <v>13</v>
      </c>
      <c r="K41" s="34" t="n">
        <v>65</v>
      </c>
      <c r="L41" s="34" t="n">
        <v>0</v>
      </c>
      <c r="M41" s="35" t="n">
        <v>0</v>
      </c>
      <c r="N41" s="35" t="n">
        <v>0</v>
      </c>
      <c r="O41" s="35" t="n">
        <v>0</v>
      </c>
      <c r="P41" s="35" t="n">
        <v>0</v>
      </c>
      <c r="Q41" s="30" t="n">
        <f>D41/C41*100</f>
        <v>45.1837769328263620</v>
      </c>
      <c r="R41" s="30" t="n">
        <f>(I41+M41+N41+O41+P41)/C41*100</f>
        <v>30.8935361216730050</v>
      </c>
    </row>
    <row r="42" spans="1:256" ht="15.760630" customHeight="1">
      <c r="A42" s="5"/>
      <c r="B42" s="31" t="inlineStr">
        <is>
          <t>（３）女</t>
        </is>
      </c>
      <c r="C42" s="31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2"/>
      <c r="R42" s="32"/>
    </row>
    <row r="43" spans="1:256" ht="10.488189" customHeight="1">
      <c r="A43" s="5"/>
      <c r="B43" s="5"/>
      <c r="C43" s="6"/>
      <c r="D43" s="7"/>
      <c r="E43" s="8"/>
      <c r="F43" s="8" t="inlineStr">
        <is>
          <t>Ｃ</t>
        </is>
      </c>
      <c r="G43" s="5"/>
      <c r="H43" s="7"/>
      <c r="I43" s="7"/>
      <c r="J43" s="7"/>
      <c r="K43" s="7"/>
      <c r="L43" s="7"/>
      <c r="M43" s="9" t="inlineStr">
        <is>
          <t>再　　　掲</t>
        </is>
      </c>
      <c r="N43" s="10"/>
      <c r="O43" s="10"/>
      <c r="P43" s="10"/>
      <c r="Q43" s="11"/>
      <c r="R43" s="11"/>
      <c r="S43" s="4"/>
    </row>
    <row r="44" spans="1:256" ht="10.488189" customHeight="1">
      <c r="C44" s="12" t="inlineStr">
        <is>
          <t>　　計　</t>
        </is>
      </c>
      <c r="D44" s="13" t="inlineStr">
        <is>
          <t>　進</t>
        </is>
      </c>
      <c r="E44" s="14" t="inlineStr">
        <is>
          <t xml:space="preserve"> 専　</t>
        </is>
      </c>
      <c r="F44" s="14" t="inlineStr">
        <is>
          <t>専修学校等</t>
        </is>
      </c>
      <c r="H44" s="13" t="inlineStr">
        <is>
          <t xml:space="preserve"> 公開</t>
        </is>
      </c>
      <c r="I44" s="14" t="inlineStr">
        <is>
          <t>就</t>
        </is>
      </c>
      <c r="J44" s="14" t="inlineStr">
        <is>
          <t>一</t>
        </is>
      </c>
      <c r="K44" s="14" t="inlineStr">
        <is>
          <t>左</t>
        </is>
      </c>
      <c r="L44" s="13" t="inlineStr">
        <is>
          <t>　死</t>
        </is>
      </c>
      <c r="M44" s="15" t="inlineStr">
        <is>
          <t>　　　　　　　　再掲</t>
        </is>
      </c>
      <c r="N44" s="16" t="inlineStr">
        <is>
          <t>　</t>
        </is>
      </c>
      <c r="O44" s="16"/>
      <c r="P44" s="16"/>
      <c r="Q44" s="17" t="inlineStr">
        <is>
          <t>　進</t>
        </is>
      </c>
      <c r="R44" s="17" t="inlineStr">
        <is>
          <t>　就</t>
        </is>
      </c>
    </row>
    <row r="45" spans="1:256" ht="10.488189" customHeight="1">
      <c r="C45" s="12"/>
      <c r="D45" s="13"/>
      <c r="E45" s="14" t="inlineStr">
        <is>
          <t xml:space="preserve">修 </t>
        </is>
      </c>
      <c r="F45" s="13" t="inlineStr">
        <is>
          <t>（一般課程）</t>
        </is>
      </c>
      <c r="H45" s="13" t="inlineStr">
        <is>
          <t xml:space="preserve"> 共発　</t>
        </is>
      </c>
      <c r="I45" s="14"/>
      <c r="J45" s="14" t="inlineStr">
        <is>
          <t>時</t>
        </is>
      </c>
      <c r="K45" s="14" t="inlineStr">
        <is>
          <t>記</t>
        </is>
      </c>
      <c r="L45" s="13" t="inlineStr">
        <is>
          <t>　亡</t>
        </is>
      </c>
      <c r="M45" s="18" t="inlineStr">
        <is>
          <t>　 左記Ａ,Ｂ,Ｃ,Ｄの</t>
        </is>
      </c>
      <c r="N45" s="19"/>
      <c r="O45" s="19"/>
      <c r="P45" s="19"/>
      <c r="Q45" s="17"/>
      <c r="R45" s="17"/>
    </row>
    <row r="46" spans="1:256" ht="10.488189" customHeight="1">
      <c r="A46" s="20" t="inlineStr">
        <is>
          <t>区   分</t>
        </is>
      </c>
      <c r="B46" s="20"/>
      <c r="C46" s="12" t="inlineStr">
        <is>
          <t>(A+B+C</t>
        </is>
      </c>
      <c r="D46" s="13" t="inlineStr">
        <is>
          <t>　学</t>
        </is>
      </c>
      <c r="E46" s="14" t="inlineStr">
        <is>
          <t xml:space="preserve"> 学専</t>
        </is>
      </c>
      <c r="F46" s="18" t="inlineStr">
        <is>
          <t xml:space="preserve"> 専一</t>
        </is>
      </c>
      <c r="G46" s="18" t="inlineStr">
        <is>
          <t>　各</t>
        </is>
      </c>
      <c r="H46" s="13" t="inlineStr">
        <is>
          <t xml:space="preserve"> 職施</t>
        </is>
      </c>
      <c r="I46" s="14" t="inlineStr">
        <is>
          <t>職</t>
        </is>
      </c>
      <c r="J46" s="14" t="inlineStr">
        <is>
          <t>的</t>
        </is>
      </c>
      <c r="K46" s="14" t="inlineStr">
        <is>
          <t>以</t>
        </is>
      </c>
      <c r="L46" s="13" t="inlineStr">
        <is>
          <t>　・</t>
        </is>
      </c>
      <c r="M46" s="14" t="inlineStr">
        <is>
          <t>うち就職している者</t>
        </is>
      </c>
      <c r="N46" s="20"/>
      <c r="O46" s="20"/>
      <c r="P46" s="20"/>
      <c r="Q46" s="17" t="inlineStr">
        <is>
          <t xml:space="preserve">  学</t>
        </is>
      </c>
      <c r="R46" s="17" t="inlineStr">
        <is>
          <t>　職</t>
        </is>
      </c>
    </row>
    <row r="47" spans="1:256" ht="10.488189" customHeight="1">
      <c r="C47" s="12" t="inlineStr">
        <is>
          <t xml:space="preserve"> +D+E+</t>
        </is>
      </c>
      <c r="D47" s="13"/>
      <c r="E47" s="14" t="inlineStr">
        <is>
          <t xml:space="preserve"> 校門</t>
        </is>
      </c>
      <c r="F47" s="13" t="inlineStr">
        <is>
          <t xml:space="preserve"> 修般</t>
        </is>
      </c>
      <c r="G47" s="13" t="inlineStr">
        <is>
          <t>　種</t>
        </is>
      </c>
      <c r="H47" s="13" t="inlineStr">
        <is>
          <t xml:space="preserve"> 業設</t>
        </is>
      </c>
      <c r="I47" s="14"/>
      <c r="J47" s="14" t="inlineStr">
        <is>
          <t>仕</t>
        </is>
      </c>
      <c r="K47" s="14" t="inlineStr">
        <is>
          <t>外</t>
        </is>
      </c>
      <c r="L47" s="13" t="inlineStr">
        <is>
          <t>　不</t>
        </is>
      </c>
      <c r="M47" s="13"/>
      <c r="Q47" s="17"/>
      <c r="R47" s="17"/>
    </row>
    <row r="48" spans="1:256" ht="10.488189" customHeight="1">
      <c r="C48" s="12" t="inlineStr">
        <is>
          <t xml:space="preserve"> F+G+H) </t>
        </is>
      </c>
      <c r="D48" s="13" t="inlineStr">
        <is>
          <t>　者</t>
        </is>
      </c>
      <c r="E48" s="14" t="inlineStr">
        <is>
          <t xml:space="preserve"> 　課</t>
        </is>
      </c>
      <c r="F48" s="13" t="inlineStr">
        <is>
          <t xml:space="preserve"> 学課</t>
        </is>
      </c>
      <c r="G48" s="13" t="inlineStr">
        <is>
          <t>　学</t>
        </is>
      </c>
      <c r="H48" s="14" t="inlineStr">
        <is>
          <t>能等</t>
        </is>
      </c>
      <c r="I48" s="14" t="inlineStr">
        <is>
          <t>者</t>
        </is>
      </c>
      <c r="J48" s="14" t="inlineStr">
        <is>
          <t>事</t>
        </is>
      </c>
      <c r="K48" s="14" t="inlineStr">
        <is>
          <t>の</t>
        </is>
      </c>
      <c r="L48" s="13" t="inlineStr">
        <is>
          <t>　詳</t>
        </is>
      </c>
      <c r="M48" s="21" t="inlineStr">
        <is>
          <t>Ａの</t>
        </is>
      </c>
      <c r="N48" s="21" t="inlineStr">
        <is>
          <t>Ｂの</t>
        </is>
      </c>
      <c r="O48" s="21" t="inlineStr">
        <is>
          <t>Ｃの</t>
        </is>
      </c>
      <c r="P48" s="21" t="inlineStr">
        <is>
          <t>Ｄの</t>
        </is>
      </c>
      <c r="Q48" s="17" t="inlineStr">
        <is>
          <t>　率</t>
        </is>
      </c>
      <c r="R48" s="17" t="inlineStr">
        <is>
          <t>　率</t>
        </is>
      </c>
    </row>
    <row r="49" spans="1:256" ht="10.488189" customHeight="1">
      <c r="C49" s="12"/>
      <c r="D49" s="13"/>
      <c r="E49" s="14" t="inlineStr">
        <is>
          <t>　 　　　　　　　　程　　　　　　　　</t>
        </is>
      </c>
      <c r="F49" s="13" t="inlineStr">
        <is>
          <t xml:space="preserve"> 校程</t>
        </is>
      </c>
      <c r="G49" s="13" t="inlineStr">
        <is>
          <t>　校</t>
        </is>
      </c>
      <c r="H49" s="13" t="inlineStr">
        <is>
          <t xml:space="preserve"> 力</t>
        </is>
      </c>
      <c r="I49" s="14"/>
      <c r="J49" s="14"/>
      <c r="K49" s="14" t="inlineStr">
        <is>
          <t>者</t>
        </is>
      </c>
      <c r="L49" s="13"/>
      <c r="M49" s="14"/>
      <c r="N49" s="14"/>
      <c r="O49" s="14"/>
      <c r="P49" s="14"/>
      <c r="Q49" s="17"/>
      <c r="R49" s="17"/>
    </row>
    <row r="50" spans="1:256" ht="10.488189" customHeight="1">
      <c r="C50" s="12"/>
      <c r="D50" s="13" t="inlineStr">
        <is>
          <t>　Ａ</t>
        </is>
      </c>
      <c r="E50" s="14" t="inlineStr">
        <is>
          <t>Ｂ</t>
        </is>
      </c>
      <c r="F50" s="13" t="inlineStr">
        <is>
          <t>　 等　　　</t>
        </is>
      </c>
      <c r="G50" s="13"/>
      <c r="H50" s="14" t="inlineStr">
        <is>
          <t>Ｄ</t>
        </is>
      </c>
      <c r="I50" s="14" t="inlineStr">
        <is>
          <t>Ｅ</t>
        </is>
      </c>
      <c r="J50" s="20" t="inlineStr">
        <is>
          <t>Ｆ</t>
        </is>
      </c>
      <c r="K50" s="20" t="inlineStr">
        <is>
          <t>Ｇ</t>
        </is>
      </c>
      <c r="L50" s="14" t="inlineStr">
        <is>
          <t>Ｈ</t>
        </is>
      </c>
      <c r="M50" s="14" t="inlineStr">
        <is>
          <t>うち</t>
        </is>
      </c>
      <c r="N50" s="14" t="inlineStr">
        <is>
          <t>うち</t>
        </is>
      </c>
      <c r="O50" s="14" t="inlineStr">
        <is>
          <t>うち</t>
        </is>
      </c>
      <c r="P50" s="14" t="inlineStr">
        <is>
          <t>うち</t>
        </is>
      </c>
      <c r="Q50" s="17" t="inlineStr">
        <is>
          <t>（％）</t>
        </is>
      </c>
      <c r="R50" s="17" t="inlineStr">
        <is>
          <t>（％）　　</t>
        </is>
      </c>
    </row>
    <row r="51" spans="1:256" ht="10.488189" customHeight="1">
      <c r="A51" s="22" t="inlineStr">
        <is>
          <t>平成</t>
        </is>
      </c>
      <c r="B51" s="22" t="inlineStr">
        <is>
          <t>１８年</t>
        </is>
      </c>
      <c r="C51" s="23" t="n">
        <v>3862.0000000000000000</v>
      </c>
      <c r="D51" s="22" t="n">
        <v>2055</v>
      </c>
      <c r="E51" s="22" t="n">
        <v>812</v>
      </c>
      <c r="F51" s="22" t="n">
        <v>14</v>
      </c>
      <c r="G51" s="22" t="n">
        <v>106</v>
      </c>
      <c r="H51" s="22" t="n">
        <v>23</v>
      </c>
      <c r="I51" s="22" t="n">
        <v>622</v>
      </c>
      <c r="J51" s="22" t="n">
        <v>50</v>
      </c>
      <c r="K51" s="22" t="n">
        <v>180</v>
      </c>
      <c r="L51" s="24" t="n">
        <v>0</v>
      </c>
      <c r="M51" s="22" t="n">
        <v>1</v>
      </c>
      <c r="N51" s="22" t="n">
        <v>4</v>
      </c>
      <c r="O51" s="22" t="n">
        <v>6</v>
      </c>
      <c r="P51" s="24" t="n">
        <v>0</v>
      </c>
      <c r="Q51" s="26" t="n">
        <v>53.2000000000000030</v>
      </c>
      <c r="R51" s="26" t="n">
        <v>16.3999999999999990</v>
      </c>
    </row>
    <row r="52" spans="1:256" ht="10.488189" customHeight="1">
      <c r="B52" s="1" t="inlineStr">
        <is>
          <t>１９</t>
        </is>
      </c>
      <c r="C52" s="27" t="n">
        <v>3884</v>
      </c>
      <c r="D52" s="1" t="n">
        <v>2081</v>
      </c>
      <c r="E52" s="1" t="n">
        <v>826</v>
      </c>
      <c r="F52" s="1" t="n">
        <v>22</v>
      </c>
      <c r="G52" s="1" t="n">
        <v>115</v>
      </c>
      <c r="H52" s="1" t="n">
        <v>17</v>
      </c>
      <c r="I52" s="1" t="n">
        <v>629</v>
      </c>
      <c r="J52" s="1" t="n">
        <v>32</v>
      </c>
      <c r="K52" s="1" t="n">
        <v>162</v>
      </c>
      <c r="L52" s="28" t="n">
        <v>0</v>
      </c>
      <c r="M52" s="1" t="n">
        <v>1</v>
      </c>
      <c r="N52" s="1" t="n">
        <v>6</v>
      </c>
      <c r="O52" s="1" t="n">
        <v>2</v>
      </c>
      <c r="P52" s="28" t="n">
        <v>0</v>
      </c>
      <c r="Q52" s="30" t="n">
        <v>53.6000000000000010</v>
      </c>
      <c r="R52" s="30" t="n">
        <v>16.3999999999999990</v>
      </c>
    </row>
    <row r="53" spans="1:256" ht="10.488189" customHeight="1">
      <c r="B53" s="1" t="inlineStr">
        <is>
          <t>２０</t>
        </is>
      </c>
      <c r="C53" s="27" t="n">
        <v>3571</v>
      </c>
      <c r="D53" s="1" t="n">
        <v>1982</v>
      </c>
      <c r="E53" s="1" t="n">
        <v>726</v>
      </c>
      <c r="F53" s="1" t="n">
        <v>16</v>
      </c>
      <c r="G53" s="1" t="n">
        <v>102</v>
      </c>
      <c r="H53" s="1" t="n">
        <v>14</v>
      </c>
      <c r="I53" s="1" t="n">
        <v>573</v>
      </c>
      <c r="J53" s="1" t="n">
        <v>39</v>
      </c>
      <c r="K53" s="1" t="n">
        <v>119</v>
      </c>
      <c r="L53" s="28" t="n">
        <v>0</v>
      </c>
      <c r="M53" s="1" t="n">
        <v>0</v>
      </c>
      <c r="N53" s="1" t="n">
        <v>1</v>
      </c>
      <c r="O53" s="1" t="n">
        <v>3</v>
      </c>
      <c r="P53" s="28" t="n">
        <v>0</v>
      </c>
      <c r="Q53" s="30" t="n">
        <v>55.5026603192383090</v>
      </c>
      <c r="R53" s="30" t="n">
        <v>16.1579389526743210</v>
      </c>
    </row>
    <row r="54" spans="1:256" ht="10.488189" customHeight="1">
      <c r="B54" s="1" t="inlineStr">
        <is>
          <t>２１</t>
        </is>
      </c>
      <c r="C54" s="27" t="n">
        <v>3476</v>
      </c>
      <c r="D54" s="1" t="n">
        <v>2028</v>
      </c>
      <c r="E54" s="1" t="n">
        <v>632</v>
      </c>
      <c r="F54" s="1" t="n">
        <v>9</v>
      </c>
      <c r="G54" s="1" t="n">
        <v>86</v>
      </c>
      <c r="H54" s="1" t="n">
        <v>19</v>
      </c>
      <c r="I54" s="1" t="n">
        <v>511</v>
      </c>
      <c r="J54" s="1" t="n">
        <v>34</v>
      </c>
      <c r="K54" s="1" t="n">
        <v>157</v>
      </c>
      <c r="L54" s="28" t="n">
        <v>0</v>
      </c>
      <c r="M54" s="1" t="n">
        <v>0</v>
      </c>
      <c r="N54" s="1" t="n">
        <v>2</v>
      </c>
      <c r="O54" s="1" t="n">
        <v>3</v>
      </c>
      <c r="P54" s="28" t="n">
        <v>0</v>
      </c>
      <c r="Q54" s="30" t="n">
        <v>58.3429228998849330</v>
      </c>
      <c r="R54" s="30" t="n">
        <v>14.8446490218642120</v>
      </c>
    </row>
    <row r="55" spans="1:256" ht="10.488189" customHeight="1">
      <c r="B55" s="1" t="inlineStr">
        <is>
          <t>２２</t>
        </is>
      </c>
      <c r="C55" s="27" t="n">
        <v>3485</v>
      </c>
      <c r="D55" s="1" t="n">
        <v>1955</v>
      </c>
      <c r="E55" s="1" t="n">
        <v>727</v>
      </c>
      <c r="F55" s="1" t="n">
        <v>23</v>
      </c>
      <c r="G55" s="1" t="n">
        <v>112</v>
      </c>
      <c r="H55" s="1" t="n">
        <v>18</v>
      </c>
      <c r="I55" s="1" t="n">
        <v>480</v>
      </c>
      <c r="J55" s="1" t="n">
        <v>50</v>
      </c>
      <c r="K55" s="1" t="n">
        <v>120</v>
      </c>
      <c r="L55" s="28" t="n">
        <v>0</v>
      </c>
      <c r="M55" s="1" t="n">
        <v>0</v>
      </c>
      <c r="N55" s="1" t="n">
        <v>0</v>
      </c>
      <c r="O55" s="1" t="n">
        <v>3</v>
      </c>
      <c r="P55" s="28" t="n">
        <v>0</v>
      </c>
      <c r="Q55" s="30" t="n">
        <v>56.0975609756097600</v>
      </c>
      <c r="R55" s="30" t="n">
        <v>13.8593974175035850</v>
      </c>
    </row>
    <row r="56" spans="1:256" ht="10.488189" customHeight="1">
      <c r="B56" s="1" t="inlineStr">
        <is>
          <t>２３</t>
        </is>
      </c>
      <c r="C56" s="27" t="n">
        <v>3317</v>
      </c>
      <c r="D56" s="1" t="n">
        <v>1913</v>
      </c>
      <c r="E56" s="1" t="n">
        <v>639</v>
      </c>
      <c r="F56" s="1" t="n">
        <v>16</v>
      </c>
      <c r="G56" s="1" t="n">
        <v>82</v>
      </c>
      <c r="H56" s="1" t="n">
        <v>25</v>
      </c>
      <c r="I56" s="1" t="n">
        <v>475</v>
      </c>
      <c r="J56" s="1" t="n">
        <v>22</v>
      </c>
      <c r="K56" s="1" t="n">
        <v>145</v>
      </c>
      <c r="L56" s="28" t="n">
        <v>0</v>
      </c>
      <c r="M56" s="1" t="n">
        <v>0</v>
      </c>
      <c r="N56" s="1" t="n">
        <v>1</v>
      </c>
      <c r="O56" s="1" t="n">
        <v>5</v>
      </c>
      <c r="P56" s="28" t="n">
        <v>0</v>
      </c>
      <c r="Q56" s="30" t="n">
        <v>57.6725957190232140</v>
      </c>
      <c r="R56" s="30" t="n">
        <v>14.5010551703346400</v>
      </c>
    </row>
    <row r="57" spans="1:256" ht="10.488189" customHeight="1">
      <c r="B57" s="1" t="inlineStr">
        <is>
          <t>２４</t>
        </is>
      </c>
      <c r="C57" s="27" t="n">
        <v>3290</v>
      </c>
      <c r="D57" s="1" t="n">
        <v>1777</v>
      </c>
      <c r="E57" s="1" t="n">
        <v>689</v>
      </c>
      <c r="F57" s="1" t="n">
        <v>33</v>
      </c>
      <c r="G57" s="1" t="n">
        <v>90</v>
      </c>
      <c r="H57" s="1" t="n">
        <v>13</v>
      </c>
      <c r="I57" s="1" t="n">
        <v>517</v>
      </c>
      <c r="J57" s="1" t="n">
        <v>64</v>
      </c>
      <c r="K57" s="1" t="n">
        <v>104</v>
      </c>
      <c r="L57" s="28" t="n">
        <v>3</v>
      </c>
      <c r="M57" s="1" t="n">
        <v>0</v>
      </c>
      <c r="N57" s="1" t="n">
        <v>1</v>
      </c>
      <c r="O57" s="1" t="n">
        <v>4</v>
      </c>
      <c r="P57" s="28" t="n">
        <v>0</v>
      </c>
      <c r="Q57" s="30" t="n">
        <v>54.0121580547112430</v>
      </c>
      <c r="R57" s="30" t="n">
        <v>15.8662613981762930</v>
      </c>
    </row>
    <row r="58" spans="1:256" ht="10.488189" customHeight="1">
      <c r="B58" s="1" t="inlineStr">
        <is>
          <t>２５</t>
        </is>
      </c>
      <c r="C58" s="27" t="n">
        <v>3316</v>
      </c>
      <c r="D58" s="1" t="n">
        <v>1788</v>
      </c>
      <c r="E58" s="1" t="n">
        <v>712</v>
      </c>
      <c r="F58" s="1" t="n">
        <v>6</v>
      </c>
      <c r="G58" s="1" t="n">
        <v>98</v>
      </c>
      <c r="H58" s="1" t="n">
        <v>19</v>
      </c>
      <c r="I58" s="1" t="n">
        <v>525</v>
      </c>
      <c r="J58" s="1" t="n">
        <v>39</v>
      </c>
      <c r="K58" s="1" t="n">
        <v>129</v>
      </c>
      <c r="L58" s="28" t="n">
        <v>0</v>
      </c>
      <c r="M58" s="1" t="n">
        <v>0</v>
      </c>
      <c r="N58" s="1" t="n">
        <v>1</v>
      </c>
      <c r="O58" s="1" t="n">
        <v>1</v>
      </c>
      <c r="P58" s="28" t="n">
        <v>0</v>
      </c>
      <c r="Q58" s="30" t="n">
        <v>53.9203860072376320</v>
      </c>
      <c r="R58" s="30" t="n">
        <v>15.8926417370325690</v>
      </c>
    </row>
    <row r="59" spans="1:256" ht="10.488189" customHeight="1">
      <c r="B59" s="1" t="inlineStr">
        <is>
          <t>２６</t>
        </is>
      </c>
      <c r="C59" s="27" t="n">
        <v>3276</v>
      </c>
      <c r="D59" s="1" t="n">
        <v>1818</v>
      </c>
      <c r="E59" s="1" t="n">
        <v>719</v>
      </c>
      <c r="F59" s="1" t="n">
        <v>3</v>
      </c>
      <c r="G59" s="1" t="n">
        <v>51</v>
      </c>
      <c r="H59" s="1" t="n">
        <v>19</v>
      </c>
      <c r="I59" s="1" t="n">
        <v>521</v>
      </c>
      <c r="J59" s="1" t="n">
        <v>53</v>
      </c>
      <c r="K59" s="1" t="n">
        <v>92</v>
      </c>
      <c r="L59" s="28" t="n">
        <v>0</v>
      </c>
      <c r="M59" s="1" t="n">
        <v>0</v>
      </c>
      <c r="N59" s="1" t="n">
        <v>0</v>
      </c>
      <c r="O59" s="1" t="n">
        <v>1</v>
      </c>
      <c r="P59" s="28" t="n">
        <v>0</v>
      </c>
      <c r="Q59" s="30" t="n">
        <v>55.4945054945054960</v>
      </c>
      <c r="R59" s="30" t="n">
        <v>15.9340659340659330</v>
      </c>
    </row>
    <row r="60" spans="1:256" ht="6.009449" customHeight="1">
      <c r="C60" s="12"/>
      <c r="L60" s="28"/>
      <c r="P60" s="28"/>
    </row>
    <row r="61" spans="1:256" ht="10.488189" customHeight="1">
      <c r="A61" s="4" t="inlineStr">
        <is>
          <t>平成</t>
        </is>
      </c>
      <c r="B61" s="4" t="inlineStr">
        <is>
          <t>２７年</t>
        </is>
      </c>
      <c r="C61" s="33" t="n">
        <v>3299.0000000000000000</v>
      </c>
      <c r="D61" s="34" t="n">
        <v>1762</v>
      </c>
      <c r="E61" s="34" t="n">
        <v>740</v>
      </c>
      <c r="F61" s="34" t="n">
        <v>21</v>
      </c>
      <c r="G61" s="34" t="n">
        <v>75</v>
      </c>
      <c r="H61" s="34" t="n">
        <v>15</v>
      </c>
      <c r="I61" s="34" t="n">
        <v>557</v>
      </c>
      <c r="J61" s="34" t="n">
        <v>29</v>
      </c>
      <c r="K61" s="34" t="n">
        <v>100</v>
      </c>
      <c r="L61" s="35" t="n">
        <v>0</v>
      </c>
      <c r="M61" s="34" t="n">
        <v>0</v>
      </c>
      <c r="N61" s="34" t="n">
        <v>0</v>
      </c>
      <c r="O61" s="34" t="n">
        <v>3</v>
      </c>
      <c r="P61" s="35" t="n">
        <v>0</v>
      </c>
      <c r="Q61" s="30" t="n">
        <f>D61/C61*100</f>
        <v>53.4101242800848720</v>
      </c>
      <c r="R61" s="30" t="n">
        <f>(I61+M61+N61+O61+P61)/C61*100</f>
        <v>16.9748408608669300</v>
      </c>
    </row>
    <row r="62" spans="1:256" ht="4.507087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2"/>
      <c r="R62" s="32"/>
    </row>
    <row r="63" spans="1:256">
      <c r="A63" s="1" t="inlineStr">
        <is>
          <t>　（注）１　公・私立全日制＋定時制</t>
        </is>
      </c>
      <c r="C63" s="4"/>
      <c r="D63" s="4"/>
      <c r="E63" s="4"/>
      <c r="F63" s="4"/>
      <c r="H63" s="4"/>
      <c r="I63" s="4"/>
      <c r="J63" s="4"/>
      <c r="K63" s="4"/>
      <c r="L63" s="4"/>
      <c r="M63" s="4"/>
      <c r="N63" s="4"/>
      <c r="O63" s="4"/>
      <c r="Q63" s="30"/>
      <c r="R63" s="30"/>
    </row>
    <row r="64" spans="1:256">
      <c r="A64" s="1" t="inlineStr">
        <is>
          <t>　　　　２　平成１６年より「一時的な仕事に就いた者」が調査項目に加わった。</t>
        </is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Q64" s="30"/>
      <c r="R64" s="30"/>
      <c r="S64" s="4"/>
      <c r="T64" s="4"/>
      <c r="U64" s="4"/>
      <c r="V64" s="4"/>
    </row>
    <row r="65" spans="1:256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Q65" s="30"/>
      <c r="R65" s="30"/>
    </row>
    <row r="66" spans="1:256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Q66" s="30"/>
      <c r="R66" s="30"/>
      <c r="S66" s="4"/>
      <c r="T66" s="4"/>
      <c r="U66" s="4"/>
      <c r="V66" s="4"/>
    </row>
    <row r="67" spans="1:256" ht="13.067717" customHeight="1">
      <c r="A67" s="36"/>
      <c r="B67" s="37" t="inlineStr">
        <is>
          <t>Ｃ－４　　県内外別，設置者別大学等への進学者数</t>
        </is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S67" s="36"/>
      <c r="IT67" s="36"/>
      <c r="IU67" s="36"/>
      <c r="IV67" s="36"/>
    </row>
    <row r="68" spans="1:256" ht="9.751181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</row>
    <row r="69" spans="1:256">
      <c r="A69" s="36"/>
      <c r="B69" s="38" t="inlineStr">
        <is>
          <t>　（１）　平成２７年３月卒業者</t>
        </is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</row>
    <row r="70" spans="1:256" ht="11.08346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 t="inlineStr">
        <is>
          <t>（単位：人）</t>
        </is>
      </c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</row>
    <row r="71" spans="1:256">
      <c r="A71" s="39" t="inlineStr">
        <is>
          <t>区　　分</t>
        </is>
      </c>
      <c r="B71" s="40"/>
      <c r="C71" s="41"/>
      <c r="D71" s="39" t="inlineStr">
        <is>
          <t>大　　　学</t>
        </is>
      </c>
      <c r="E71" s="39"/>
      <c r="F71" s="40"/>
      <c r="G71" s="42" t="inlineStr">
        <is>
          <t>短 　期 　大 　学</t>
        </is>
      </c>
      <c r="H71" s="39"/>
      <c r="I71" s="39"/>
      <c r="J71" s="39"/>
      <c r="K71" s="43" t="inlineStr">
        <is>
          <t>　大学・短大の通信制</t>
        </is>
      </c>
      <c r="L71" s="40"/>
      <c r="M71" s="40"/>
      <c r="N71" s="40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</row>
    <row r="72" spans="1:256">
      <c r="A72" s="44"/>
      <c r="B72" s="44"/>
      <c r="C72" s="45"/>
      <c r="D72" s="46"/>
      <c r="E72" s="46"/>
      <c r="F72" s="36" t="inlineStr">
        <is>
          <t>　　　　　　　</t>
        </is>
      </c>
      <c r="G72" s="47"/>
      <c r="H72" s="46"/>
      <c r="I72" s="46"/>
      <c r="J72" s="46"/>
      <c r="K72" s="48" t="inlineStr">
        <is>
          <t>　・別科，高校専攻科</t>
        </is>
      </c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</row>
    <row r="73" spans="1:256" ht="13.492913" customHeight="1">
      <c r="A73" s="36"/>
      <c r="B73" s="36"/>
      <c r="C73" s="49" t="inlineStr">
        <is>
          <t>計</t>
        </is>
      </c>
      <c r="D73" s="50" t="inlineStr">
        <is>
          <t>国</t>
        </is>
      </c>
      <c r="E73" s="50" t="inlineStr">
        <is>
          <t>公</t>
        </is>
      </c>
      <c r="F73" s="50" t="inlineStr">
        <is>
          <t>私</t>
        </is>
      </c>
      <c r="G73" s="51" t="inlineStr">
        <is>
          <t>計</t>
        </is>
      </c>
      <c r="H73" s="50" t="inlineStr">
        <is>
          <t>国</t>
        </is>
      </c>
      <c r="I73" s="50" t="inlineStr">
        <is>
          <t>公</t>
        </is>
      </c>
      <c r="J73" s="50" t="inlineStr">
        <is>
          <t>私</t>
        </is>
      </c>
      <c r="K73" s="51" t="inlineStr">
        <is>
          <t>計</t>
        </is>
      </c>
      <c r="L73" s="50" t="inlineStr">
        <is>
          <t>国</t>
        </is>
      </c>
      <c r="M73" s="50" t="inlineStr">
        <is>
          <t>公</t>
        </is>
      </c>
      <c r="N73" s="50" t="inlineStr">
        <is>
          <t>私</t>
        </is>
      </c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</row>
    <row r="74" spans="1:256" ht="13.492913" customHeight="1">
      <c r="A74" s="36"/>
      <c r="B74" s="36"/>
      <c r="C74" s="52"/>
      <c r="D74" s="53" t="inlineStr">
        <is>
          <t>立</t>
        </is>
      </c>
      <c r="E74" s="53" t="inlineStr">
        <is>
          <t>立</t>
        </is>
      </c>
      <c r="F74" s="53" t="inlineStr">
        <is>
          <t>立</t>
        </is>
      </c>
      <c r="G74" s="54"/>
      <c r="H74" s="53" t="inlineStr">
        <is>
          <t>立</t>
        </is>
      </c>
      <c r="I74" s="53" t="inlineStr">
        <is>
          <t>立</t>
        </is>
      </c>
      <c r="J74" s="53" t="inlineStr">
        <is>
          <t>立</t>
        </is>
      </c>
      <c r="K74" s="54"/>
      <c r="L74" s="53" t="inlineStr">
        <is>
          <t>立</t>
        </is>
      </c>
      <c r="M74" s="53" t="inlineStr">
        <is>
          <t>立</t>
        </is>
      </c>
      <c r="N74" s="53" t="inlineStr">
        <is>
          <t>立</t>
        </is>
      </c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</row>
    <row r="75" spans="1:256">
      <c r="A75" s="55" t="inlineStr">
        <is>
          <t>平</t>
        </is>
      </c>
      <c r="B75" s="50" t="inlineStr">
        <is>
          <t>計</t>
        </is>
      </c>
      <c r="C75" s="56" t="n">
        <v>3003.0000000000000000</v>
      </c>
      <c r="D75" s="57" t="n">
        <v>975</v>
      </c>
      <c r="E75" s="57" t="n">
        <v>206</v>
      </c>
      <c r="F75" s="57" t="n">
        <v>1822</v>
      </c>
      <c r="G75" s="57" t="n">
        <v>319.0000000000000000</v>
      </c>
      <c r="H75" s="57" t="n">
        <v>0</v>
      </c>
      <c r="I75" s="57" t="n">
        <v>10</v>
      </c>
      <c r="J75" s="57" t="n">
        <v>309</v>
      </c>
      <c r="K75" s="57" t="n">
        <v>40.0000000000000000</v>
      </c>
      <c r="L75" s="57" t="n">
        <v>0</v>
      </c>
      <c r="M75" s="57" t="n">
        <v>37</v>
      </c>
      <c r="N75" s="57" t="n">
        <v>3</v>
      </c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</row>
    <row r="76" spans="1:256">
      <c r="A76" s="44" t="inlineStr">
        <is>
          <t>成</t>
        </is>
      </c>
      <c r="B76" s="53"/>
      <c r="C76" s="58" t="n">
        <v>-129.0000000000000000</v>
      </c>
      <c r="D76" s="59" t="n">
        <v>-35</v>
      </c>
      <c r="E76" s="59" t="n">
        <v>-3</v>
      </c>
      <c r="F76" s="59" t="n">
        <v>-91</v>
      </c>
      <c r="G76" s="59" t="n">
        <v>-18.0000000000000000</v>
      </c>
      <c r="H76" s="59" t="n">
        <v>0</v>
      </c>
      <c r="I76" s="59" t="n">
        <v>0</v>
      </c>
      <c r="J76" s="59" t="n">
        <v>-18</v>
      </c>
      <c r="K76" s="59" t="n">
        <v>0</v>
      </c>
      <c r="L76" s="59" t="n">
        <v>0</v>
      </c>
      <c r="M76" s="59" t="n">
        <v>0</v>
      </c>
      <c r="N76" s="59" t="n">
        <v>0</v>
      </c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</row>
    <row r="77" spans="1:256">
      <c r="A77" s="44" t="n">
        <v>25</v>
      </c>
      <c r="B77" s="50" t="inlineStr">
        <is>
          <t>県　　内</t>
        </is>
      </c>
      <c r="C77" s="60" t="n">
        <v>1159.0000000000000000</v>
      </c>
      <c r="D77" s="61" t="n">
        <v>407</v>
      </c>
      <c r="E77" s="61" t="n">
        <v>0</v>
      </c>
      <c r="F77" s="61" t="n">
        <v>752</v>
      </c>
      <c r="G77" s="61" t="n">
        <v>238.0000000000000000</v>
      </c>
      <c r="H77" s="61" t="n">
        <v>0</v>
      </c>
      <c r="I77" s="61" t="n">
        <v>0</v>
      </c>
      <c r="J77" s="61" t="n">
        <v>238</v>
      </c>
      <c r="K77" s="61" t="n">
        <v>40.0000000000000000</v>
      </c>
      <c r="L77" s="61" t="n">
        <v>0</v>
      </c>
      <c r="M77" s="61" t="n">
        <v>37</v>
      </c>
      <c r="N77" s="61" t="n">
        <v>3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S77" s="36"/>
      <c r="IT77" s="36"/>
      <c r="IU77" s="36"/>
      <c r="IV77" s="36"/>
    </row>
    <row r="78" spans="1:256">
      <c r="A78" s="44" t="inlineStr">
        <is>
          <t>年</t>
        </is>
      </c>
      <c r="B78" s="53"/>
      <c r="C78" s="60" t="n">
        <v>-36.0000000000000000</v>
      </c>
      <c r="D78" s="61" t="n">
        <v>-14</v>
      </c>
      <c r="E78" s="61" t="n">
        <v>0</v>
      </c>
      <c r="F78" s="61" t="n">
        <v>-22</v>
      </c>
      <c r="G78" s="61" t="n">
        <v>-17.0000000000000000</v>
      </c>
      <c r="H78" s="61" t="n">
        <v>0</v>
      </c>
      <c r="I78" s="61" t="n">
        <v>0</v>
      </c>
      <c r="J78" s="61" t="n">
        <v>-17</v>
      </c>
      <c r="K78" s="59" t="n">
        <v>0</v>
      </c>
      <c r="L78" s="61" t="n">
        <v>0</v>
      </c>
      <c r="M78" s="61" t="n">
        <v>0</v>
      </c>
      <c r="N78" s="61" t="n">
        <v>0</v>
      </c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</row>
    <row r="79" spans="1:256">
      <c r="A79" s="44" t="inlineStr">
        <is>
          <t>３</t>
        </is>
      </c>
      <c r="B79" s="50" t="inlineStr">
        <is>
          <t>県　　外</t>
        </is>
      </c>
      <c r="C79" s="60" t="n">
        <v>1844.0000000000000000</v>
      </c>
      <c r="D79" s="61" t="n">
        <v>568</v>
      </c>
      <c r="E79" s="61" t="n">
        <v>206</v>
      </c>
      <c r="F79" s="61" t="n">
        <v>1070</v>
      </c>
      <c r="G79" s="61" t="n">
        <v>81.0000000000000000</v>
      </c>
      <c r="H79" s="61" t="n">
        <v>0</v>
      </c>
      <c r="I79" s="61" t="n">
        <v>10</v>
      </c>
      <c r="J79" s="61" t="n">
        <v>71</v>
      </c>
      <c r="K79" s="61" t="n">
        <v>0</v>
      </c>
      <c r="L79" s="61" t="n">
        <v>0</v>
      </c>
      <c r="M79" s="61" t="n">
        <v>0</v>
      </c>
      <c r="N79" s="61" t="n">
        <v>0</v>
      </c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  <c r="FU79" s="36"/>
      <c r="FV79" s="36"/>
      <c r="FW79" s="36"/>
      <c r="FX79" s="36"/>
      <c r="FY79" s="36"/>
      <c r="FZ79" s="36"/>
      <c r="GA79" s="36"/>
      <c r="GB79" s="36"/>
      <c r="GC79" s="36"/>
      <c r="GD79" s="36"/>
      <c r="GE79" s="36"/>
      <c r="GF79" s="36"/>
      <c r="GG79" s="36"/>
      <c r="GH79" s="36"/>
      <c r="GI79" s="36"/>
      <c r="GJ79" s="36"/>
      <c r="GK79" s="36"/>
      <c r="GL79" s="36"/>
      <c r="GM79" s="36"/>
      <c r="GN79" s="36"/>
      <c r="GO79" s="36"/>
      <c r="GP79" s="36"/>
      <c r="GQ79" s="36"/>
      <c r="GR79" s="36"/>
      <c r="GS79" s="36"/>
      <c r="GT79" s="36"/>
      <c r="GU79" s="36"/>
      <c r="GV79" s="36"/>
      <c r="GW79" s="36"/>
      <c r="GX79" s="36"/>
      <c r="GY79" s="36"/>
      <c r="GZ79" s="36"/>
      <c r="HA79" s="36"/>
      <c r="HB79" s="36"/>
      <c r="HC79" s="36"/>
      <c r="HD79" s="36"/>
      <c r="HE79" s="36"/>
      <c r="HF79" s="36"/>
      <c r="HG79" s="36"/>
      <c r="HH79" s="36"/>
      <c r="HI79" s="36"/>
      <c r="HJ79" s="36"/>
      <c r="HK79" s="36"/>
      <c r="HL79" s="36"/>
      <c r="HM79" s="36"/>
      <c r="HN79" s="36"/>
      <c r="HO79" s="36"/>
      <c r="HP79" s="36"/>
      <c r="HQ79" s="36"/>
      <c r="HR79" s="36"/>
      <c r="HS79" s="36"/>
      <c r="HT79" s="36"/>
      <c r="HU79" s="36"/>
      <c r="HV79" s="36"/>
      <c r="HW79" s="36"/>
      <c r="HX79" s="36"/>
      <c r="HY79" s="36"/>
      <c r="HZ79" s="36"/>
      <c r="IA79" s="36"/>
      <c r="IB79" s="36"/>
      <c r="IC79" s="36"/>
      <c r="ID79" s="36"/>
      <c r="IE79" s="36"/>
      <c r="IF79" s="36"/>
      <c r="IG79" s="36"/>
      <c r="IH79" s="36"/>
      <c r="II79" s="36"/>
      <c r="IJ79" s="36"/>
      <c r="IK79" s="36"/>
      <c r="IL79" s="36"/>
      <c r="IM79" s="36"/>
      <c r="IN79" s="36"/>
      <c r="IO79" s="36"/>
      <c r="IP79" s="36"/>
      <c r="IQ79" s="36"/>
      <c r="IR79" s="36"/>
      <c r="IS79" s="36"/>
      <c r="IT79" s="36"/>
      <c r="IU79" s="36"/>
      <c r="IV79" s="36"/>
    </row>
    <row r="80" spans="1:256">
      <c r="A80" s="44" t="inlineStr">
        <is>
          <t>月</t>
        </is>
      </c>
      <c r="B80" s="53"/>
      <c r="C80" s="60" t="n">
        <v>-93.0000000000000000</v>
      </c>
      <c r="D80" s="61" t="n">
        <v>-21</v>
      </c>
      <c r="E80" s="61" t="n">
        <v>-3</v>
      </c>
      <c r="F80" s="61" t="n">
        <v>-69</v>
      </c>
      <c r="G80" s="61" t="n">
        <v>-1.0000000000000000</v>
      </c>
      <c r="H80" s="61" t="n">
        <v>0</v>
      </c>
      <c r="I80" s="61" t="n">
        <v>0</v>
      </c>
      <c r="J80" s="61" t="n">
        <v>-1</v>
      </c>
      <c r="K80" s="61" t="n">
        <v>0</v>
      </c>
      <c r="L80" s="61" t="n">
        <v>0</v>
      </c>
      <c r="M80" s="61" t="n">
        <v>0</v>
      </c>
      <c r="N80" s="61" t="n">
        <v>0</v>
      </c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</row>
    <row r="81" spans="1:256">
      <c r="A81" s="55" t="inlineStr">
        <is>
          <t>平</t>
        </is>
      </c>
      <c r="B81" s="50" t="inlineStr">
        <is>
          <t>計</t>
        </is>
      </c>
      <c r="C81" s="56" t="n">
        <v>2976.0000000000000000</v>
      </c>
      <c r="D81" s="57" t="n">
        <v>924</v>
      </c>
      <c r="E81" s="57" t="n">
        <v>197</v>
      </c>
      <c r="F81" s="57" t="n">
        <v>1855</v>
      </c>
      <c r="G81" s="57" t="n">
        <v>323.0000000000000000</v>
      </c>
      <c r="H81" s="57" t="n">
        <v>0</v>
      </c>
      <c r="I81" s="57" t="n">
        <v>7</v>
      </c>
      <c r="J81" s="57" t="n">
        <v>316</v>
      </c>
      <c r="K81" s="57" t="n">
        <v>42.0000000000000000</v>
      </c>
      <c r="L81" s="57" t="n">
        <v>0</v>
      </c>
      <c r="M81" s="57" t="n">
        <v>41</v>
      </c>
      <c r="N81" s="57" t="n">
        <v>1</v>
      </c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S81" s="36"/>
      <c r="IT81" s="36"/>
      <c r="IU81" s="36"/>
      <c r="IV81" s="36"/>
    </row>
    <row r="82" spans="1:256">
      <c r="A82" s="44" t="inlineStr">
        <is>
          <t>成</t>
        </is>
      </c>
      <c r="B82" s="53"/>
      <c r="C82" s="58" t="n">
        <v>-142.0000000000000000</v>
      </c>
      <c r="D82" s="59" t="n">
        <v>-38</v>
      </c>
      <c r="E82" s="59" t="n">
        <v>-5</v>
      </c>
      <c r="F82" s="59" t="n">
        <v>-99</v>
      </c>
      <c r="G82" s="59" t="n">
        <v>-11.0000000000000000</v>
      </c>
      <c r="H82" s="59" t="n">
        <v>0</v>
      </c>
      <c r="I82" s="59" t="n">
        <v>-1</v>
      </c>
      <c r="J82" s="59" t="n">
        <v>-10</v>
      </c>
      <c r="K82" s="59" t="n">
        <v>0</v>
      </c>
      <c r="L82" s="59" t="n">
        <v>0</v>
      </c>
      <c r="M82" s="59" t="n">
        <v>0</v>
      </c>
      <c r="N82" s="59" t="n">
        <v>0</v>
      </c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S82" s="36"/>
      <c r="IT82" s="36"/>
      <c r="IU82" s="36"/>
      <c r="IV82" s="36"/>
    </row>
    <row r="83" spans="1:256">
      <c r="A83" s="44" t="n">
        <v>26</v>
      </c>
      <c r="B83" s="50" t="inlineStr">
        <is>
          <t>県　　内</t>
        </is>
      </c>
      <c r="C83" s="60" t="n">
        <v>1099.0000000000000000</v>
      </c>
      <c r="D83" s="61" t="n">
        <v>379</v>
      </c>
      <c r="E83" s="61" t="n">
        <v>0</v>
      </c>
      <c r="F83" s="61" t="n">
        <v>720</v>
      </c>
      <c r="G83" s="61" t="n">
        <v>243.0000000000000000</v>
      </c>
      <c r="H83" s="61" t="n">
        <v>0</v>
      </c>
      <c r="I83" s="61" t="n">
        <v>0</v>
      </c>
      <c r="J83" s="61" t="n">
        <v>243</v>
      </c>
      <c r="K83" s="61" t="n">
        <v>41.0000000000000000</v>
      </c>
      <c r="L83" s="61" t="n">
        <v>0</v>
      </c>
      <c r="M83" s="61" t="n">
        <v>41</v>
      </c>
      <c r="N83" s="61" t="n">
        <v>0</v>
      </c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S83" s="36"/>
      <c r="IT83" s="36"/>
      <c r="IU83" s="36"/>
      <c r="IV83" s="36"/>
    </row>
    <row r="84" spans="1:256">
      <c r="A84" s="44" t="inlineStr">
        <is>
          <t>年</t>
        </is>
      </c>
      <c r="B84" s="53"/>
      <c r="C84" s="60" t="n">
        <v>-42.0000000000000000</v>
      </c>
      <c r="D84" s="61" t="n">
        <v>-13</v>
      </c>
      <c r="E84" s="61" t="n">
        <v>0</v>
      </c>
      <c r="F84" s="61" t="n">
        <v>-29</v>
      </c>
      <c r="G84" s="61" t="n">
        <v>-10.0000000000000000</v>
      </c>
      <c r="H84" s="61" t="n">
        <v>0</v>
      </c>
      <c r="I84" s="61" t="n">
        <v>0</v>
      </c>
      <c r="J84" s="61" t="n">
        <v>-10</v>
      </c>
      <c r="K84" s="59" t="n">
        <v>0</v>
      </c>
      <c r="L84" s="61" t="n">
        <v>0</v>
      </c>
      <c r="M84" s="61" t="n">
        <v>0</v>
      </c>
      <c r="N84" s="61" t="n">
        <v>0</v>
      </c>
      <c r="O84" s="36"/>
      <c r="P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</row>
    <row r="85" spans="1:256">
      <c r="A85" s="44" t="inlineStr">
        <is>
          <t>３</t>
        </is>
      </c>
      <c r="B85" s="50" t="inlineStr">
        <is>
          <t>県　　外</t>
        </is>
      </c>
      <c r="C85" s="60" t="n">
        <v>1877.0000000000000000</v>
      </c>
      <c r="D85" s="61" t="n">
        <v>545</v>
      </c>
      <c r="E85" s="61" t="n">
        <v>197</v>
      </c>
      <c r="F85" s="61" t="n">
        <v>1135</v>
      </c>
      <c r="G85" s="61" t="n">
        <v>80.0000000000000000</v>
      </c>
      <c r="H85" s="61" t="n">
        <v>0</v>
      </c>
      <c r="I85" s="61" t="n">
        <v>7</v>
      </c>
      <c r="J85" s="61" t="n">
        <v>73</v>
      </c>
      <c r="K85" s="61" t="n">
        <v>1.0000000000000000</v>
      </c>
      <c r="L85" s="61" t="n">
        <v>0</v>
      </c>
      <c r="M85" s="61" t="n">
        <v>0</v>
      </c>
      <c r="N85" s="61" t="n">
        <v>1</v>
      </c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</row>
    <row r="86" spans="1:256">
      <c r="A86" s="44" t="inlineStr">
        <is>
          <t>月</t>
        </is>
      </c>
      <c r="B86" s="53"/>
      <c r="C86" s="60" t="n">
        <v>-100.0000000000000000</v>
      </c>
      <c r="D86" s="61" t="n">
        <v>-25</v>
      </c>
      <c r="E86" s="61" t="n">
        <v>-5</v>
      </c>
      <c r="F86" s="61" t="n">
        <v>-70</v>
      </c>
      <c r="G86" s="61" t="n">
        <v>-1.0000000000000000</v>
      </c>
      <c r="H86" s="61" t="n">
        <v>0</v>
      </c>
      <c r="I86" s="61" t="n">
        <v>-1</v>
      </c>
      <c r="J86" s="61" t="n">
        <v>0</v>
      </c>
      <c r="K86" s="61" t="n">
        <v>0</v>
      </c>
      <c r="L86" s="61" t="n">
        <v>0</v>
      </c>
      <c r="M86" s="61" t="n">
        <v>0</v>
      </c>
      <c r="N86" s="61" t="n">
        <v>0</v>
      </c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</row>
    <row r="87" spans="1:256">
      <c r="A87" s="55" t="inlineStr">
        <is>
          <t>平</t>
        </is>
      </c>
      <c r="B87" s="50" t="inlineStr">
        <is>
          <t>計</t>
        </is>
      </c>
      <c r="C87" s="56" t="n">
        <f>SUM(D87:F87)</f>
        <v>2850.0000000000000000</v>
      </c>
      <c r="D87" s="57" t="n">
        <v>871</v>
      </c>
      <c r="E87" s="57" t="n">
        <v>194</v>
      </c>
      <c r="F87" s="57" t="n">
        <v>1785</v>
      </c>
      <c r="G87" s="57" t="n">
        <f>SUM(H87:J87)</f>
        <v>297.0000000000000000</v>
      </c>
      <c r="H87" s="57" t="n">
        <v>0</v>
      </c>
      <c r="I87" s="57" t="n">
        <v>4</v>
      </c>
      <c r="J87" s="57" t="n">
        <v>293</v>
      </c>
      <c r="K87" s="57" t="n">
        <f>SUM(L87:N87)</f>
        <v>41.0000000000000000</v>
      </c>
      <c r="L87" s="57" t="n">
        <v>0</v>
      </c>
      <c r="M87" s="57" t="n">
        <v>38</v>
      </c>
      <c r="N87" s="57" t="n">
        <v>3</v>
      </c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S87" s="36"/>
      <c r="IT87" s="36"/>
      <c r="IU87" s="36"/>
      <c r="IV87" s="36"/>
    </row>
    <row r="88" spans="1:256">
      <c r="A88" s="44" t="inlineStr">
        <is>
          <t>成</t>
        </is>
      </c>
      <c r="B88" s="53"/>
      <c r="C88" s="58" t="n">
        <f>SUM(D88:F88)</f>
        <v>-165.0000000000000000</v>
      </c>
      <c r="D88" s="59" t="n">
        <v>-40</v>
      </c>
      <c r="E88" s="59" t="n">
        <v>-2</v>
      </c>
      <c r="F88" s="59" t="n">
        <v>-123</v>
      </c>
      <c r="G88" s="59" t="n">
        <f>SUM(H88:J88)</f>
        <v>-11.0000000000000000</v>
      </c>
      <c r="H88" s="59" t="n">
        <v>0</v>
      </c>
      <c r="I88" s="59" t="n">
        <v>-1</v>
      </c>
      <c r="J88" s="59" t="n">
        <v>-10</v>
      </c>
      <c r="K88" s="59" t="n">
        <f>SUM(L88:N88)</f>
        <v>0</v>
      </c>
      <c r="L88" s="59" t="n">
        <v>0</v>
      </c>
      <c r="M88" s="59"/>
      <c r="N88" s="59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W88" s="36"/>
      <c r="HX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  <c r="IM88" s="36"/>
      <c r="IN88" s="36"/>
      <c r="IO88" s="36"/>
      <c r="IP88" s="36"/>
      <c r="IQ88" s="36"/>
      <c r="IR88" s="36"/>
      <c r="IS88" s="36"/>
      <c r="IT88" s="36"/>
      <c r="IU88" s="36"/>
      <c r="IV88" s="36"/>
    </row>
    <row r="89" spans="1:256">
      <c r="A89" s="62" t="n">
        <v>27</v>
      </c>
      <c r="B89" s="50" t="inlineStr">
        <is>
          <t>県　　内</t>
        </is>
      </c>
      <c r="C89" s="58" t="n">
        <f>SUM(D89:F89)</f>
        <v>1058.0000000000000000</v>
      </c>
      <c r="D89" s="61" t="n">
        <v>352</v>
      </c>
      <c r="E89" s="61" t="n">
        <v>0</v>
      </c>
      <c r="F89" s="61" t="n">
        <v>706</v>
      </c>
      <c r="G89" s="59" t="n">
        <f>SUM(H89:J89)</f>
        <v>234.0000000000000000</v>
      </c>
      <c r="H89" s="61" t="n">
        <v>0</v>
      </c>
      <c r="I89" s="61" t="n">
        <f>-I288</f>
        <v>0</v>
      </c>
      <c r="J89" s="61" t="n">
        <v>234</v>
      </c>
      <c r="K89" s="59" t="n">
        <f>SUM(L89:N89)</f>
        <v>38.0000000000000000</v>
      </c>
      <c r="L89" s="61" t="n">
        <v>0</v>
      </c>
      <c r="M89" s="61" t="n">
        <v>38</v>
      </c>
      <c r="N89" s="61" t="n">
        <v>0</v>
      </c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E89" s="36"/>
      <c r="EF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36"/>
      <c r="GV89" s="3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HT89" s="36"/>
      <c r="HU89" s="36"/>
      <c r="HV89" s="36"/>
      <c r="HW89" s="36"/>
      <c r="HX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36"/>
      <c r="IJ89" s="36"/>
      <c r="IK89" s="36"/>
      <c r="IL89" s="36"/>
      <c r="IM89" s="36"/>
      <c r="IN89" s="36"/>
      <c r="IO89" s="36"/>
      <c r="IP89" s="36"/>
      <c r="IQ89" s="36"/>
      <c r="IR89" s="36"/>
      <c r="IS89" s="36"/>
      <c r="IT89" s="36"/>
      <c r="IU89" s="36"/>
      <c r="IV89" s="36"/>
    </row>
    <row r="90" spans="1:256">
      <c r="A90" s="44" t="inlineStr">
        <is>
          <t>年</t>
        </is>
      </c>
      <c r="B90" s="53"/>
      <c r="C90" s="58" t="n">
        <f>SUM(D90:F90)</f>
        <v>-52.0000000000000000</v>
      </c>
      <c r="D90" s="61" t="n">
        <v>-17</v>
      </c>
      <c r="E90" s="61" t="n">
        <v>0</v>
      </c>
      <c r="F90" s="61" t="n">
        <v>-35</v>
      </c>
      <c r="G90" s="59" t="n">
        <f>SUM(H90:J90)</f>
        <v>-10.0000000000000000</v>
      </c>
      <c r="H90" s="61" t="n">
        <v>0</v>
      </c>
      <c r="I90" s="61"/>
      <c r="J90" s="61" t="n">
        <v>-10</v>
      </c>
      <c r="K90" s="59" t="n">
        <f>SUM(L90:N90)</f>
        <v>0</v>
      </c>
      <c r="L90" s="61" t="n">
        <v>0</v>
      </c>
      <c r="M90" s="61"/>
      <c r="N90" s="61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W90" s="36"/>
      <c r="HX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  <c r="IM90" s="36"/>
      <c r="IN90" s="36"/>
      <c r="IO90" s="36"/>
      <c r="IP90" s="36"/>
      <c r="IQ90" s="36"/>
      <c r="IR90" s="36"/>
      <c r="IS90" s="36"/>
      <c r="IT90" s="36"/>
      <c r="IU90" s="36"/>
      <c r="IV90" s="36"/>
    </row>
    <row r="91" spans="1:256">
      <c r="A91" s="62" t="inlineStr">
        <is>
          <t>３</t>
        </is>
      </c>
      <c r="B91" s="50" t="inlineStr">
        <is>
          <t>県　　外</t>
        </is>
      </c>
      <c r="C91" s="58" t="n">
        <f>SUM(D91:F91)</f>
        <v>1792.0000000000000000</v>
      </c>
      <c r="D91" s="61" t="n">
        <f>D87-D89</f>
        <v>519</v>
      </c>
      <c r="E91" s="61" t="n">
        <f>E87-E89</f>
        <v>194</v>
      </c>
      <c r="F91" s="61" t="n">
        <f>F87-F89</f>
        <v>1079</v>
      </c>
      <c r="G91" s="59" t="n">
        <f>SUM(H91:J91)</f>
        <v>63.0000000000000000</v>
      </c>
      <c r="H91" s="61" t="n">
        <f>H87-H89</f>
        <v>0</v>
      </c>
      <c r="I91" s="61" t="n">
        <f>I87-I89</f>
        <v>4</v>
      </c>
      <c r="J91" s="61" t="n">
        <f>J87-J89</f>
        <v>59</v>
      </c>
      <c r="K91" s="59" t="n">
        <f>SUM(L91:N91)</f>
        <v>3.0000000000000000</v>
      </c>
      <c r="L91" s="61" t="n">
        <f>L87-L89</f>
        <v>0</v>
      </c>
      <c r="M91" s="61" t="n">
        <f>M87-M89</f>
        <v>0</v>
      </c>
      <c r="N91" s="61" t="n">
        <f>N87-N89</f>
        <v>3</v>
      </c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E91" s="36"/>
      <c r="EF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W91" s="36"/>
      <c r="FX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S91" s="36"/>
      <c r="GT91" s="36"/>
      <c r="GU91" s="36"/>
      <c r="GV91" s="36"/>
      <c r="GW91" s="36"/>
      <c r="GX91" s="36"/>
      <c r="GY91" s="36"/>
      <c r="GZ91" s="36"/>
      <c r="HA91" s="36"/>
      <c r="HB91" s="36"/>
      <c r="HC91" s="36"/>
      <c r="HD91" s="36"/>
      <c r="HE91" s="36"/>
      <c r="HF91" s="36"/>
      <c r="HG91" s="36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36"/>
      <c r="HT91" s="36"/>
      <c r="HU91" s="36"/>
      <c r="HV91" s="36"/>
      <c r="HW91" s="36"/>
      <c r="HX91" s="36"/>
      <c r="HY91" s="36"/>
      <c r="HZ91" s="36"/>
      <c r="IA91" s="36"/>
      <c r="IB91" s="36"/>
      <c r="IC91" s="36"/>
      <c r="ID91" s="36"/>
      <c r="IE91" s="36"/>
      <c r="IF91" s="36"/>
      <c r="IG91" s="36"/>
      <c r="IH91" s="36"/>
      <c r="II91" s="36"/>
      <c r="IJ91" s="36"/>
      <c r="IK91" s="36"/>
      <c r="IL91" s="36"/>
      <c r="IM91" s="36"/>
      <c r="IN91" s="36"/>
      <c r="IO91" s="36"/>
      <c r="IP91" s="36"/>
      <c r="IQ91" s="36"/>
      <c r="IR91" s="36"/>
      <c r="IS91" s="36"/>
      <c r="IT91" s="36"/>
      <c r="IU91" s="36"/>
      <c r="IV91" s="36"/>
    </row>
    <row r="92" spans="1:256">
      <c r="A92" s="44" t="inlineStr">
        <is>
          <t>月</t>
        </is>
      </c>
      <c r="B92" s="53"/>
      <c r="C92" s="58" t="n">
        <f>SUM(D92:F92)</f>
        <v>-113.0000000000000000</v>
      </c>
      <c r="D92" s="61" t="n">
        <f>D88-D90</f>
        <v>-23</v>
      </c>
      <c r="E92" s="61" t="n">
        <f>E88-E90</f>
        <v>-2</v>
      </c>
      <c r="F92" s="61" t="n">
        <f>F88-F90</f>
        <v>-88</v>
      </c>
      <c r="G92" s="59" t="n">
        <f>SUM(H92:J92)</f>
        <v>-1.0000000000000000</v>
      </c>
      <c r="H92" s="61" t="n">
        <f>H88-H90</f>
        <v>0</v>
      </c>
      <c r="I92" s="61" t="n">
        <f>I88-I90</f>
        <v>-1</v>
      </c>
      <c r="J92" s="61" t="n">
        <f>J88-J90</f>
        <v>0</v>
      </c>
      <c r="K92" s="59" t="n">
        <f>SUM(L92:N92)</f>
        <v>0</v>
      </c>
      <c r="L92" s="61" t="n">
        <f>L88-L90</f>
        <v>0</v>
      </c>
      <c r="M92" s="61" t="n">
        <f>M88-M90</f>
        <v>0</v>
      </c>
      <c r="N92" s="61" t="n">
        <f>N88-N90</f>
        <v>0</v>
      </c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6"/>
      <c r="IQ92" s="36"/>
      <c r="IR92" s="36"/>
      <c r="IS92" s="36"/>
      <c r="IT92" s="36"/>
      <c r="IU92" s="36"/>
      <c r="IV92" s="36"/>
    </row>
    <row r="93" spans="1:256" ht="9.751181" customHeight="1">
      <c r="A93" s="40"/>
      <c r="B93" s="40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6"/>
      <c r="EE93" s="36"/>
      <c r="EF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W93" s="36"/>
      <c r="FX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S93" s="36"/>
      <c r="GT93" s="36"/>
      <c r="GU93" s="36"/>
      <c r="GV93" s="36"/>
      <c r="GW93" s="36"/>
      <c r="GX93" s="36"/>
      <c r="GY93" s="36"/>
      <c r="GZ93" s="36"/>
      <c r="HA93" s="36"/>
      <c r="HB93" s="36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W93" s="36"/>
      <c r="HX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  <c r="IM93" s="36"/>
      <c r="IN93" s="36"/>
      <c r="IO93" s="36"/>
      <c r="IP93" s="36"/>
      <c r="IQ93" s="36"/>
      <c r="IR93" s="36"/>
      <c r="IS93" s="36"/>
      <c r="IT93" s="36"/>
      <c r="IU93" s="36"/>
      <c r="IV93" s="36"/>
    </row>
    <row r="94" spans="1:256">
      <c r="A94" s="36"/>
      <c r="B94" s="38" t="inlineStr">
        <is>
          <t>　（２）　前年度までの卒業者</t>
        </is>
      </c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6"/>
      <c r="IQ94" s="36"/>
      <c r="IR94" s="36"/>
      <c r="IS94" s="36"/>
      <c r="IT94" s="36"/>
      <c r="IU94" s="36"/>
      <c r="IV94" s="36"/>
    </row>
    <row r="95" spans="1:256" ht="11.083465" customHeight="1">
      <c r="A95" s="36"/>
      <c r="B95" s="36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36" t="inlineStr">
        <is>
          <t>（単位：人）</t>
        </is>
      </c>
      <c r="N95" s="61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6"/>
      <c r="ED95" s="36"/>
      <c r="EE95" s="36"/>
      <c r="EF95" s="36"/>
      <c r="EG95" s="36"/>
      <c r="EH95" s="36"/>
      <c r="EI95" s="36"/>
      <c r="EJ95" s="36"/>
      <c r="EK95" s="36"/>
      <c r="EL95" s="36"/>
      <c r="EM95" s="36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  <c r="FQ95" s="36"/>
      <c r="FR95" s="36"/>
      <c r="FS95" s="36"/>
      <c r="FT95" s="36"/>
      <c r="FU95" s="36"/>
      <c r="FV95" s="36"/>
      <c r="FW95" s="36"/>
      <c r="FX95" s="36"/>
      <c r="FY95" s="36"/>
      <c r="FZ95" s="36"/>
      <c r="GA95" s="36"/>
      <c r="GB95" s="36"/>
      <c r="GC95" s="36"/>
      <c r="GD95" s="36"/>
      <c r="GE95" s="36"/>
      <c r="GF95" s="36"/>
      <c r="GG95" s="36"/>
      <c r="GH95" s="36"/>
      <c r="GI95" s="36"/>
      <c r="GJ95" s="36"/>
      <c r="GK95" s="36"/>
      <c r="GL95" s="36"/>
      <c r="GM95" s="36"/>
      <c r="GN95" s="36"/>
      <c r="GO95" s="36"/>
      <c r="GP95" s="36"/>
      <c r="GQ95" s="36"/>
      <c r="GR95" s="36"/>
      <c r="GS95" s="36"/>
      <c r="GT95" s="36"/>
      <c r="GU95" s="36"/>
      <c r="GV95" s="36"/>
      <c r="GW95" s="36"/>
      <c r="GX95" s="36"/>
      <c r="GY95" s="36"/>
      <c r="GZ95" s="36"/>
      <c r="HA95" s="36"/>
      <c r="HB95" s="36"/>
      <c r="HC95" s="36"/>
      <c r="HD95" s="36"/>
      <c r="HE95" s="36"/>
      <c r="HF95" s="36"/>
      <c r="HG95" s="36"/>
      <c r="HH95" s="36"/>
      <c r="HI95" s="36"/>
      <c r="HJ95" s="36"/>
      <c r="HK95" s="36"/>
      <c r="HL95" s="36"/>
      <c r="HM95" s="36"/>
      <c r="HN95" s="36"/>
      <c r="HO95" s="36"/>
      <c r="HP95" s="36"/>
      <c r="HQ95" s="36"/>
      <c r="HR95" s="36"/>
      <c r="HS95" s="36"/>
      <c r="HT95" s="36"/>
      <c r="HU95" s="36"/>
      <c r="HV95" s="36"/>
      <c r="HW95" s="36"/>
      <c r="HX95" s="36"/>
      <c r="HY95" s="36"/>
      <c r="HZ95" s="36"/>
      <c r="IA95" s="36"/>
      <c r="IB95" s="36"/>
      <c r="IC95" s="36"/>
      <c r="ID95" s="36"/>
      <c r="IE95" s="36"/>
      <c r="IF95" s="36"/>
      <c r="IG95" s="36"/>
      <c r="IH95" s="36"/>
      <c r="II95" s="36"/>
      <c r="IJ95" s="36"/>
      <c r="IK95" s="36"/>
      <c r="IL95" s="36"/>
      <c r="IM95" s="36"/>
      <c r="IN95" s="36"/>
      <c r="IO95" s="36"/>
      <c r="IP95" s="36"/>
      <c r="IQ95" s="36"/>
      <c r="IR95" s="36"/>
      <c r="IS95" s="36"/>
      <c r="IT95" s="36"/>
      <c r="IU95" s="36"/>
      <c r="IV95" s="36"/>
    </row>
    <row r="96" spans="1:256">
      <c r="A96" s="39" t="inlineStr">
        <is>
          <t>区　　分</t>
        </is>
      </c>
      <c r="B96" s="40"/>
      <c r="C96" s="64"/>
      <c r="D96" s="39" t="inlineStr">
        <is>
          <t>大　　　学</t>
        </is>
      </c>
      <c r="E96" s="39"/>
      <c r="F96" s="63"/>
      <c r="G96" s="42" t="inlineStr">
        <is>
          <t>短 　期 　大 　学</t>
        </is>
      </c>
      <c r="H96" s="39"/>
      <c r="I96" s="39"/>
      <c r="J96" s="39"/>
      <c r="K96" s="43" t="inlineStr">
        <is>
          <t>　大学・短大の通信制</t>
        </is>
      </c>
      <c r="L96" s="63"/>
      <c r="M96" s="63"/>
      <c r="N96" s="63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6"/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  <c r="HJ96" s="36"/>
      <c r="HK96" s="36"/>
      <c r="HL96" s="36"/>
      <c r="HM96" s="36"/>
      <c r="HN96" s="36"/>
      <c r="HO96" s="36"/>
      <c r="HP96" s="36"/>
      <c r="HQ96" s="36"/>
      <c r="HR96" s="36"/>
      <c r="HS96" s="36"/>
      <c r="HT96" s="36"/>
      <c r="HU96" s="36"/>
      <c r="HV96" s="36"/>
      <c r="HW96" s="36"/>
      <c r="HX96" s="36"/>
      <c r="HY96" s="36"/>
      <c r="HZ96" s="36"/>
      <c r="IA96" s="36"/>
      <c r="IB96" s="36"/>
      <c r="IC96" s="36"/>
      <c r="ID96" s="36"/>
      <c r="IE96" s="36"/>
      <c r="IF96" s="36"/>
      <c r="IG96" s="36"/>
      <c r="IH96" s="36"/>
      <c r="II96" s="36"/>
      <c r="IJ96" s="36"/>
      <c r="IK96" s="36"/>
      <c r="IL96" s="36"/>
      <c r="IM96" s="36"/>
      <c r="IN96" s="36"/>
      <c r="IO96" s="36"/>
      <c r="IP96" s="36"/>
      <c r="IQ96" s="36"/>
      <c r="IR96" s="36"/>
      <c r="IS96" s="36"/>
      <c r="IT96" s="36"/>
      <c r="IU96" s="36"/>
      <c r="IV96" s="36"/>
    </row>
    <row r="97" spans="1:256">
      <c r="A97" s="44"/>
      <c r="B97" s="44"/>
      <c r="C97" s="60"/>
      <c r="D97" s="46"/>
      <c r="E97" s="46"/>
      <c r="F97" s="61" t="inlineStr">
        <is>
          <t>　　　　　　　</t>
        </is>
      </c>
      <c r="G97" s="47"/>
      <c r="H97" s="46"/>
      <c r="I97" s="46"/>
      <c r="J97" s="46"/>
      <c r="K97" s="48" t="inlineStr">
        <is>
          <t>　・別科，高校専攻科</t>
        </is>
      </c>
      <c r="L97" s="61"/>
      <c r="M97" s="61"/>
      <c r="N97" s="61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  <c r="EB97" s="36"/>
      <c r="EC97" s="36"/>
      <c r="ED97" s="36"/>
      <c r="EE97" s="36"/>
      <c r="EF97" s="36"/>
      <c r="EG97" s="36"/>
      <c r="EH97" s="36"/>
      <c r="EI97" s="36"/>
      <c r="EJ97" s="36"/>
      <c r="EK97" s="36"/>
      <c r="EL97" s="36"/>
      <c r="EM97" s="36"/>
      <c r="EN97" s="36"/>
      <c r="EO97" s="36"/>
      <c r="EP97" s="36"/>
      <c r="EQ97" s="36"/>
      <c r="ER97" s="36"/>
      <c r="ES97" s="36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6"/>
      <c r="FQ97" s="36"/>
      <c r="FR97" s="36"/>
      <c r="FS97" s="36"/>
      <c r="FT97" s="36"/>
      <c r="FU97" s="36"/>
      <c r="FV97" s="36"/>
      <c r="FW97" s="36"/>
      <c r="FX97" s="36"/>
      <c r="FY97" s="36"/>
      <c r="FZ97" s="36"/>
      <c r="GA97" s="36"/>
      <c r="GB97" s="36"/>
      <c r="GC97" s="36"/>
      <c r="GD97" s="36"/>
      <c r="GE97" s="36"/>
      <c r="GF97" s="36"/>
      <c r="GG97" s="36"/>
      <c r="GH97" s="36"/>
      <c r="GI97" s="36"/>
      <c r="GJ97" s="36"/>
      <c r="GK97" s="36"/>
      <c r="GL97" s="36"/>
      <c r="GM97" s="36"/>
      <c r="GN97" s="36"/>
      <c r="GO97" s="36"/>
      <c r="GP97" s="36"/>
      <c r="GQ97" s="36"/>
      <c r="GR97" s="36"/>
      <c r="GS97" s="36"/>
      <c r="GT97" s="36"/>
      <c r="GU97" s="36"/>
      <c r="GV97" s="36"/>
      <c r="GW97" s="36"/>
      <c r="GX97" s="36"/>
      <c r="GY97" s="36"/>
      <c r="GZ97" s="36"/>
      <c r="HA97" s="36"/>
      <c r="HB97" s="36"/>
      <c r="HC97" s="36"/>
      <c r="HD97" s="36"/>
      <c r="HE97" s="36"/>
      <c r="HF97" s="36"/>
      <c r="HG97" s="36"/>
      <c r="HH97" s="36"/>
      <c r="HI97" s="36"/>
      <c r="HJ97" s="36"/>
      <c r="HK97" s="36"/>
      <c r="HL97" s="36"/>
      <c r="HM97" s="36"/>
      <c r="HN97" s="36"/>
      <c r="HO97" s="36"/>
      <c r="HP97" s="36"/>
      <c r="HQ97" s="36"/>
      <c r="HR97" s="36"/>
      <c r="HS97" s="36"/>
      <c r="HT97" s="36"/>
      <c r="HU97" s="36"/>
      <c r="HV97" s="36"/>
      <c r="HW97" s="36"/>
      <c r="HX97" s="36"/>
      <c r="HY97" s="36"/>
      <c r="HZ97" s="36"/>
      <c r="IA97" s="36"/>
      <c r="IB97" s="36"/>
      <c r="IC97" s="36"/>
      <c r="ID97" s="36"/>
      <c r="IE97" s="36"/>
      <c r="IF97" s="36"/>
      <c r="IG97" s="36"/>
      <c r="IH97" s="36"/>
      <c r="II97" s="36"/>
      <c r="IJ97" s="36"/>
      <c r="IK97" s="36"/>
      <c r="IL97" s="36"/>
      <c r="IM97" s="36"/>
      <c r="IN97" s="36"/>
      <c r="IO97" s="36"/>
      <c r="IP97" s="36"/>
      <c r="IQ97" s="36"/>
      <c r="IR97" s="36"/>
      <c r="IS97" s="36"/>
      <c r="IT97" s="36"/>
      <c r="IU97" s="36"/>
      <c r="IV97" s="36"/>
    </row>
    <row r="98" spans="1:256" ht="13.492913" customHeight="1">
      <c r="A98" s="36"/>
      <c r="B98" s="36"/>
      <c r="C98" s="65" t="inlineStr">
        <is>
          <t>計</t>
        </is>
      </c>
      <c r="D98" s="50" t="inlineStr">
        <is>
          <t>国</t>
        </is>
      </c>
      <c r="E98" s="50" t="inlineStr">
        <is>
          <t>公</t>
        </is>
      </c>
      <c r="F98" s="50" t="inlineStr">
        <is>
          <t>私</t>
        </is>
      </c>
      <c r="G98" s="50" t="inlineStr">
        <is>
          <t>計</t>
        </is>
      </c>
      <c r="H98" s="50" t="inlineStr">
        <is>
          <t>国</t>
        </is>
      </c>
      <c r="I98" s="50" t="inlineStr">
        <is>
          <t>公</t>
        </is>
      </c>
      <c r="J98" s="50" t="inlineStr">
        <is>
          <t>私</t>
        </is>
      </c>
      <c r="K98" s="50" t="inlineStr">
        <is>
          <t>計</t>
        </is>
      </c>
      <c r="L98" s="50" t="inlineStr">
        <is>
          <t>国</t>
        </is>
      </c>
      <c r="M98" s="50" t="inlineStr">
        <is>
          <t>公</t>
        </is>
      </c>
      <c r="N98" s="50" t="inlineStr">
        <is>
          <t>私</t>
        </is>
      </c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6"/>
      <c r="ED98" s="36"/>
      <c r="EE98" s="36"/>
      <c r="EF98" s="36"/>
      <c r="EG98" s="36"/>
      <c r="EH98" s="36"/>
      <c r="EI98" s="36"/>
      <c r="EJ98" s="36"/>
      <c r="EK98" s="36"/>
      <c r="EL98" s="36"/>
      <c r="EM98" s="36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  <c r="FQ98" s="36"/>
      <c r="FR98" s="36"/>
      <c r="FS98" s="36"/>
      <c r="FT98" s="36"/>
      <c r="FU98" s="36"/>
      <c r="FV98" s="36"/>
      <c r="FW98" s="36"/>
      <c r="FX98" s="36"/>
      <c r="FY98" s="36"/>
      <c r="FZ98" s="36"/>
      <c r="GA98" s="36"/>
      <c r="GB98" s="36"/>
      <c r="GC98" s="36"/>
      <c r="GD98" s="36"/>
      <c r="GE98" s="36"/>
      <c r="GF98" s="36"/>
      <c r="GG98" s="36"/>
      <c r="GH98" s="36"/>
      <c r="GI98" s="36"/>
      <c r="GJ98" s="36"/>
      <c r="GK98" s="36"/>
      <c r="GL98" s="36"/>
      <c r="GM98" s="36"/>
      <c r="GN98" s="36"/>
      <c r="GO98" s="36"/>
      <c r="GP98" s="36"/>
      <c r="GQ98" s="36"/>
      <c r="GR98" s="36"/>
      <c r="GS98" s="36"/>
      <c r="GT98" s="36"/>
      <c r="GU98" s="36"/>
      <c r="GV98" s="36"/>
      <c r="GW98" s="36"/>
      <c r="GX98" s="36"/>
      <c r="GY98" s="36"/>
      <c r="GZ98" s="36"/>
      <c r="HA98" s="36"/>
      <c r="HB98" s="36"/>
      <c r="HC98" s="36"/>
      <c r="HD98" s="36"/>
      <c r="HE98" s="36"/>
      <c r="HF98" s="36"/>
      <c r="HG98" s="36"/>
      <c r="HH98" s="36"/>
      <c r="HI98" s="36"/>
      <c r="HJ98" s="36"/>
      <c r="HK98" s="36"/>
      <c r="HL98" s="36"/>
      <c r="HM98" s="36"/>
      <c r="HN98" s="36"/>
      <c r="HO98" s="36"/>
      <c r="HP98" s="36"/>
      <c r="HQ98" s="36"/>
      <c r="HR98" s="36"/>
      <c r="HS98" s="36"/>
      <c r="HT98" s="36"/>
      <c r="HU98" s="36"/>
      <c r="HV98" s="36"/>
      <c r="HW98" s="36"/>
      <c r="HX98" s="36"/>
      <c r="HY98" s="36"/>
      <c r="HZ98" s="36"/>
      <c r="IA98" s="36"/>
      <c r="IB98" s="36"/>
      <c r="IC98" s="36"/>
      <c r="ID98" s="36"/>
      <c r="IE98" s="36"/>
      <c r="IF98" s="36"/>
      <c r="IG98" s="36"/>
      <c r="IH98" s="36"/>
      <c r="II98" s="36"/>
      <c r="IJ98" s="36"/>
      <c r="IK98" s="36"/>
      <c r="IL98" s="36"/>
      <c r="IM98" s="36"/>
      <c r="IN98" s="36"/>
      <c r="IO98" s="36"/>
      <c r="IP98" s="36"/>
      <c r="IQ98" s="36"/>
      <c r="IR98" s="36"/>
      <c r="IS98" s="36"/>
      <c r="IT98" s="36"/>
      <c r="IU98" s="36"/>
      <c r="IV98" s="36"/>
    </row>
    <row r="99" spans="1:256" ht="13.492913" customHeight="1">
      <c r="A99" s="36"/>
      <c r="B99" s="36"/>
      <c r="C99" s="66"/>
      <c r="D99" s="53" t="inlineStr">
        <is>
          <t>立</t>
        </is>
      </c>
      <c r="E99" s="53" t="inlineStr">
        <is>
          <t>立</t>
        </is>
      </c>
      <c r="F99" s="53" t="inlineStr">
        <is>
          <t>立</t>
        </is>
      </c>
      <c r="G99" s="53"/>
      <c r="H99" s="53" t="inlineStr">
        <is>
          <t>立</t>
        </is>
      </c>
      <c r="I99" s="53" t="inlineStr">
        <is>
          <t>立</t>
        </is>
      </c>
      <c r="J99" s="53" t="inlineStr">
        <is>
          <t>立</t>
        </is>
      </c>
      <c r="K99" s="53"/>
      <c r="L99" s="53" t="inlineStr">
        <is>
          <t>立</t>
        </is>
      </c>
      <c r="M99" s="53" t="inlineStr">
        <is>
          <t>立</t>
        </is>
      </c>
      <c r="N99" s="53" t="inlineStr">
        <is>
          <t>立</t>
        </is>
      </c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  <c r="CN99" s="36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6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  <c r="DU99" s="36"/>
      <c r="DV99" s="36"/>
      <c r="DW99" s="36"/>
      <c r="DX99" s="36"/>
      <c r="DY99" s="36"/>
      <c r="DZ99" s="36"/>
      <c r="EA99" s="36"/>
      <c r="EB99" s="36"/>
      <c r="EC99" s="36"/>
      <c r="ED99" s="36"/>
      <c r="EE99" s="36"/>
      <c r="EF99" s="36"/>
      <c r="EG99" s="36"/>
      <c r="EH99" s="36"/>
      <c r="EI99" s="36"/>
      <c r="EJ99" s="36"/>
      <c r="EK99" s="36"/>
      <c r="EL99" s="36"/>
      <c r="EM99" s="36"/>
      <c r="EN99" s="36"/>
      <c r="EO99" s="36"/>
      <c r="EP99" s="36"/>
      <c r="EQ99" s="36"/>
      <c r="ER99" s="36"/>
      <c r="ES99" s="36"/>
      <c r="ET99" s="36"/>
      <c r="EU99" s="36"/>
      <c r="EV99" s="36"/>
      <c r="EW99" s="36"/>
      <c r="EX99" s="36"/>
      <c r="EY99" s="36"/>
      <c r="EZ99" s="36"/>
      <c r="FA99" s="36"/>
      <c r="FB99" s="36"/>
      <c r="FC99" s="36"/>
      <c r="FD99" s="36"/>
      <c r="FE99" s="36"/>
      <c r="FF99" s="36"/>
      <c r="FG99" s="36"/>
      <c r="FH99" s="36"/>
      <c r="FI99" s="36"/>
      <c r="FJ99" s="36"/>
      <c r="FK99" s="36"/>
      <c r="FL99" s="36"/>
      <c r="FM99" s="36"/>
      <c r="FN99" s="36"/>
      <c r="FO99" s="36"/>
      <c r="FP99" s="36"/>
      <c r="FQ99" s="36"/>
      <c r="FR99" s="36"/>
      <c r="FS99" s="36"/>
      <c r="FT99" s="36"/>
      <c r="FU99" s="36"/>
      <c r="FV99" s="36"/>
      <c r="FW99" s="36"/>
      <c r="FX99" s="36"/>
      <c r="FY99" s="36"/>
      <c r="FZ99" s="36"/>
      <c r="GA99" s="36"/>
      <c r="GB99" s="36"/>
      <c r="GC99" s="36"/>
      <c r="GD99" s="36"/>
      <c r="GE99" s="36"/>
      <c r="GF99" s="36"/>
      <c r="GG99" s="36"/>
      <c r="GH99" s="36"/>
      <c r="GI99" s="36"/>
      <c r="GJ99" s="36"/>
      <c r="GK99" s="36"/>
      <c r="GL99" s="36"/>
      <c r="GM99" s="36"/>
      <c r="GN99" s="36"/>
      <c r="GO99" s="36"/>
      <c r="GP99" s="36"/>
      <c r="GQ99" s="36"/>
      <c r="GR99" s="36"/>
      <c r="GS99" s="36"/>
      <c r="GT99" s="36"/>
      <c r="GU99" s="36"/>
      <c r="GV99" s="36"/>
      <c r="GW99" s="36"/>
      <c r="GX99" s="36"/>
      <c r="GY99" s="36"/>
      <c r="GZ99" s="36"/>
      <c r="HA99" s="36"/>
      <c r="HB99" s="36"/>
      <c r="HC99" s="36"/>
      <c r="HD99" s="36"/>
      <c r="HE99" s="36"/>
      <c r="HF99" s="36"/>
      <c r="HG99" s="36"/>
      <c r="HH99" s="36"/>
      <c r="HI99" s="36"/>
      <c r="HJ99" s="36"/>
      <c r="HK99" s="36"/>
      <c r="HL99" s="36"/>
      <c r="HM99" s="36"/>
      <c r="HN99" s="36"/>
      <c r="HO99" s="36"/>
      <c r="HP99" s="36"/>
      <c r="HQ99" s="36"/>
      <c r="HR99" s="36"/>
      <c r="HS99" s="36"/>
      <c r="HT99" s="36"/>
      <c r="HU99" s="36"/>
      <c r="HV99" s="36"/>
      <c r="HW99" s="36"/>
      <c r="HX99" s="36"/>
      <c r="HY99" s="36"/>
      <c r="HZ99" s="36"/>
      <c r="IA99" s="36"/>
      <c r="IB99" s="36"/>
      <c r="IC99" s="36"/>
      <c r="ID99" s="36"/>
      <c r="IE99" s="36"/>
      <c r="IF99" s="36"/>
      <c r="IG99" s="36"/>
      <c r="IH99" s="36"/>
      <c r="II99" s="36"/>
      <c r="IJ99" s="36"/>
      <c r="IK99" s="36"/>
      <c r="IL99" s="36"/>
      <c r="IM99" s="36"/>
      <c r="IN99" s="36"/>
      <c r="IO99" s="36"/>
      <c r="IP99" s="36"/>
      <c r="IQ99" s="36"/>
      <c r="IR99" s="36"/>
      <c r="IS99" s="36"/>
      <c r="IT99" s="36"/>
      <c r="IU99" s="36"/>
      <c r="IV99" s="36"/>
    </row>
    <row r="100" spans="1:256">
      <c r="A100" s="55" t="inlineStr">
        <is>
          <t>平</t>
        </is>
      </c>
      <c r="B100" s="50" t="inlineStr">
        <is>
          <t>計</t>
        </is>
      </c>
      <c r="C100" s="56" t="n">
        <v>245.0000000000000000</v>
      </c>
      <c r="D100" s="57" t="n">
        <v>143</v>
      </c>
      <c r="E100" s="57" t="n">
        <v>5</v>
      </c>
      <c r="F100" s="57" t="n">
        <v>97</v>
      </c>
      <c r="G100" s="57" t="n">
        <v>3.0000000000000000</v>
      </c>
      <c r="H100" s="67" t="n">
        <v>0</v>
      </c>
      <c r="I100" s="57" t="n">
        <v>0</v>
      </c>
      <c r="J100" s="57" t="n">
        <v>3</v>
      </c>
      <c r="K100" s="67" t="n">
        <v>1.0000000000000000</v>
      </c>
      <c r="L100" s="67" t="n">
        <v>0</v>
      </c>
      <c r="M100" s="67" t="n">
        <v>0</v>
      </c>
      <c r="N100" s="67" t="n">
        <v>1</v>
      </c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  <c r="EB100" s="36"/>
      <c r="EC100" s="36"/>
      <c r="ED100" s="36"/>
      <c r="EE100" s="36"/>
      <c r="EF100" s="36"/>
      <c r="EG100" s="36"/>
      <c r="EH100" s="36"/>
      <c r="EI100" s="36"/>
      <c r="EJ100" s="36"/>
      <c r="EK100" s="36"/>
      <c r="EL100" s="36"/>
      <c r="EM100" s="36"/>
      <c r="EN100" s="36"/>
      <c r="EO100" s="36"/>
      <c r="EP100" s="36"/>
      <c r="EQ100" s="36"/>
      <c r="ER100" s="36"/>
      <c r="ES100" s="36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6"/>
      <c r="FQ100" s="36"/>
      <c r="FR100" s="36"/>
      <c r="FS100" s="36"/>
      <c r="FT100" s="36"/>
      <c r="FU100" s="36"/>
      <c r="FV100" s="36"/>
      <c r="FW100" s="36"/>
      <c r="FX100" s="36"/>
      <c r="FY100" s="36"/>
      <c r="FZ100" s="36"/>
      <c r="GA100" s="36"/>
      <c r="GB100" s="36"/>
      <c r="GC100" s="36"/>
      <c r="GD100" s="36"/>
      <c r="GE100" s="36"/>
      <c r="GF100" s="36"/>
      <c r="GG100" s="36"/>
      <c r="GH100" s="36"/>
      <c r="GI100" s="36"/>
      <c r="GJ100" s="36"/>
      <c r="GK100" s="36"/>
      <c r="GL100" s="36"/>
      <c r="GM100" s="36"/>
      <c r="GN100" s="36"/>
      <c r="GO100" s="36"/>
      <c r="GP100" s="36"/>
      <c r="GQ100" s="36"/>
      <c r="GR100" s="36"/>
      <c r="GS100" s="36"/>
      <c r="GT100" s="36"/>
      <c r="GU100" s="36"/>
      <c r="GV100" s="36"/>
      <c r="GW100" s="36"/>
      <c r="GX100" s="36"/>
      <c r="GY100" s="36"/>
      <c r="GZ100" s="36"/>
      <c r="HA100" s="36"/>
      <c r="HB100" s="36"/>
      <c r="HC100" s="36"/>
      <c r="HD100" s="36"/>
      <c r="HE100" s="36"/>
      <c r="HF100" s="36"/>
      <c r="HG100" s="36"/>
      <c r="HH100" s="36"/>
      <c r="HI100" s="36"/>
      <c r="HJ100" s="36"/>
      <c r="HK100" s="36"/>
      <c r="HL100" s="36"/>
      <c r="HM100" s="36"/>
      <c r="HN100" s="36"/>
      <c r="HO100" s="36"/>
      <c r="HP100" s="36"/>
      <c r="HQ100" s="36"/>
      <c r="HR100" s="36"/>
      <c r="HS100" s="36"/>
      <c r="HT100" s="36"/>
      <c r="HU100" s="36"/>
      <c r="HV100" s="36"/>
      <c r="HW100" s="36"/>
      <c r="HX100" s="36"/>
      <c r="HY100" s="36"/>
      <c r="HZ100" s="36"/>
      <c r="IA100" s="36"/>
      <c r="IB100" s="36"/>
      <c r="IC100" s="36"/>
      <c r="ID100" s="36"/>
      <c r="IE100" s="36"/>
      <c r="IF100" s="36"/>
      <c r="IG100" s="36"/>
      <c r="IH100" s="36"/>
      <c r="II100" s="36"/>
      <c r="IJ100" s="36"/>
      <c r="IK100" s="36"/>
      <c r="IL100" s="36"/>
      <c r="IM100" s="36"/>
      <c r="IN100" s="36"/>
      <c r="IO100" s="36"/>
      <c r="IP100" s="36"/>
      <c r="IQ100" s="36"/>
      <c r="IR100" s="36"/>
      <c r="IS100" s="36"/>
      <c r="IT100" s="36"/>
      <c r="IU100" s="36"/>
      <c r="IV100" s="36"/>
    </row>
    <row r="101" spans="1:256">
      <c r="A101" s="44" t="inlineStr">
        <is>
          <t>成</t>
        </is>
      </c>
      <c r="B101" s="53"/>
      <c r="C101" s="58" t="n">
        <v>-29.0000000000000000</v>
      </c>
      <c r="D101" s="59" t="n">
        <v>-16</v>
      </c>
      <c r="E101" s="59" t="n">
        <v>0</v>
      </c>
      <c r="F101" s="59" t="n">
        <v>-13</v>
      </c>
      <c r="G101" s="59" t="n">
        <v>0</v>
      </c>
      <c r="H101" s="59" t="n">
        <v>0</v>
      </c>
      <c r="I101" s="59" t="n">
        <v>0</v>
      </c>
      <c r="J101" s="59" t="n">
        <v>0</v>
      </c>
      <c r="K101" s="61" t="n">
        <v>0</v>
      </c>
      <c r="L101" s="61" t="n">
        <v>0</v>
      </c>
      <c r="M101" s="61" t="n">
        <v>0</v>
      </c>
      <c r="N101" s="61" t="n">
        <v>0</v>
      </c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36"/>
      <c r="CL101" s="36"/>
      <c r="CM101" s="36"/>
      <c r="CN101" s="36"/>
      <c r="CO101" s="36"/>
      <c r="CP101" s="36"/>
      <c r="CQ101" s="36"/>
      <c r="CR101" s="36"/>
      <c r="CS101" s="36"/>
      <c r="CT101" s="36"/>
      <c r="CU101" s="36"/>
      <c r="CV101" s="36"/>
      <c r="CW101" s="36"/>
      <c r="CX101" s="36"/>
      <c r="CY101" s="36"/>
      <c r="CZ101" s="36"/>
      <c r="DA101" s="36"/>
      <c r="DB101" s="36"/>
      <c r="DC101" s="36"/>
      <c r="DD101" s="36"/>
      <c r="DE101" s="36"/>
      <c r="DF101" s="36"/>
      <c r="DG101" s="36"/>
      <c r="DH101" s="36"/>
      <c r="DI101" s="36"/>
      <c r="DJ101" s="36"/>
      <c r="DK101" s="36"/>
      <c r="DL101" s="36"/>
      <c r="DM101" s="36"/>
      <c r="DN101" s="36"/>
      <c r="DO101" s="36"/>
      <c r="DP101" s="36"/>
      <c r="DQ101" s="36"/>
      <c r="DR101" s="36"/>
      <c r="DS101" s="36"/>
      <c r="DT101" s="36"/>
      <c r="DU101" s="36"/>
      <c r="DV101" s="36"/>
      <c r="DW101" s="36"/>
      <c r="DX101" s="36"/>
      <c r="DY101" s="36"/>
      <c r="DZ101" s="36"/>
      <c r="EA101" s="36"/>
      <c r="EB101" s="36"/>
      <c r="EC101" s="36"/>
      <c r="ED101" s="36"/>
      <c r="EE101" s="36"/>
      <c r="EF101" s="36"/>
      <c r="EG101" s="36"/>
      <c r="EH101" s="36"/>
      <c r="EI101" s="36"/>
      <c r="EJ101" s="36"/>
      <c r="EK101" s="36"/>
      <c r="EL101" s="36"/>
      <c r="EM101" s="36"/>
      <c r="EN101" s="36"/>
      <c r="EO101" s="36"/>
      <c r="EP101" s="36"/>
      <c r="EQ101" s="36"/>
      <c r="ER101" s="36"/>
      <c r="ES101" s="36"/>
      <c r="ET101" s="36"/>
      <c r="EU101" s="36"/>
      <c r="EV101" s="36"/>
      <c r="EW101" s="36"/>
      <c r="EX101" s="36"/>
      <c r="EY101" s="36"/>
      <c r="EZ101" s="36"/>
      <c r="FA101" s="36"/>
      <c r="FB101" s="36"/>
      <c r="FC101" s="36"/>
      <c r="FD101" s="36"/>
      <c r="FE101" s="36"/>
      <c r="FF101" s="36"/>
      <c r="FG101" s="36"/>
      <c r="FH101" s="36"/>
      <c r="FI101" s="36"/>
      <c r="FJ101" s="36"/>
      <c r="FK101" s="36"/>
      <c r="FL101" s="36"/>
      <c r="FM101" s="36"/>
      <c r="FN101" s="36"/>
      <c r="FO101" s="36"/>
      <c r="FP101" s="36"/>
      <c r="FQ101" s="36"/>
      <c r="FR101" s="36"/>
      <c r="FS101" s="36"/>
      <c r="FT101" s="36"/>
      <c r="FU101" s="36"/>
      <c r="FV101" s="36"/>
      <c r="FW101" s="36"/>
      <c r="FX101" s="36"/>
      <c r="FY101" s="36"/>
      <c r="FZ101" s="36"/>
      <c r="GA101" s="36"/>
      <c r="GB101" s="36"/>
      <c r="GC101" s="36"/>
      <c r="GD101" s="36"/>
      <c r="GE101" s="36"/>
      <c r="GF101" s="36"/>
      <c r="GG101" s="36"/>
      <c r="GH101" s="36"/>
      <c r="GI101" s="36"/>
      <c r="GJ101" s="36"/>
      <c r="GK101" s="36"/>
      <c r="GL101" s="36"/>
      <c r="GM101" s="36"/>
      <c r="GN101" s="36"/>
      <c r="GO101" s="36"/>
      <c r="GP101" s="36"/>
      <c r="GQ101" s="36"/>
      <c r="GR101" s="36"/>
      <c r="GS101" s="36"/>
      <c r="GT101" s="36"/>
      <c r="GU101" s="36"/>
      <c r="GV101" s="36"/>
      <c r="GW101" s="36"/>
      <c r="GX101" s="36"/>
      <c r="GY101" s="36"/>
      <c r="GZ101" s="36"/>
      <c r="HA101" s="36"/>
      <c r="HB101" s="36"/>
      <c r="HC101" s="36"/>
      <c r="HD101" s="36"/>
      <c r="HE101" s="36"/>
      <c r="HF101" s="36"/>
      <c r="HG101" s="36"/>
      <c r="HH101" s="36"/>
      <c r="HI101" s="36"/>
      <c r="HJ101" s="36"/>
      <c r="HK101" s="36"/>
      <c r="HL101" s="36"/>
      <c r="HM101" s="36"/>
      <c r="HN101" s="36"/>
      <c r="HO101" s="36"/>
      <c r="HP101" s="36"/>
      <c r="HQ101" s="36"/>
      <c r="HR101" s="36"/>
      <c r="HS101" s="36"/>
      <c r="HT101" s="36"/>
      <c r="HU101" s="36"/>
      <c r="HV101" s="36"/>
      <c r="HW101" s="36"/>
      <c r="HX101" s="36"/>
      <c r="HY101" s="36"/>
      <c r="HZ101" s="36"/>
      <c r="IA101" s="36"/>
      <c r="IB101" s="36"/>
      <c r="IC101" s="36"/>
      <c r="ID101" s="36"/>
      <c r="IE101" s="36"/>
      <c r="IF101" s="36"/>
      <c r="IG101" s="36"/>
      <c r="IH101" s="36"/>
      <c r="II101" s="36"/>
      <c r="IJ101" s="36"/>
      <c r="IK101" s="36"/>
      <c r="IL101" s="36"/>
      <c r="IM101" s="36"/>
      <c r="IN101" s="36"/>
      <c r="IO101" s="36"/>
      <c r="IP101" s="36"/>
      <c r="IQ101" s="36"/>
      <c r="IR101" s="36"/>
      <c r="IS101" s="36"/>
      <c r="IT101" s="36"/>
      <c r="IU101" s="36"/>
      <c r="IV101" s="36"/>
    </row>
    <row r="102" spans="1:256">
      <c r="A102" s="44" t="n">
        <v>25</v>
      </c>
      <c r="B102" s="50" t="inlineStr">
        <is>
          <t>県　　内</t>
        </is>
      </c>
      <c r="C102" s="60" t="n">
        <v>67.0000000000000000</v>
      </c>
      <c r="D102" s="61" t="n">
        <v>52</v>
      </c>
      <c r="E102" s="61" t="n">
        <v>0</v>
      </c>
      <c r="F102" s="61" t="n">
        <v>15</v>
      </c>
      <c r="G102" s="61" t="n">
        <v>2.0000000000000000</v>
      </c>
      <c r="H102" s="61" t="n">
        <v>0</v>
      </c>
      <c r="I102" s="61" t="n">
        <v>0</v>
      </c>
      <c r="J102" s="61" t="n">
        <v>2</v>
      </c>
      <c r="K102" s="61" t="n">
        <v>0</v>
      </c>
      <c r="L102" s="61" t="n">
        <v>0</v>
      </c>
      <c r="M102" s="61" t="n">
        <v>0</v>
      </c>
      <c r="N102" s="61" t="n">
        <v>0</v>
      </c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  <c r="EB102" s="36"/>
      <c r="EC102" s="36"/>
      <c r="ED102" s="36"/>
      <c r="EE102" s="36"/>
      <c r="EF102" s="36"/>
      <c r="EG102" s="36"/>
      <c r="EH102" s="36"/>
      <c r="EI102" s="36"/>
      <c r="EJ102" s="36"/>
      <c r="EK102" s="36"/>
      <c r="EL102" s="36"/>
      <c r="EM102" s="36"/>
      <c r="EN102" s="36"/>
      <c r="EO102" s="36"/>
      <c r="EP102" s="36"/>
      <c r="EQ102" s="36"/>
      <c r="ER102" s="36"/>
      <c r="ES102" s="36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6"/>
      <c r="FQ102" s="36"/>
      <c r="FR102" s="36"/>
      <c r="FS102" s="36"/>
      <c r="FT102" s="36"/>
      <c r="FU102" s="36"/>
      <c r="FV102" s="36"/>
      <c r="FW102" s="36"/>
      <c r="FX102" s="36"/>
      <c r="FY102" s="36"/>
      <c r="FZ102" s="36"/>
      <c r="GA102" s="36"/>
      <c r="GB102" s="36"/>
      <c r="GC102" s="36"/>
      <c r="GD102" s="36"/>
      <c r="GE102" s="36"/>
      <c r="GF102" s="36"/>
      <c r="GG102" s="36"/>
      <c r="GH102" s="36"/>
      <c r="GI102" s="36"/>
      <c r="GJ102" s="36"/>
      <c r="GK102" s="36"/>
      <c r="GL102" s="36"/>
      <c r="GM102" s="36"/>
      <c r="GN102" s="36"/>
      <c r="GO102" s="36"/>
      <c r="GP102" s="36"/>
      <c r="GQ102" s="36"/>
      <c r="GR102" s="36"/>
      <c r="GS102" s="36"/>
      <c r="GT102" s="36"/>
      <c r="GU102" s="36"/>
      <c r="GV102" s="36"/>
      <c r="GW102" s="36"/>
      <c r="GX102" s="36"/>
      <c r="GY102" s="36"/>
      <c r="GZ102" s="36"/>
      <c r="HA102" s="36"/>
      <c r="HB102" s="36"/>
      <c r="HC102" s="36"/>
      <c r="HD102" s="36"/>
      <c r="HE102" s="36"/>
      <c r="HF102" s="36"/>
      <c r="HG102" s="36"/>
      <c r="HH102" s="36"/>
      <c r="HI102" s="36"/>
      <c r="HJ102" s="36"/>
      <c r="HK102" s="36"/>
      <c r="HL102" s="36"/>
      <c r="HM102" s="36"/>
      <c r="HN102" s="36"/>
      <c r="HO102" s="36"/>
      <c r="HP102" s="36"/>
      <c r="HQ102" s="36"/>
      <c r="HR102" s="36"/>
      <c r="HS102" s="36"/>
      <c r="HT102" s="36"/>
      <c r="HU102" s="36"/>
      <c r="HV102" s="36"/>
      <c r="HW102" s="36"/>
      <c r="HX102" s="36"/>
      <c r="HY102" s="36"/>
      <c r="HZ102" s="36"/>
      <c r="IA102" s="36"/>
      <c r="IB102" s="36"/>
      <c r="IC102" s="36"/>
      <c r="ID102" s="36"/>
      <c r="IE102" s="36"/>
      <c r="IF102" s="36"/>
      <c r="IG102" s="36"/>
      <c r="IH102" s="36"/>
      <c r="II102" s="36"/>
      <c r="IJ102" s="36"/>
      <c r="IK102" s="36"/>
      <c r="IL102" s="36"/>
      <c r="IM102" s="36"/>
      <c r="IN102" s="36"/>
      <c r="IO102" s="36"/>
      <c r="IP102" s="36"/>
      <c r="IQ102" s="36"/>
      <c r="IR102" s="36"/>
      <c r="IS102" s="36"/>
      <c r="IT102" s="36"/>
      <c r="IU102" s="36"/>
      <c r="IV102" s="36"/>
    </row>
    <row r="103" spans="1:256">
      <c r="A103" s="44" t="inlineStr">
        <is>
          <t>年</t>
        </is>
      </c>
      <c r="B103" s="53"/>
      <c r="C103" s="60" t="n">
        <v>-3.0000000000000000</v>
      </c>
      <c r="D103" s="61" t="n">
        <v>-3</v>
      </c>
      <c r="E103" s="61" t="n">
        <v>0</v>
      </c>
      <c r="F103" s="61" t="n">
        <v>0</v>
      </c>
      <c r="G103" s="61" t="n">
        <v>0</v>
      </c>
      <c r="H103" s="61" t="n">
        <v>0</v>
      </c>
      <c r="I103" s="61" t="n">
        <v>0</v>
      </c>
      <c r="J103" s="61" t="n">
        <v>0</v>
      </c>
      <c r="K103" s="61" t="n">
        <v>0</v>
      </c>
      <c r="L103" s="61" t="n">
        <v>0</v>
      </c>
      <c r="M103" s="61" t="n">
        <v>0</v>
      </c>
      <c r="N103" s="61" t="n">
        <v>0</v>
      </c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  <c r="CN103" s="36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6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  <c r="DU103" s="36"/>
      <c r="DV103" s="36"/>
      <c r="DW103" s="36"/>
      <c r="DX103" s="36"/>
      <c r="DY103" s="36"/>
      <c r="DZ103" s="36"/>
      <c r="EA103" s="36"/>
      <c r="EB103" s="36"/>
      <c r="EC103" s="36"/>
      <c r="ED103" s="36"/>
      <c r="EE103" s="36"/>
      <c r="EF103" s="36"/>
      <c r="EG103" s="36"/>
      <c r="EH103" s="36"/>
      <c r="EI103" s="36"/>
      <c r="EJ103" s="36"/>
      <c r="EK103" s="36"/>
      <c r="EL103" s="36"/>
      <c r="EM103" s="36"/>
      <c r="EN103" s="36"/>
      <c r="EO103" s="36"/>
      <c r="EP103" s="36"/>
      <c r="EQ103" s="36"/>
      <c r="ER103" s="36"/>
      <c r="ES103" s="36"/>
      <c r="ET103" s="36"/>
      <c r="EU103" s="36"/>
      <c r="EV103" s="36"/>
      <c r="EW103" s="36"/>
      <c r="EX103" s="36"/>
      <c r="EY103" s="36"/>
      <c r="EZ103" s="36"/>
      <c r="FA103" s="36"/>
      <c r="FB103" s="36"/>
      <c r="FC103" s="36"/>
      <c r="FD103" s="36"/>
      <c r="FE103" s="36"/>
      <c r="FF103" s="36"/>
      <c r="FG103" s="36"/>
      <c r="FH103" s="36"/>
      <c r="FI103" s="36"/>
      <c r="FJ103" s="36"/>
      <c r="FK103" s="36"/>
      <c r="FL103" s="36"/>
      <c r="FM103" s="36"/>
      <c r="FN103" s="36"/>
      <c r="FO103" s="36"/>
      <c r="FP103" s="36"/>
      <c r="FQ103" s="36"/>
      <c r="FR103" s="36"/>
      <c r="FS103" s="36"/>
      <c r="FT103" s="36"/>
      <c r="FU103" s="36"/>
      <c r="FV103" s="36"/>
      <c r="FW103" s="36"/>
      <c r="FX103" s="36"/>
      <c r="FY103" s="36"/>
      <c r="FZ103" s="36"/>
      <c r="GA103" s="36"/>
      <c r="GB103" s="36"/>
      <c r="GC103" s="36"/>
      <c r="GD103" s="36"/>
      <c r="GE103" s="36"/>
      <c r="GF103" s="36"/>
      <c r="GG103" s="36"/>
      <c r="GH103" s="36"/>
      <c r="GI103" s="36"/>
      <c r="GJ103" s="36"/>
      <c r="GK103" s="36"/>
      <c r="GL103" s="36"/>
      <c r="GM103" s="36"/>
      <c r="GN103" s="36"/>
      <c r="GO103" s="36"/>
      <c r="GP103" s="36"/>
      <c r="GQ103" s="36"/>
      <c r="GR103" s="36"/>
      <c r="GS103" s="36"/>
      <c r="GT103" s="36"/>
      <c r="GU103" s="36"/>
      <c r="GV103" s="36"/>
      <c r="GW103" s="36"/>
      <c r="GX103" s="36"/>
      <c r="GY103" s="36"/>
      <c r="GZ103" s="36"/>
      <c r="HA103" s="36"/>
      <c r="HB103" s="36"/>
      <c r="HC103" s="36"/>
      <c r="HD103" s="36"/>
      <c r="HE103" s="36"/>
      <c r="HF103" s="36"/>
      <c r="HG103" s="36"/>
      <c r="HH103" s="36"/>
      <c r="HI103" s="36"/>
      <c r="HJ103" s="36"/>
      <c r="HK103" s="36"/>
      <c r="HL103" s="36"/>
      <c r="HM103" s="36"/>
      <c r="HN103" s="36"/>
      <c r="HO103" s="36"/>
      <c r="HP103" s="36"/>
      <c r="HQ103" s="36"/>
      <c r="HR103" s="36"/>
      <c r="HS103" s="36"/>
      <c r="HT103" s="36"/>
      <c r="HU103" s="36"/>
      <c r="HV103" s="36"/>
      <c r="HW103" s="36"/>
      <c r="HX103" s="36"/>
      <c r="HY103" s="36"/>
      <c r="HZ103" s="36"/>
      <c r="IA103" s="36"/>
      <c r="IB103" s="36"/>
      <c r="IC103" s="36"/>
      <c r="ID103" s="36"/>
      <c r="IE103" s="36"/>
      <c r="IF103" s="36"/>
      <c r="IG103" s="36"/>
      <c r="IH103" s="36"/>
      <c r="II103" s="36"/>
      <c r="IJ103" s="36"/>
      <c r="IK103" s="36"/>
      <c r="IL103" s="36"/>
      <c r="IM103" s="36"/>
      <c r="IN103" s="36"/>
      <c r="IO103" s="36"/>
      <c r="IP103" s="36"/>
      <c r="IQ103" s="36"/>
      <c r="IR103" s="36"/>
      <c r="IS103" s="36"/>
      <c r="IT103" s="36"/>
      <c r="IU103" s="36"/>
      <c r="IV103" s="36"/>
    </row>
    <row r="104" spans="1:256">
      <c r="A104" s="44" t="inlineStr">
        <is>
          <t>３</t>
        </is>
      </c>
      <c r="B104" s="50" t="inlineStr">
        <is>
          <t>県　　外</t>
        </is>
      </c>
      <c r="C104" s="60" t="n">
        <v>178.0000000000000000</v>
      </c>
      <c r="D104" s="61" t="n">
        <v>91</v>
      </c>
      <c r="E104" s="61" t="n">
        <v>5</v>
      </c>
      <c r="F104" s="61" t="n">
        <v>82</v>
      </c>
      <c r="G104" s="61" t="n">
        <v>1.0000000000000000</v>
      </c>
      <c r="H104" s="61" t="n">
        <v>0</v>
      </c>
      <c r="I104" s="61" t="n">
        <v>0</v>
      </c>
      <c r="J104" s="61" t="n">
        <v>1</v>
      </c>
      <c r="K104" s="61" t="n">
        <v>1.0000000000000000</v>
      </c>
      <c r="L104" s="61" t="n">
        <v>0</v>
      </c>
      <c r="M104" s="61" t="n">
        <v>0</v>
      </c>
      <c r="N104" s="61" t="n">
        <v>1</v>
      </c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6"/>
      <c r="ED104" s="36"/>
      <c r="EE104" s="36"/>
      <c r="EF104" s="36"/>
      <c r="EG104" s="36"/>
      <c r="EH104" s="36"/>
      <c r="EI104" s="36"/>
      <c r="EJ104" s="36"/>
      <c r="EK104" s="36"/>
      <c r="EL104" s="36"/>
      <c r="EM104" s="36"/>
      <c r="EN104" s="36"/>
      <c r="EO104" s="36"/>
      <c r="EP104" s="36"/>
      <c r="EQ104" s="36"/>
      <c r="ER104" s="36"/>
      <c r="ES104" s="36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  <c r="FQ104" s="36"/>
      <c r="FR104" s="36"/>
      <c r="FS104" s="36"/>
      <c r="FT104" s="36"/>
      <c r="FU104" s="36"/>
      <c r="FV104" s="36"/>
      <c r="FW104" s="36"/>
      <c r="FX104" s="36"/>
      <c r="FY104" s="36"/>
      <c r="FZ104" s="36"/>
      <c r="GA104" s="36"/>
      <c r="GB104" s="36"/>
      <c r="GC104" s="36"/>
      <c r="GD104" s="36"/>
      <c r="GE104" s="36"/>
      <c r="GF104" s="36"/>
      <c r="GG104" s="36"/>
      <c r="GH104" s="36"/>
      <c r="GI104" s="36"/>
      <c r="GJ104" s="36"/>
      <c r="GK104" s="36"/>
      <c r="GL104" s="36"/>
      <c r="GM104" s="36"/>
      <c r="GN104" s="36"/>
      <c r="GO104" s="36"/>
      <c r="GP104" s="36"/>
      <c r="GQ104" s="36"/>
      <c r="GR104" s="36"/>
      <c r="GS104" s="36"/>
      <c r="GT104" s="36"/>
      <c r="GU104" s="36"/>
      <c r="GV104" s="36"/>
      <c r="GW104" s="36"/>
      <c r="GX104" s="36"/>
      <c r="GY104" s="36"/>
      <c r="GZ104" s="36"/>
      <c r="HA104" s="36"/>
      <c r="HB104" s="36"/>
      <c r="HC104" s="36"/>
      <c r="HD104" s="36"/>
      <c r="HE104" s="36"/>
      <c r="HF104" s="36"/>
      <c r="HG104" s="36"/>
      <c r="HH104" s="36"/>
      <c r="HI104" s="36"/>
      <c r="HJ104" s="36"/>
      <c r="HK104" s="36"/>
      <c r="HL104" s="36"/>
      <c r="HM104" s="36"/>
      <c r="HN104" s="36"/>
      <c r="HO104" s="36"/>
      <c r="HP104" s="36"/>
      <c r="HQ104" s="36"/>
      <c r="HR104" s="36"/>
      <c r="HS104" s="36"/>
      <c r="HT104" s="36"/>
      <c r="HU104" s="36"/>
      <c r="HV104" s="36"/>
      <c r="HW104" s="36"/>
      <c r="HX104" s="36"/>
      <c r="HY104" s="36"/>
      <c r="HZ104" s="36"/>
      <c r="IA104" s="36"/>
      <c r="IB104" s="36"/>
      <c r="IC104" s="36"/>
      <c r="ID104" s="36"/>
      <c r="IE104" s="36"/>
      <c r="IF104" s="36"/>
      <c r="IG104" s="36"/>
      <c r="IH104" s="36"/>
      <c r="II104" s="36"/>
      <c r="IJ104" s="36"/>
      <c r="IK104" s="36"/>
      <c r="IL104" s="36"/>
      <c r="IM104" s="36"/>
      <c r="IN104" s="36"/>
      <c r="IO104" s="36"/>
      <c r="IP104" s="36"/>
      <c r="IQ104" s="36"/>
      <c r="IR104" s="36"/>
      <c r="IS104" s="36"/>
      <c r="IT104" s="36"/>
      <c r="IU104" s="36"/>
      <c r="IV104" s="36"/>
    </row>
    <row r="105" spans="1:256">
      <c r="A105" s="44" t="inlineStr">
        <is>
          <t>月</t>
        </is>
      </c>
      <c r="B105" s="53"/>
      <c r="C105" s="60" t="n">
        <v>-26.0000000000000000</v>
      </c>
      <c r="D105" s="61" t="n">
        <v>-13</v>
      </c>
      <c r="E105" s="61" t="n">
        <v>0</v>
      </c>
      <c r="F105" s="61" t="n">
        <v>-13</v>
      </c>
      <c r="G105" s="61" t="n">
        <v>0</v>
      </c>
      <c r="H105" s="61" t="n">
        <v>0</v>
      </c>
      <c r="I105" s="61" t="n">
        <v>0</v>
      </c>
      <c r="J105" s="61" t="n">
        <v>0</v>
      </c>
      <c r="K105" s="61" t="n">
        <v>0</v>
      </c>
      <c r="L105" s="61" t="n">
        <v>0</v>
      </c>
      <c r="M105" s="61" t="n">
        <v>0</v>
      </c>
      <c r="N105" s="61" t="n">
        <v>0</v>
      </c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6"/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  <c r="HJ105" s="36"/>
      <c r="HK105" s="36"/>
      <c r="HL105" s="36"/>
      <c r="HM105" s="36"/>
      <c r="HN105" s="36"/>
      <c r="HO105" s="36"/>
      <c r="HP105" s="36"/>
      <c r="HQ105" s="36"/>
      <c r="HR105" s="36"/>
      <c r="HS105" s="36"/>
      <c r="HT105" s="36"/>
      <c r="HU105" s="36"/>
      <c r="HV105" s="36"/>
      <c r="HW105" s="36"/>
      <c r="HX105" s="36"/>
      <c r="HY105" s="36"/>
      <c r="HZ105" s="36"/>
      <c r="IA105" s="36"/>
      <c r="IB105" s="36"/>
      <c r="IC105" s="36"/>
      <c r="ID105" s="36"/>
      <c r="IE105" s="36"/>
      <c r="IF105" s="36"/>
      <c r="IG105" s="36"/>
      <c r="IH105" s="36"/>
      <c r="II105" s="36"/>
      <c r="IJ105" s="36"/>
      <c r="IK105" s="36"/>
      <c r="IL105" s="36"/>
      <c r="IM105" s="36"/>
      <c r="IN105" s="36"/>
      <c r="IO105" s="36"/>
      <c r="IP105" s="36"/>
      <c r="IQ105" s="36"/>
      <c r="IR105" s="36"/>
      <c r="IS105" s="36"/>
      <c r="IT105" s="36"/>
      <c r="IU105" s="36"/>
      <c r="IV105" s="36"/>
    </row>
    <row r="106" spans="1:256">
      <c r="A106" s="55" t="inlineStr">
        <is>
          <t>平</t>
        </is>
      </c>
      <c r="B106" s="50" t="inlineStr">
        <is>
          <t>計</t>
        </is>
      </c>
      <c r="C106" s="56" t="n">
        <v>262.0000000000000000</v>
      </c>
      <c r="D106" s="57" t="n">
        <v>150</v>
      </c>
      <c r="E106" s="57" t="n">
        <v>22</v>
      </c>
      <c r="F106" s="57" t="n">
        <v>90</v>
      </c>
      <c r="G106" s="57" t="n">
        <v>7.0000000000000000</v>
      </c>
      <c r="H106" s="67" t="n">
        <v>0</v>
      </c>
      <c r="I106" s="57" t="n">
        <v>0</v>
      </c>
      <c r="J106" s="57" t="n">
        <v>7</v>
      </c>
      <c r="K106" s="67" t="n">
        <v>0</v>
      </c>
      <c r="L106" s="67" t="n">
        <v>0</v>
      </c>
      <c r="M106" s="67" t="n">
        <v>0</v>
      </c>
      <c r="N106" s="67" t="n">
        <v>0</v>
      </c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  <c r="IM106" s="36"/>
      <c r="IN106" s="36"/>
      <c r="IO106" s="36"/>
      <c r="IP106" s="36"/>
      <c r="IQ106" s="36"/>
      <c r="IR106" s="36"/>
      <c r="IS106" s="36"/>
      <c r="IT106" s="36"/>
      <c r="IU106" s="36"/>
      <c r="IV106" s="36"/>
    </row>
    <row r="107" spans="1:256">
      <c r="A107" s="44" t="inlineStr">
        <is>
          <t>成</t>
        </is>
      </c>
      <c r="B107" s="53"/>
      <c r="C107" s="58" t="n">
        <v>-37.0000000000000000</v>
      </c>
      <c r="D107" s="59" t="n">
        <v>-18</v>
      </c>
      <c r="E107" s="59" t="n">
        <v>-4</v>
      </c>
      <c r="F107" s="59" t="n">
        <v>-15</v>
      </c>
      <c r="G107" s="59" t="n">
        <v>0</v>
      </c>
      <c r="H107" s="59" t="n">
        <v>0</v>
      </c>
      <c r="I107" s="59" t="n">
        <v>0</v>
      </c>
      <c r="J107" s="59" t="n">
        <v>0</v>
      </c>
      <c r="K107" s="61" t="n">
        <v>0</v>
      </c>
      <c r="L107" s="61" t="n">
        <v>0</v>
      </c>
      <c r="M107" s="61" t="n">
        <v>0</v>
      </c>
      <c r="N107" s="61" t="n">
        <v>0</v>
      </c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6"/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  <c r="HJ107" s="36"/>
      <c r="HK107" s="36"/>
      <c r="HL107" s="36"/>
      <c r="HM107" s="36"/>
      <c r="HN107" s="36"/>
      <c r="HO107" s="36"/>
      <c r="HP107" s="36"/>
      <c r="HQ107" s="36"/>
      <c r="HR107" s="36"/>
      <c r="HS107" s="36"/>
      <c r="HT107" s="36"/>
      <c r="HU107" s="36"/>
      <c r="HV107" s="36"/>
      <c r="HW107" s="36"/>
      <c r="HX107" s="36"/>
      <c r="HY107" s="36"/>
      <c r="HZ107" s="36"/>
      <c r="IA107" s="36"/>
      <c r="IB107" s="36"/>
      <c r="IC107" s="36"/>
      <c r="ID107" s="36"/>
      <c r="IE107" s="36"/>
      <c r="IF107" s="36"/>
      <c r="IG107" s="36"/>
      <c r="IH107" s="36"/>
      <c r="II107" s="36"/>
      <c r="IJ107" s="36"/>
      <c r="IK107" s="36"/>
      <c r="IL107" s="36"/>
      <c r="IM107" s="36"/>
      <c r="IN107" s="36"/>
      <c r="IO107" s="36"/>
      <c r="IP107" s="36"/>
      <c r="IQ107" s="36"/>
      <c r="IR107" s="36"/>
      <c r="IS107" s="36"/>
      <c r="IT107" s="36"/>
      <c r="IU107" s="36"/>
      <c r="IV107" s="36"/>
    </row>
    <row r="108" spans="1:256">
      <c r="A108" s="44" t="n">
        <v>26</v>
      </c>
      <c r="B108" s="50" t="inlineStr">
        <is>
          <t>県　　内</t>
        </is>
      </c>
      <c r="C108" s="60" t="n">
        <v>84.0000000000000000</v>
      </c>
      <c r="D108" s="61" t="n">
        <v>68</v>
      </c>
      <c r="E108" s="61" t="n">
        <v>0</v>
      </c>
      <c r="F108" s="61" t="n">
        <v>16</v>
      </c>
      <c r="G108" s="61" t="n">
        <v>5.0000000000000000</v>
      </c>
      <c r="H108" s="61" t="n">
        <v>0</v>
      </c>
      <c r="I108" s="61" t="n">
        <v>0</v>
      </c>
      <c r="J108" s="61" t="n">
        <v>5</v>
      </c>
      <c r="K108" s="61" t="n">
        <v>0</v>
      </c>
      <c r="L108" s="61" t="n">
        <v>0</v>
      </c>
      <c r="M108" s="61" t="n">
        <v>0</v>
      </c>
      <c r="N108" s="61" t="n">
        <v>0</v>
      </c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6"/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  <c r="HJ108" s="36"/>
      <c r="HK108" s="36"/>
      <c r="HL108" s="36"/>
      <c r="HM108" s="36"/>
      <c r="HN108" s="36"/>
      <c r="HO108" s="36"/>
      <c r="HP108" s="36"/>
      <c r="HQ108" s="36"/>
      <c r="HR108" s="36"/>
      <c r="HS108" s="36"/>
      <c r="HT108" s="36"/>
      <c r="HU108" s="36"/>
      <c r="HV108" s="36"/>
      <c r="HW108" s="36"/>
      <c r="HX108" s="36"/>
      <c r="HY108" s="36"/>
      <c r="HZ108" s="36"/>
      <c r="IA108" s="36"/>
      <c r="IB108" s="36"/>
      <c r="IC108" s="36"/>
      <c r="ID108" s="36"/>
      <c r="IE108" s="36"/>
      <c r="IF108" s="36"/>
      <c r="IG108" s="36"/>
      <c r="IH108" s="36"/>
      <c r="II108" s="36"/>
      <c r="IJ108" s="36"/>
      <c r="IK108" s="36"/>
      <c r="IL108" s="36"/>
      <c r="IM108" s="36"/>
      <c r="IN108" s="36"/>
      <c r="IO108" s="36"/>
      <c r="IP108" s="36"/>
      <c r="IQ108" s="36"/>
      <c r="IR108" s="36"/>
      <c r="IS108" s="36"/>
      <c r="IT108" s="36"/>
      <c r="IU108" s="36"/>
      <c r="IV108" s="36"/>
    </row>
    <row r="109" spans="1:256">
      <c r="A109" s="44" t="inlineStr">
        <is>
          <t>年</t>
        </is>
      </c>
      <c r="B109" s="53"/>
      <c r="C109" s="60" t="n">
        <v>-8.0000000000000000</v>
      </c>
      <c r="D109" s="61" t="n">
        <v>-7</v>
      </c>
      <c r="E109" s="61" t="n">
        <v>0</v>
      </c>
      <c r="F109" s="61" t="n">
        <v>-1</v>
      </c>
      <c r="G109" s="61" t="n">
        <v>0</v>
      </c>
      <c r="H109" s="61" t="n">
        <v>0</v>
      </c>
      <c r="I109" s="61" t="n">
        <v>0</v>
      </c>
      <c r="J109" s="61" t="n">
        <v>0</v>
      </c>
      <c r="K109" s="61" t="n">
        <v>0</v>
      </c>
      <c r="L109" s="61" t="n">
        <v>0</v>
      </c>
      <c r="M109" s="61" t="n">
        <v>0</v>
      </c>
      <c r="N109" s="61" t="n">
        <v>0</v>
      </c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  <c r="IM109" s="36"/>
      <c r="IN109" s="36"/>
      <c r="IO109" s="36"/>
      <c r="IP109" s="36"/>
      <c r="IQ109" s="36"/>
      <c r="IR109" s="36"/>
      <c r="IS109" s="36"/>
      <c r="IT109" s="36"/>
      <c r="IU109" s="36"/>
      <c r="IV109" s="36"/>
    </row>
    <row r="110" spans="1:256">
      <c r="A110" s="44" t="inlineStr">
        <is>
          <t>３</t>
        </is>
      </c>
      <c r="B110" s="50" t="inlineStr">
        <is>
          <t>県　　外</t>
        </is>
      </c>
      <c r="C110" s="60" t="n">
        <v>178.0000000000000000</v>
      </c>
      <c r="D110" s="61" t="n">
        <v>82</v>
      </c>
      <c r="E110" s="61" t="n">
        <v>22</v>
      </c>
      <c r="F110" s="61" t="n">
        <v>74</v>
      </c>
      <c r="G110" s="61" t="n">
        <v>2.0000000000000000</v>
      </c>
      <c r="H110" s="61" t="n">
        <v>0</v>
      </c>
      <c r="I110" s="61" t="n">
        <v>0</v>
      </c>
      <c r="J110" s="61" t="n">
        <v>2</v>
      </c>
      <c r="K110" s="61" t="n">
        <v>0</v>
      </c>
      <c r="L110" s="61" t="n">
        <v>0</v>
      </c>
      <c r="M110" s="61" t="n">
        <v>0</v>
      </c>
      <c r="N110" s="61" t="n">
        <v>0</v>
      </c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  <c r="IM110" s="36"/>
      <c r="IN110" s="36"/>
      <c r="IO110" s="36"/>
      <c r="IP110" s="36"/>
      <c r="IQ110" s="36"/>
      <c r="IR110" s="36"/>
      <c r="IS110" s="36"/>
      <c r="IT110" s="36"/>
      <c r="IU110" s="36"/>
      <c r="IV110" s="36"/>
    </row>
    <row r="111" spans="1:256">
      <c r="A111" s="44" t="inlineStr">
        <is>
          <t>月</t>
        </is>
      </c>
      <c r="B111" s="53"/>
      <c r="C111" s="60" t="n">
        <v>-29.0000000000000000</v>
      </c>
      <c r="D111" s="61" t="n">
        <v>-11</v>
      </c>
      <c r="E111" s="61" t="n">
        <v>-4</v>
      </c>
      <c r="F111" s="61" t="n">
        <v>-14</v>
      </c>
      <c r="G111" s="61" t="n">
        <v>0</v>
      </c>
      <c r="H111" s="61" t="n">
        <v>0</v>
      </c>
      <c r="I111" s="61" t="n">
        <v>0</v>
      </c>
      <c r="J111" s="61" t="n">
        <v>0</v>
      </c>
      <c r="K111" s="61" t="n">
        <v>0</v>
      </c>
      <c r="L111" s="61" t="n">
        <v>0</v>
      </c>
      <c r="M111" s="61" t="n">
        <v>0</v>
      </c>
      <c r="N111" s="61" t="n">
        <v>0</v>
      </c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6"/>
      <c r="ED111" s="36"/>
      <c r="EE111" s="36"/>
      <c r="EF111" s="36"/>
      <c r="EG111" s="36"/>
      <c r="EH111" s="36"/>
      <c r="EI111" s="36"/>
      <c r="EJ111" s="36"/>
      <c r="EK111" s="36"/>
      <c r="EL111" s="36"/>
      <c r="EM111" s="36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6"/>
      <c r="FQ111" s="36"/>
      <c r="FR111" s="36"/>
      <c r="FS111" s="36"/>
      <c r="FT111" s="36"/>
      <c r="FU111" s="36"/>
      <c r="FV111" s="36"/>
      <c r="FW111" s="36"/>
      <c r="FX111" s="36"/>
      <c r="FY111" s="36"/>
      <c r="FZ111" s="36"/>
      <c r="GA111" s="36"/>
      <c r="GB111" s="36"/>
      <c r="GC111" s="36"/>
      <c r="GD111" s="3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  <c r="HJ111" s="36"/>
      <c r="HK111" s="36"/>
      <c r="HL111" s="36"/>
      <c r="HM111" s="36"/>
      <c r="HN111" s="36"/>
      <c r="HO111" s="36"/>
      <c r="HP111" s="36"/>
      <c r="HQ111" s="36"/>
      <c r="HR111" s="36"/>
      <c r="HS111" s="36"/>
      <c r="HT111" s="36"/>
      <c r="HU111" s="36"/>
      <c r="HV111" s="36"/>
      <c r="HW111" s="36"/>
      <c r="HX111" s="36"/>
      <c r="HY111" s="36"/>
      <c r="HZ111" s="36"/>
      <c r="IA111" s="36"/>
      <c r="IB111" s="36"/>
      <c r="IC111" s="36"/>
      <c r="ID111" s="36"/>
      <c r="IE111" s="36"/>
      <c r="IF111" s="36"/>
      <c r="IG111" s="36"/>
      <c r="IH111" s="36"/>
      <c r="II111" s="36"/>
      <c r="IJ111" s="36"/>
      <c r="IK111" s="36"/>
      <c r="IL111" s="36"/>
      <c r="IM111" s="36"/>
      <c r="IN111" s="36"/>
      <c r="IO111" s="36"/>
      <c r="IP111" s="36"/>
      <c r="IQ111" s="36"/>
      <c r="IR111" s="36"/>
      <c r="IS111" s="36"/>
      <c r="IT111" s="36"/>
      <c r="IU111" s="36"/>
      <c r="IV111" s="36"/>
    </row>
    <row r="112" spans="1:256">
      <c r="A112" s="55" t="inlineStr">
        <is>
          <t>平</t>
        </is>
      </c>
      <c r="B112" s="50" t="inlineStr">
        <is>
          <t>計</t>
        </is>
      </c>
      <c r="C112" s="56" t="n">
        <f>SUM(D112:F112)</f>
        <v>195.0000000000000000</v>
      </c>
      <c r="D112" s="57" t="n">
        <v>101</v>
      </c>
      <c r="E112" s="57" t="n">
        <v>10</v>
      </c>
      <c r="F112" s="57" t="n">
        <v>84</v>
      </c>
      <c r="G112" s="57" t="n">
        <f>SUM(H112:J112)</f>
        <v>3.0000000000000000</v>
      </c>
      <c r="H112" s="57" t="n">
        <v>0</v>
      </c>
      <c r="I112" s="57" t="n">
        <v>1</v>
      </c>
      <c r="J112" s="57" t="n">
        <v>2</v>
      </c>
      <c r="K112" s="57" t="n">
        <f>SUM(L112:N112)</f>
        <v>0</v>
      </c>
      <c r="L112" s="57" t="n">
        <v>0</v>
      </c>
      <c r="M112" s="57" t="n">
        <v>0</v>
      </c>
      <c r="N112" s="57" t="n">
        <v>0</v>
      </c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  <c r="HJ112" s="36"/>
      <c r="HK112" s="36"/>
      <c r="HL112" s="36"/>
      <c r="HM112" s="36"/>
      <c r="HN112" s="36"/>
      <c r="HO112" s="36"/>
      <c r="HP112" s="36"/>
      <c r="HQ112" s="36"/>
      <c r="HR112" s="36"/>
      <c r="HS112" s="36"/>
      <c r="HT112" s="36"/>
      <c r="HU112" s="36"/>
      <c r="HV112" s="36"/>
      <c r="HW112" s="36"/>
      <c r="HX112" s="36"/>
      <c r="HY112" s="36"/>
      <c r="HZ112" s="36"/>
      <c r="IA112" s="36"/>
      <c r="IB112" s="36"/>
      <c r="IC112" s="36"/>
      <c r="ID112" s="36"/>
      <c r="IE112" s="36"/>
      <c r="IF112" s="36"/>
      <c r="IG112" s="36"/>
      <c r="IH112" s="36"/>
      <c r="II112" s="36"/>
      <c r="IJ112" s="36"/>
      <c r="IK112" s="36"/>
      <c r="IL112" s="36"/>
      <c r="IM112" s="36"/>
      <c r="IN112" s="36"/>
      <c r="IO112" s="36"/>
      <c r="IP112" s="36"/>
      <c r="IQ112" s="36"/>
      <c r="IR112" s="36"/>
      <c r="IS112" s="36"/>
      <c r="IT112" s="36"/>
      <c r="IU112" s="36"/>
      <c r="IV112" s="36"/>
    </row>
    <row r="113" spans="1:256">
      <c r="A113" s="44" t="inlineStr">
        <is>
          <t>成</t>
        </is>
      </c>
      <c r="B113" s="53"/>
      <c r="C113" s="58" t="n">
        <f>SUM(D113:F113)</f>
        <v>-18.0000000000000000</v>
      </c>
      <c r="D113" s="59" t="n">
        <v>-10</v>
      </c>
      <c r="E113" s="59" t="n">
        <v>-1</v>
      </c>
      <c r="F113" s="59" t="n">
        <v>-7</v>
      </c>
      <c r="G113" s="59" t="n">
        <f>SUM(H113:J113)</f>
        <v>0</v>
      </c>
      <c r="H113" s="59" t="n">
        <v>0</v>
      </c>
      <c r="I113" s="59" t="n">
        <v>0</v>
      </c>
      <c r="J113" s="59" t="n">
        <v>0</v>
      </c>
      <c r="K113" s="59" t="n">
        <f>SUM(L113:N113)</f>
        <v>0</v>
      </c>
      <c r="L113" s="59" t="n">
        <v>0</v>
      </c>
      <c r="M113" s="59" t="n">
        <v>0</v>
      </c>
      <c r="N113" s="59" t="n">
        <v>0</v>
      </c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  <c r="HJ113" s="36"/>
      <c r="HK113" s="36"/>
      <c r="HL113" s="36"/>
      <c r="HM113" s="36"/>
      <c r="HN113" s="36"/>
      <c r="HO113" s="36"/>
      <c r="HP113" s="36"/>
      <c r="HQ113" s="36"/>
      <c r="HR113" s="36"/>
      <c r="HS113" s="36"/>
      <c r="HT113" s="36"/>
      <c r="HU113" s="36"/>
      <c r="HV113" s="36"/>
      <c r="HW113" s="36"/>
      <c r="HX113" s="36"/>
      <c r="HY113" s="36"/>
      <c r="HZ113" s="36"/>
      <c r="IA113" s="36"/>
      <c r="IB113" s="36"/>
      <c r="IC113" s="36"/>
      <c r="ID113" s="36"/>
      <c r="IE113" s="36"/>
      <c r="IF113" s="36"/>
      <c r="IG113" s="36"/>
      <c r="IH113" s="36"/>
      <c r="II113" s="36"/>
      <c r="IJ113" s="36"/>
      <c r="IK113" s="36"/>
      <c r="IL113" s="36"/>
      <c r="IM113" s="36"/>
      <c r="IN113" s="36"/>
      <c r="IO113" s="36"/>
      <c r="IP113" s="36"/>
      <c r="IQ113" s="36"/>
      <c r="IR113" s="36"/>
      <c r="IS113" s="36"/>
      <c r="IT113" s="36"/>
      <c r="IU113" s="36"/>
      <c r="IV113" s="36"/>
    </row>
    <row r="114" spans="1:256">
      <c r="A114" s="62" t="n">
        <v>27</v>
      </c>
      <c r="B114" s="50" t="inlineStr">
        <is>
          <t>県　　内</t>
        </is>
      </c>
      <c r="C114" s="58" t="n">
        <f>SUM(D114:F114)</f>
        <v>48.0000000000000000</v>
      </c>
      <c r="D114" s="61" t="n">
        <v>38</v>
      </c>
      <c r="E114" s="61" t="n">
        <v>0</v>
      </c>
      <c r="F114" s="61" t="n">
        <v>10</v>
      </c>
      <c r="G114" s="59" t="n">
        <f>SUM(H114:J114)</f>
        <v>0</v>
      </c>
      <c r="H114" s="61" t="n">
        <v>0</v>
      </c>
      <c r="I114" s="61" t="n">
        <v>0</v>
      </c>
      <c r="J114" s="61"/>
      <c r="K114" s="59" t="n">
        <f>SUM(L114:N114)</f>
        <v>0</v>
      </c>
      <c r="L114" s="61" t="n">
        <v>0</v>
      </c>
      <c r="M114" s="61" t="n">
        <v>0</v>
      </c>
      <c r="N114" s="61" t="n">
        <v>0</v>
      </c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  <c r="IM114" s="36"/>
      <c r="IN114" s="36"/>
      <c r="IO114" s="36"/>
      <c r="IP114" s="36"/>
      <c r="IQ114" s="36"/>
      <c r="IR114" s="36"/>
      <c r="IS114" s="36"/>
      <c r="IT114" s="36"/>
      <c r="IU114" s="36"/>
      <c r="IV114" s="36"/>
    </row>
    <row r="115" spans="1:256">
      <c r="A115" s="44" t="inlineStr">
        <is>
          <t>年</t>
        </is>
      </c>
      <c r="B115" s="53"/>
      <c r="C115" s="58" t="n">
        <f>SUM(D115:F115)</f>
        <v>-6.0000000000000000</v>
      </c>
      <c r="D115" s="61" t="n">
        <v>-6</v>
      </c>
      <c r="E115" s="61" t="n">
        <v>0</v>
      </c>
      <c r="F115" s="61" t="n">
        <v>0</v>
      </c>
      <c r="G115" s="59" t="n">
        <f>SUM(H115:J115)</f>
        <v>0</v>
      </c>
      <c r="H115" s="61" t="n">
        <v>0</v>
      </c>
      <c r="I115" s="61" t="n">
        <v>0</v>
      </c>
      <c r="J115" s="61" t="n">
        <v>0</v>
      </c>
      <c r="K115" s="59" t="n">
        <f>SUM(L115:N115)</f>
        <v>0</v>
      </c>
      <c r="L115" s="61" t="n">
        <v>0</v>
      </c>
      <c r="M115" s="61" t="n">
        <v>0</v>
      </c>
      <c r="N115" s="61" t="n">
        <v>0</v>
      </c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  <c r="HJ115" s="36"/>
      <c r="HK115" s="36"/>
      <c r="HL115" s="36"/>
      <c r="HM115" s="36"/>
      <c r="HN115" s="36"/>
      <c r="HO115" s="36"/>
      <c r="HP115" s="36"/>
      <c r="HQ115" s="36"/>
      <c r="HR115" s="36"/>
      <c r="HS115" s="36"/>
      <c r="HT115" s="36"/>
      <c r="HU115" s="36"/>
      <c r="HV115" s="36"/>
      <c r="HW115" s="36"/>
      <c r="HX115" s="36"/>
      <c r="HY115" s="36"/>
      <c r="HZ115" s="36"/>
      <c r="IA115" s="36"/>
      <c r="IB115" s="36"/>
      <c r="IC115" s="36"/>
      <c r="ID115" s="36"/>
      <c r="IE115" s="36"/>
      <c r="IF115" s="36"/>
      <c r="IG115" s="36"/>
      <c r="IH115" s="36"/>
      <c r="II115" s="36"/>
      <c r="IJ115" s="36"/>
      <c r="IK115" s="36"/>
      <c r="IL115" s="36"/>
      <c r="IM115" s="36"/>
      <c r="IN115" s="36"/>
      <c r="IO115" s="36"/>
      <c r="IP115" s="36"/>
      <c r="IQ115" s="36"/>
      <c r="IR115" s="36"/>
      <c r="IS115" s="36"/>
      <c r="IT115" s="36"/>
      <c r="IU115" s="36"/>
      <c r="IV115" s="36"/>
    </row>
    <row r="116" spans="1:256">
      <c r="A116" s="62" t="inlineStr">
        <is>
          <t>３</t>
        </is>
      </c>
      <c r="B116" s="50" t="inlineStr">
        <is>
          <t>県　　外</t>
        </is>
      </c>
      <c r="C116" s="58" t="n">
        <f>SUM(D116:F116)</f>
        <v>147.0000000000000000</v>
      </c>
      <c r="D116" s="61" t="n">
        <f>D112-D114</f>
        <v>63</v>
      </c>
      <c r="E116" s="61" t="n">
        <f>E112-E114</f>
        <v>10</v>
      </c>
      <c r="F116" s="61" t="n">
        <f>F112-F114</f>
        <v>74</v>
      </c>
      <c r="G116" s="59" t="n">
        <f>SUM(H116:J116)</f>
        <v>3.0000000000000000</v>
      </c>
      <c r="H116" s="61" t="n">
        <f>H112-H114</f>
        <v>0</v>
      </c>
      <c r="I116" s="61" t="n">
        <f>I112-I114</f>
        <v>1</v>
      </c>
      <c r="J116" s="61" t="n">
        <f>J112-J114</f>
        <v>2</v>
      </c>
      <c r="K116" s="59" t="n">
        <f>SUM(L116:N116)</f>
        <v>0</v>
      </c>
      <c r="L116" s="61" t="n">
        <f>L112-L114</f>
        <v>0</v>
      </c>
      <c r="M116" s="61" t="n">
        <f>M112-M114</f>
        <v>0</v>
      </c>
      <c r="N116" s="61" t="n">
        <f>N112-N114</f>
        <v>0</v>
      </c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  <c r="HJ116" s="36"/>
      <c r="HK116" s="36"/>
      <c r="HL116" s="36"/>
      <c r="HM116" s="36"/>
      <c r="HN116" s="36"/>
      <c r="HO116" s="36"/>
      <c r="HP116" s="36"/>
      <c r="HQ116" s="36"/>
      <c r="HR116" s="36"/>
      <c r="HS116" s="36"/>
      <c r="HT116" s="36"/>
      <c r="HU116" s="36"/>
      <c r="HV116" s="36"/>
      <c r="HW116" s="36"/>
      <c r="HX116" s="36"/>
      <c r="HY116" s="36"/>
      <c r="HZ116" s="36"/>
      <c r="IA116" s="36"/>
      <c r="IB116" s="36"/>
      <c r="IC116" s="36"/>
      <c r="ID116" s="36"/>
      <c r="IE116" s="36"/>
      <c r="IF116" s="36"/>
      <c r="IG116" s="36"/>
      <c r="IH116" s="36"/>
      <c r="II116" s="36"/>
      <c r="IJ116" s="36"/>
      <c r="IK116" s="36"/>
      <c r="IL116" s="36"/>
      <c r="IM116" s="36"/>
      <c r="IN116" s="36"/>
      <c r="IO116" s="36"/>
      <c r="IP116" s="36"/>
      <c r="IQ116" s="36"/>
      <c r="IR116" s="36"/>
      <c r="IS116" s="36"/>
      <c r="IT116" s="36"/>
      <c r="IU116" s="36"/>
      <c r="IV116" s="36"/>
    </row>
    <row r="117" spans="1:256">
      <c r="A117" s="44" t="inlineStr">
        <is>
          <t>月</t>
        </is>
      </c>
      <c r="B117" s="53"/>
      <c r="C117" s="58" t="n">
        <f>SUM(D117:F117)</f>
        <v>-12.0000000000000000</v>
      </c>
      <c r="D117" s="61" t="n">
        <f>D113-D115</f>
        <v>-4</v>
      </c>
      <c r="E117" s="61" t="n">
        <f>E113-E115</f>
        <v>-1</v>
      </c>
      <c r="F117" s="61" t="n">
        <f>F113-F115</f>
        <v>-7</v>
      </c>
      <c r="G117" s="59" t="n">
        <f>SUM(H117:J117)</f>
        <v>0</v>
      </c>
      <c r="H117" s="61" t="n">
        <f>H113-H115</f>
        <v>0</v>
      </c>
      <c r="I117" s="61" t="n">
        <f>I113-I115</f>
        <v>0</v>
      </c>
      <c r="J117" s="61" t="n">
        <f>J113-J115</f>
        <v>0</v>
      </c>
      <c r="K117" s="59" t="n">
        <f>SUM(L117:N117)</f>
        <v>0</v>
      </c>
      <c r="L117" s="61" t="n">
        <f>L113-L115</f>
        <v>0</v>
      </c>
      <c r="M117" s="61" t="n">
        <f>M113-M115</f>
        <v>0</v>
      </c>
      <c r="N117" s="61" t="n">
        <f>N113-N115</f>
        <v>0</v>
      </c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6"/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  <c r="HJ117" s="36"/>
      <c r="HK117" s="36"/>
      <c r="HL117" s="36"/>
      <c r="HM117" s="36"/>
      <c r="HN117" s="36"/>
      <c r="HO117" s="36"/>
      <c r="HP117" s="36"/>
      <c r="HQ117" s="36"/>
      <c r="HR117" s="36"/>
      <c r="HS117" s="36"/>
      <c r="HT117" s="36"/>
      <c r="HU117" s="36"/>
      <c r="HV117" s="36"/>
      <c r="HW117" s="36"/>
      <c r="HX117" s="36"/>
      <c r="HY117" s="36"/>
      <c r="HZ117" s="36"/>
      <c r="IA117" s="36"/>
      <c r="IB117" s="36"/>
      <c r="IC117" s="36"/>
      <c r="ID117" s="36"/>
      <c r="IE117" s="36"/>
      <c r="IF117" s="36"/>
      <c r="IG117" s="36"/>
      <c r="IH117" s="36"/>
      <c r="II117" s="36"/>
      <c r="IJ117" s="36"/>
      <c r="IK117" s="36"/>
      <c r="IL117" s="36"/>
      <c r="IM117" s="36"/>
      <c r="IN117" s="36"/>
      <c r="IO117" s="36"/>
      <c r="IP117" s="36"/>
      <c r="IQ117" s="36"/>
      <c r="IR117" s="36"/>
      <c r="IS117" s="36"/>
      <c r="IT117" s="36"/>
      <c r="IU117" s="36"/>
      <c r="IV117" s="36"/>
    </row>
    <row r="118" spans="1:256" ht="4.507087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  <c r="IM118" s="36"/>
      <c r="IN118" s="36"/>
      <c r="IO118" s="36"/>
      <c r="IP118" s="36"/>
      <c r="IQ118" s="36"/>
      <c r="IR118" s="36"/>
      <c r="IS118" s="36"/>
      <c r="IT118" s="36"/>
      <c r="IU118" s="36"/>
      <c r="IV118" s="36"/>
    </row>
    <row r="119" spans="1:256">
      <c r="A119" s="36" t="inlineStr">
        <is>
          <t>　（注）１　公・私立全日制＋定時制</t>
        </is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  <c r="DU119" s="36"/>
      <c r="DV119" s="36"/>
      <c r="DW119" s="36"/>
      <c r="DX119" s="36"/>
      <c r="DY119" s="36"/>
      <c r="DZ119" s="36"/>
      <c r="EA119" s="36"/>
      <c r="EB119" s="36"/>
      <c r="EC119" s="36"/>
      <c r="ED119" s="36"/>
      <c r="EE119" s="36"/>
      <c r="EF119" s="36"/>
      <c r="EG119" s="36"/>
      <c r="EH119" s="36"/>
      <c r="EI119" s="36"/>
      <c r="EJ119" s="36"/>
      <c r="EK119" s="36"/>
      <c r="EL119" s="36"/>
      <c r="EM119" s="36"/>
      <c r="EN119" s="36"/>
      <c r="EO119" s="36"/>
      <c r="EP119" s="36"/>
      <c r="EQ119" s="36"/>
      <c r="ER119" s="36"/>
      <c r="ES119" s="36"/>
      <c r="ET119" s="36"/>
      <c r="EU119" s="36"/>
      <c r="EV119" s="36"/>
      <c r="EW119" s="36"/>
      <c r="EX119" s="36"/>
      <c r="EY119" s="36"/>
      <c r="EZ119" s="36"/>
      <c r="FA119" s="36"/>
      <c r="FB119" s="36"/>
      <c r="FC119" s="36"/>
      <c r="FD119" s="36"/>
      <c r="FE119" s="36"/>
      <c r="FF119" s="36"/>
      <c r="FG119" s="36"/>
      <c r="FH119" s="36"/>
      <c r="FI119" s="36"/>
      <c r="FJ119" s="36"/>
      <c r="FK119" s="36"/>
      <c r="FL119" s="36"/>
      <c r="FM119" s="36"/>
      <c r="FN119" s="36"/>
      <c r="FO119" s="36"/>
      <c r="FP119" s="36"/>
      <c r="FQ119" s="36"/>
      <c r="FR119" s="36"/>
      <c r="FS119" s="36"/>
      <c r="FT119" s="36"/>
      <c r="FU119" s="36"/>
      <c r="FV119" s="36"/>
      <c r="FW119" s="36"/>
      <c r="FX119" s="36"/>
      <c r="FY119" s="36"/>
      <c r="FZ119" s="36"/>
      <c r="GA119" s="36"/>
      <c r="GB119" s="36"/>
      <c r="GC119" s="36"/>
      <c r="GD119" s="36"/>
      <c r="GE119" s="36"/>
      <c r="GF119" s="36"/>
      <c r="GG119" s="36"/>
      <c r="GH119" s="36"/>
      <c r="GI119" s="36"/>
      <c r="GJ119" s="36"/>
      <c r="GK119" s="36"/>
      <c r="GL119" s="36"/>
      <c r="GM119" s="36"/>
      <c r="GN119" s="36"/>
      <c r="GO119" s="36"/>
      <c r="GP119" s="36"/>
      <c r="GQ119" s="36"/>
      <c r="GR119" s="36"/>
      <c r="GS119" s="36"/>
      <c r="GT119" s="36"/>
      <c r="GU119" s="36"/>
      <c r="GV119" s="36"/>
      <c r="GW119" s="36"/>
      <c r="GX119" s="36"/>
      <c r="GY119" s="36"/>
      <c r="GZ119" s="36"/>
      <c r="HA119" s="36"/>
      <c r="HB119" s="36"/>
      <c r="HC119" s="36"/>
      <c r="HD119" s="36"/>
      <c r="HE119" s="36"/>
      <c r="HF119" s="36"/>
      <c r="HG119" s="36"/>
      <c r="HH119" s="36"/>
      <c r="HI119" s="36"/>
      <c r="HJ119" s="36"/>
      <c r="HK119" s="36"/>
      <c r="HL119" s="36"/>
      <c r="HM119" s="36"/>
      <c r="HN119" s="36"/>
      <c r="HO119" s="36"/>
      <c r="HP119" s="36"/>
      <c r="HQ119" s="36"/>
      <c r="HR119" s="36"/>
      <c r="HS119" s="36"/>
      <c r="HT119" s="36"/>
      <c r="HU119" s="36"/>
      <c r="HV119" s="36"/>
      <c r="HW119" s="36"/>
      <c r="HX119" s="36"/>
      <c r="HY119" s="36"/>
      <c r="HZ119" s="36"/>
      <c r="IA119" s="36"/>
      <c r="IB119" s="36"/>
      <c r="IC119" s="36"/>
      <c r="ID119" s="36"/>
      <c r="IE119" s="36"/>
      <c r="IF119" s="36"/>
      <c r="IG119" s="36"/>
      <c r="IH119" s="36"/>
      <c r="II119" s="36"/>
      <c r="IJ119" s="36"/>
      <c r="IK119" s="36"/>
      <c r="IL119" s="36"/>
      <c r="IM119" s="36"/>
      <c r="IN119" s="36"/>
      <c r="IO119" s="36"/>
      <c r="IP119" s="36"/>
      <c r="IQ119" s="36"/>
      <c r="IR119" s="36"/>
      <c r="IS119" s="36"/>
      <c r="IT119" s="36"/>
      <c r="IU119" s="36"/>
      <c r="IV119" s="36"/>
    </row>
    <row r="120" spans="1:256">
      <c r="A120" s="36" t="inlineStr">
        <is>
          <t>　　　　２　（　）は私立高校の再掲である。　</t>
        </is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6"/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  <c r="HJ120" s="36"/>
      <c r="HK120" s="36"/>
      <c r="HL120" s="36"/>
      <c r="HM120" s="36"/>
      <c r="HN120" s="36"/>
      <c r="HO120" s="36"/>
      <c r="HP120" s="36"/>
      <c r="HQ120" s="36"/>
      <c r="HR120" s="36"/>
      <c r="HS120" s="36"/>
      <c r="HT120" s="36"/>
      <c r="HU120" s="36"/>
      <c r="HV120" s="36"/>
      <c r="HW120" s="36"/>
      <c r="HX120" s="36"/>
      <c r="HY120" s="36"/>
      <c r="HZ120" s="36"/>
      <c r="IA120" s="36"/>
      <c r="IB120" s="36"/>
      <c r="IC120" s="36"/>
      <c r="ID120" s="36"/>
      <c r="IE120" s="36"/>
      <c r="IF120" s="36"/>
      <c r="IG120" s="36"/>
      <c r="IH120" s="36"/>
      <c r="II120" s="36"/>
      <c r="IJ120" s="36"/>
      <c r="IK120" s="36"/>
      <c r="IL120" s="36"/>
      <c r="IM120" s="36"/>
      <c r="IN120" s="36"/>
      <c r="IO120" s="36"/>
      <c r="IP120" s="36"/>
      <c r="IQ120" s="36"/>
      <c r="IR120" s="36"/>
      <c r="IS120" s="36"/>
      <c r="IT120" s="36"/>
      <c r="IU120" s="36"/>
      <c r="IV120" s="36"/>
    </row>
    <row r="121" spans="1:256">
      <c r="A121" s="36" t="inlineStr">
        <is>
          <t>　　　　３　就職進学者を含む。</t>
        </is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  <c r="CN121" s="36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  <c r="DU121" s="36"/>
      <c r="DV121" s="36"/>
      <c r="DW121" s="36"/>
      <c r="DX121" s="36"/>
      <c r="DY121" s="36"/>
      <c r="DZ121" s="36"/>
      <c r="EA121" s="36"/>
      <c r="EB121" s="36"/>
      <c r="EC121" s="36"/>
      <c r="ED121" s="36"/>
      <c r="EE121" s="36"/>
      <c r="EF121" s="36"/>
      <c r="EG121" s="36"/>
      <c r="EH121" s="36"/>
      <c r="EI121" s="36"/>
      <c r="EJ121" s="36"/>
      <c r="EK121" s="36"/>
      <c r="EL121" s="36"/>
      <c r="EM121" s="36"/>
      <c r="EN121" s="36"/>
      <c r="EO121" s="36"/>
      <c r="EP121" s="36"/>
      <c r="EQ121" s="36"/>
      <c r="ER121" s="36"/>
      <c r="ES121" s="36"/>
      <c r="ET121" s="36"/>
      <c r="EU121" s="36"/>
      <c r="EV121" s="36"/>
      <c r="EW121" s="36"/>
      <c r="EX121" s="36"/>
      <c r="EY121" s="36"/>
      <c r="EZ121" s="36"/>
      <c r="FA121" s="36"/>
      <c r="FB121" s="36"/>
      <c r="FC121" s="36"/>
      <c r="FD121" s="36"/>
      <c r="FE121" s="36"/>
      <c r="FF121" s="36"/>
      <c r="FG121" s="36"/>
      <c r="FH121" s="36"/>
      <c r="FI121" s="36"/>
      <c r="FJ121" s="36"/>
      <c r="FK121" s="36"/>
      <c r="FL121" s="36"/>
      <c r="FM121" s="36"/>
      <c r="FN121" s="36"/>
      <c r="FO121" s="36"/>
      <c r="FP121" s="36"/>
      <c r="FQ121" s="36"/>
      <c r="FR121" s="36"/>
      <c r="FS121" s="36"/>
      <c r="FT121" s="36"/>
      <c r="FU121" s="36"/>
      <c r="FV121" s="36"/>
      <c r="FW121" s="36"/>
      <c r="FX121" s="36"/>
      <c r="FY121" s="36"/>
      <c r="FZ121" s="36"/>
      <c r="GA121" s="36"/>
      <c r="GB121" s="36"/>
      <c r="GC121" s="36"/>
      <c r="GD121" s="36"/>
      <c r="GE121" s="36"/>
      <c r="GF121" s="36"/>
      <c r="GG121" s="36"/>
      <c r="GH121" s="36"/>
      <c r="GI121" s="36"/>
      <c r="GJ121" s="36"/>
      <c r="GK121" s="36"/>
      <c r="GL121" s="36"/>
      <c r="GM121" s="36"/>
      <c r="GN121" s="36"/>
      <c r="GO121" s="36"/>
      <c r="GP121" s="36"/>
      <c r="GQ121" s="36"/>
      <c r="GR121" s="36"/>
      <c r="GS121" s="36"/>
      <c r="GT121" s="36"/>
      <c r="GU121" s="36"/>
      <c r="GV121" s="36"/>
      <c r="GW121" s="36"/>
      <c r="GX121" s="36"/>
      <c r="GY121" s="36"/>
      <c r="GZ121" s="36"/>
      <c r="HA121" s="36"/>
      <c r="HB121" s="36"/>
      <c r="HC121" s="36"/>
      <c r="HD121" s="36"/>
      <c r="HE121" s="36"/>
      <c r="HF121" s="36"/>
      <c r="HG121" s="36"/>
      <c r="HH121" s="36"/>
      <c r="HI121" s="36"/>
      <c r="HJ121" s="36"/>
      <c r="HK121" s="36"/>
      <c r="HL121" s="36"/>
      <c r="HM121" s="36"/>
      <c r="HN121" s="36"/>
      <c r="HO121" s="36"/>
      <c r="HP121" s="36"/>
      <c r="HQ121" s="36"/>
      <c r="HR121" s="36"/>
      <c r="HS121" s="36"/>
      <c r="HT121" s="36"/>
      <c r="HU121" s="36"/>
      <c r="HV121" s="36"/>
      <c r="HW121" s="36"/>
      <c r="HX121" s="36"/>
      <c r="HY121" s="36"/>
      <c r="HZ121" s="36"/>
      <c r="IA121" s="36"/>
      <c r="IB121" s="36"/>
      <c r="IC121" s="36"/>
      <c r="ID121" s="36"/>
      <c r="IE121" s="36"/>
      <c r="IF121" s="36"/>
      <c r="IG121" s="36"/>
      <c r="IH121" s="36"/>
      <c r="II121" s="36"/>
      <c r="IJ121" s="36"/>
      <c r="IK121" s="36"/>
      <c r="IL121" s="36"/>
      <c r="IM121" s="36"/>
      <c r="IN121" s="36"/>
      <c r="IO121" s="36"/>
      <c r="IP121" s="36"/>
      <c r="IQ121" s="36"/>
      <c r="IR121" s="36"/>
      <c r="IS121" s="36"/>
      <c r="IT121" s="36"/>
      <c r="IU121" s="36"/>
      <c r="IV121" s="36"/>
    </row>
    <row r="122" spans="1:256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  <c r="DU122" s="36"/>
      <c r="DV122" s="36"/>
      <c r="DW122" s="36"/>
      <c r="DX122" s="36"/>
      <c r="DY122" s="36"/>
      <c r="DZ122" s="36"/>
      <c r="EA122" s="36"/>
      <c r="EB122" s="36"/>
      <c r="EC122" s="36"/>
      <c r="ED122" s="36"/>
      <c r="EE122" s="36"/>
      <c r="EF122" s="36"/>
      <c r="EG122" s="36"/>
      <c r="EH122" s="36"/>
      <c r="EI122" s="36"/>
      <c r="EJ122" s="36"/>
      <c r="EK122" s="36"/>
      <c r="EL122" s="36"/>
      <c r="EM122" s="36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6"/>
      <c r="FQ122" s="36"/>
      <c r="FR122" s="36"/>
      <c r="FS122" s="36"/>
      <c r="FT122" s="36"/>
      <c r="FU122" s="36"/>
      <c r="FV122" s="36"/>
      <c r="FW122" s="36"/>
      <c r="FX122" s="36"/>
      <c r="FY122" s="36"/>
      <c r="FZ122" s="36"/>
      <c r="GA122" s="36"/>
      <c r="GB122" s="36"/>
      <c r="GC122" s="36"/>
      <c r="GD122" s="36"/>
      <c r="GE122" s="36"/>
      <c r="GF122" s="36"/>
      <c r="GG122" s="36"/>
      <c r="GH122" s="36"/>
      <c r="GI122" s="36"/>
      <c r="GJ122" s="36"/>
      <c r="GK122" s="36"/>
      <c r="GL122" s="36"/>
      <c r="GM122" s="36"/>
      <c r="GN122" s="36"/>
      <c r="GO122" s="36"/>
      <c r="GP122" s="36"/>
      <c r="GQ122" s="36"/>
      <c r="GR122" s="36"/>
      <c r="GS122" s="36"/>
      <c r="GT122" s="36"/>
      <c r="GU122" s="36"/>
      <c r="GV122" s="36"/>
      <c r="GW122" s="36"/>
      <c r="GX122" s="36"/>
      <c r="GY122" s="36"/>
      <c r="GZ122" s="36"/>
      <c r="HA122" s="36"/>
      <c r="HB122" s="36"/>
      <c r="HC122" s="36"/>
      <c r="HD122" s="36"/>
      <c r="HE122" s="36"/>
      <c r="HF122" s="36"/>
      <c r="HG122" s="36"/>
      <c r="HH122" s="36"/>
      <c r="HI122" s="36"/>
      <c r="HJ122" s="36"/>
      <c r="HK122" s="36"/>
      <c r="HL122" s="36"/>
      <c r="HM122" s="36"/>
      <c r="HN122" s="36"/>
      <c r="HO122" s="36"/>
      <c r="HP122" s="36"/>
      <c r="HQ122" s="36"/>
      <c r="HR122" s="36"/>
      <c r="HS122" s="36"/>
      <c r="HT122" s="36"/>
      <c r="HU122" s="36"/>
      <c r="HV122" s="36"/>
      <c r="HW122" s="36"/>
      <c r="HX122" s="36"/>
      <c r="HY122" s="36"/>
      <c r="HZ122" s="36"/>
      <c r="IA122" s="36"/>
      <c r="IB122" s="36"/>
      <c r="IC122" s="36"/>
      <c r="ID122" s="36"/>
      <c r="IE122" s="36"/>
      <c r="IF122" s="36"/>
      <c r="IG122" s="36"/>
      <c r="IH122" s="36"/>
      <c r="II122" s="36"/>
      <c r="IJ122" s="36"/>
      <c r="IK122" s="36"/>
      <c r="IL122" s="36"/>
      <c r="IM122" s="36"/>
      <c r="IN122" s="36"/>
      <c r="IO122" s="36"/>
      <c r="IP122" s="36"/>
      <c r="IQ122" s="36"/>
      <c r="IR122" s="36"/>
      <c r="IS122" s="36"/>
      <c r="IT122" s="36"/>
      <c r="IU122" s="36"/>
      <c r="IV122" s="36"/>
    </row>
    <row r="123" spans="1:256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  <c r="DU123" s="36"/>
      <c r="DV123" s="36"/>
      <c r="DW123" s="36"/>
      <c r="DX123" s="36"/>
      <c r="DY123" s="36"/>
      <c r="DZ123" s="36"/>
      <c r="EA123" s="36"/>
      <c r="EB123" s="36"/>
      <c r="EC123" s="36"/>
      <c r="ED123" s="36"/>
      <c r="EE123" s="36"/>
      <c r="EF123" s="36"/>
      <c r="EG123" s="36"/>
      <c r="EH123" s="36"/>
      <c r="EI123" s="36"/>
      <c r="EJ123" s="36"/>
      <c r="EK123" s="36"/>
      <c r="EL123" s="36"/>
      <c r="EM123" s="36"/>
      <c r="EN123" s="36"/>
      <c r="EO123" s="36"/>
      <c r="EP123" s="36"/>
      <c r="EQ123" s="36"/>
      <c r="ER123" s="36"/>
      <c r="ES123" s="36"/>
      <c r="ET123" s="36"/>
      <c r="EU123" s="36"/>
      <c r="EV123" s="36"/>
      <c r="EW123" s="36"/>
      <c r="EX123" s="36"/>
      <c r="EY123" s="36"/>
      <c r="EZ123" s="36"/>
      <c r="FA123" s="36"/>
      <c r="FB123" s="36"/>
      <c r="FC123" s="36"/>
      <c r="FD123" s="36"/>
      <c r="FE123" s="36"/>
      <c r="FF123" s="36"/>
      <c r="FG123" s="36"/>
      <c r="FH123" s="36"/>
      <c r="FI123" s="36"/>
      <c r="FJ123" s="36"/>
      <c r="FK123" s="36"/>
      <c r="FL123" s="36"/>
      <c r="FM123" s="36"/>
      <c r="FN123" s="36"/>
      <c r="FO123" s="36"/>
      <c r="FP123" s="36"/>
      <c r="FQ123" s="36"/>
      <c r="FR123" s="36"/>
      <c r="FS123" s="36"/>
      <c r="FT123" s="36"/>
      <c r="FU123" s="36"/>
      <c r="FV123" s="36"/>
      <c r="FW123" s="36"/>
      <c r="FX123" s="36"/>
      <c r="FY123" s="36"/>
      <c r="FZ123" s="36"/>
      <c r="GA123" s="36"/>
      <c r="GB123" s="36"/>
      <c r="GC123" s="36"/>
      <c r="GD123" s="36"/>
      <c r="GE123" s="36"/>
      <c r="GF123" s="36"/>
      <c r="GG123" s="36"/>
      <c r="GH123" s="36"/>
      <c r="GI123" s="36"/>
      <c r="GJ123" s="36"/>
      <c r="GK123" s="36"/>
      <c r="GL123" s="36"/>
      <c r="GM123" s="36"/>
      <c r="GN123" s="36"/>
      <c r="GO123" s="36"/>
      <c r="GP123" s="36"/>
      <c r="GQ123" s="36"/>
      <c r="GR123" s="36"/>
      <c r="GS123" s="36"/>
      <c r="GT123" s="36"/>
      <c r="GU123" s="36"/>
      <c r="GV123" s="36"/>
      <c r="GW123" s="36"/>
      <c r="GX123" s="36"/>
      <c r="GY123" s="36"/>
      <c r="GZ123" s="36"/>
      <c r="HA123" s="36"/>
      <c r="HB123" s="36"/>
      <c r="HC123" s="36"/>
      <c r="HD123" s="36"/>
      <c r="HE123" s="36"/>
      <c r="HF123" s="36"/>
      <c r="HG123" s="36"/>
      <c r="HH123" s="36"/>
      <c r="HI123" s="36"/>
      <c r="HJ123" s="36"/>
      <c r="HK123" s="36"/>
      <c r="HL123" s="36"/>
      <c r="HM123" s="36"/>
      <c r="HN123" s="36"/>
      <c r="HO123" s="36"/>
      <c r="HP123" s="36"/>
      <c r="HQ123" s="36"/>
      <c r="HR123" s="36"/>
      <c r="HS123" s="36"/>
      <c r="HT123" s="36"/>
      <c r="HU123" s="36"/>
      <c r="HV123" s="36"/>
      <c r="HW123" s="36"/>
      <c r="HX123" s="36"/>
      <c r="HY123" s="36"/>
      <c r="HZ123" s="36"/>
      <c r="IA123" s="36"/>
      <c r="IB123" s="36"/>
      <c r="IC123" s="36"/>
      <c r="ID123" s="36"/>
      <c r="IE123" s="36"/>
      <c r="IF123" s="36"/>
      <c r="IG123" s="36"/>
      <c r="IH123" s="36"/>
      <c r="II123" s="36"/>
      <c r="IJ123" s="36"/>
      <c r="IK123" s="36"/>
      <c r="IL123" s="36"/>
      <c r="IM123" s="36"/>
      <c r="IN123" s="36"/>
      <c r="IO123" s="36"/>
      <c r="IP123" s="36"/>
      <c r="IQ123" s="36"/>
      <c r="IR123" s="36"/>
      <c r="IS123" s="36"/>
      <c r="IT123" s="36"/>
      <c r="IU123" s="36"/>
      <c r="IV123" s="36"/>
    </row>
    <row r="124" spans="1:256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36"/>
      <c r="HP124" s="36"/>
      <c r="HQ124" s="36"/>
      <c r="HR124" s="36"/>
      <c r="HS124" s="36"/>
      <c r="HT124" s="36"/>
      <c r="HU124" s="36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36"/>
      <c r="IJ124" s="36"/>
      <c r="IK124" s="36"/>
      <c r="IL124" s="36"/>
      <c r="IM124" s="36"/>
      <c r="IN124" s="36"/>
      <c r="IO124" s="36"/>
      <c r="IP124" s="36"/>
      <c r="IQ124" s="36"/>
      <c r="IR124" s="36"/>
      <c r="IS124" s="36"/>
      <c r="IT124" s="36"/>
      <c r="IU124" s="36"/>
      <c r="IV124" s="36"/>
    </row>
    <row r="125" spans="1:256"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  <c r="DU125" s="36"/>
      <c r="DV125" s="36"/>
      <c r="DW125" s="36"/>
      <c r="DX125" s="36"/>
      <c r="DY125" s="36"/>
      <c r="DZ125" s="36"/>
      <c r="EA125" s="36"/>
      <c r="EB125" s="36"/>
      <c r="EC125" s="36"/>
      <c r="ED125" s="36"/>
      <c r="EE125" s="36"/>
      <c r="EF125" s="36"/>
      <c r="EG125" s="36"/>
      <c r="EH125" s="36"/>
      <c r="EI125" s="36"/>
      <c r="EJ125" s="36"/>
      <c r="EK125" s="36"/>
      <c r="EL125" s="36"/>
      <c r="EM125" s="36"/>
      <c r="EN125" s="36"/>
      <c r="EO125" s="36"/>
      <c r="EP125" s="36"/>
      <c r="EQ125" s="36"/>
      <c r="ER125" s="36"/>
      <c r="ES125" s="36"/>
      <c r="ET125" s="36"/>
      <c r="EU125" s="36"/>
      <c r="EV125" s="36"/>
      <c r="EW125" s="36"/>
      <c r="EX125" s="36"/>
      <c r="EY125" s="36"/>
      <c r="EZ125" s="36"/>
      <c r="FA125" s="36"/>
      <c r="FB125" s="36"/>
      <c r="FC125" s="36"/>
      <c r="FD125" s="36"/>
      <c r="FE125" s="36"/>
      <c r="FF125" s="36"/>
      <c r="FG125" s="36"/>
      <c r="FH125" s="36"/>
      <c r="FI125" s="36"/>
      <c r="FJ125" s="36"/>
      <c r="FK125" s="36"/>
      <c r="FL125" s="36"/>
      <c r="FM125" s="36"/>
      <c r="FN125" s="36"/>
      <c r="FO125" s="36"/>
      <c r="FP125" s="36"/>
      <c r="FQ125" s="36"/>
      <c r="FR125" s="36"/>
      <c r="FS125" s="36"/>
      <c r="FT125" s="36"/>
      <c r="FU125" s="36"/>
      <c r="FV125" s="36"/>
      <c r="FW125" s="36"/>
      <c r="FX125" s="36"/>
      <c r="FY125" s="36"/>
      <c r="FZ125" s="36"/>
      <c r="GA125" s="36"/>
      <c r="GB125" s="36"/>
      <c r="GC125" s="36"/>
      <c r="GD125" s="36"/>
      <c r="GE125" s="36"/>
      <c r="GF125" s="36"/>
      <c r="GG125" s="36"/>
      <c r="GH125" s="36"/>
      <c r="GI125" s="36"/>
      <c r="GJ125" s="36"/>
      <c r="GK125" s="36"/>
      <c r="GL125" s="36"/>
      <c r="GM125" s="36"/>
      <c r="GN125" s="36"/>
      <c r="GO125" s="36"/>
      <c r="GP125" s="36"/>
      <c r="GQ125" s="36"/>
      <c r="GR125" s="36"/>
      <c r="GS125" s="36"/>
      <c r="GT125" s="36"/>
      <c r="GU125" s="36"/>
      <c r="GV125" s="36"/>
      <c r="GW125" s="36"/>
      <c r="GX125" s="36"/>
      <c r="GY125" s="36"/>
      <c r="GZ125" s="36"/>
      <c r="HA125" s="36"/>
      <c r="HB125" s="36"/>
      <c r="HC125" s="36"/>
      <c r="HD125" s="36"/>
      <c r="HE125" s="36"/>
      <c r="HF125" s="36"/>
      <c r="HG125" s="36"/>
      <c r="HH125" s="36"/>
      <c r="HI125" s="36"/>
      <c r="HJ125" s="36"/>
      <c r="HK125" s="36"/>
      <c r="HL125" s="36"/>
      <c r="HM125" s="36"/>
      <c r="HN125" s="36"/>
      <c r="HO125" s="36"/>
      <c r="HP125" s="36"/>
      <c r="HQ125" s="36"/>
      <c r="HR125" s="36"/>
      <c r="HS125" s="36"/>
      <c r="HT125" s="36"/>
      <c r="HU125" s="36"/>
      <c r="HV125" s="36"/>
      <c r="HW125" s="36"/>
      <c r="HX125" s="36"/>
      <c r="HY125" s="36"/>
      <c r="HZ125" s="36"/>
      <c r="IA125" s="36"/>
      <c r="IB125" s="36"/>
      <c r="IC125" s="36"/>
      <c r="ID125" s="36"/>
      <c r="IE125" s="36"/>
      <c r="IF125" s="36"/>
      <c r="IG125" s="36"/>
      <c r="IH125" s="36"/>
      <c r="II125" s="36"/>
      <c r="IJ125" s="36"/>
      <c r="IK125" s="36"/>
      <c r="IL125" s="36"/>
      <c r="IM125" s="36"/>
      <c r="IN125" s="36"/>
      <c r="IO125" s="36"/>
      <c r="IP125" s="36"/>
      <c r="IQ125" s="36"/>
      <c r="IR125" s="36"/>
      <c r="IS125" s="36"/>
      <c r="IT125" s="36"/>
      <c r="IU125" s="36"/>
      <c r="IV125" s="36"/>
    </row>
    <row r="126" spans="1:256"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6"/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  <c r="IM126" s="36"/>
      <c r="IN126" s="36"/>
      <c r="IO126" s="36"/>
      <c r="IP126" s="36"/>
      <c r="IQ126" s="36"/>
      <c r="IR126" s="36"/>
      <c r="IS126" s="36"/>
      <c r="IT126" s="36"/>
      <c r="IU126" s="36"/>
      <c r="IV126" s="36"/>
    </row>
    <row r="127" spans="1:256"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  <c r="DU127" s="36"/>
      <c r="DV127" s="36"/>
      <c r="DW127" s="36"/>
      <c r="DX127" s="36"/>
      <c r="DY127" s="36"/>
      <c r="DZ127" s="36"/>
      <c r="EA127" s="36"/>
      <c r="EB127" s="36"/>
      <c r="EC127" s="36"/>
      <c r="ED127" s="36"/>
      <c r="EE127" s="36"/>
      <c r="EF127" s="36"/>
      <c r="EG127" s="36"/>
      <c r="EH127" s="36"/>
      <c r="EI127" s="36"/>
      <c r="EJ127" s="36"/>
      <c r="EK127" s="36"/>
      <c r="EL127" s="36"/>
      <c r="EM127" s="36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6"/>
      <c r="FQ127" s="36"/>
      <c r="FR127" s="36"/>
      <c r="FS127" s="36"/>
      <c r="FT127" s="36"/>
      <c r="FU127" s="36"/>
      <c r="FV127" s="36"/>
      <c r="FW127" s="36"/>
      <c r="FX127" s="36"/>
      <c r="FY127" s="36"/>
      <c r="FZ127" s="36"/>
      <c r="GA127" s="36"/>
      <c r="GB127" s="36"/>
      <c r="GC127" s="36"/>
      <c r="GD127" s="36"/>
      <c r="GE127" s="36"/>
      <c r="GF127" s="36"/>
      <c r="GG127" s="36"/>
      <c r="GH127" s="36"/>
      <c r="GI127" s="36"/>
      <c r="GJ127" s="36"/>
      <c r="GK127" s="36"/>
      <c r="GL127" s="36"/>
      <c r="GM127" s="36"/>
      <c r="GN127" s="36"/>
      <c r="GO127" s="36"/>
      <c r="GP127" s="36"/>
      <c r="GQ127" s="36"/>
      <c r="GR127" s="36"/>
      <c r="GS127" s="36"/>
      <c r="GT127" s="36"/>
      <c r="GU127" s="36"/>
      <c r="GV127" s="36"/>
      <c r="GW127" s="36"/>
      <c r="GX127" s="36"/>
      <c r="GY127" s="36"/>
      <c r="GZ127" s="36"/>
      <c r="HA127" s="36"/>
      <c r="HB127" s="36"/>
      <c r="HC127" s="36"/>
      <c r="HD127" s="36"/>
      <c r="HE127" s="36"/>
      <c r="HF127" s="36"/>
      <c r="HG127" s="36"/>
      <c r="HH127" s="36"/>
      <c r="HI127" s="36"/>
      <c r="HJ127" s="36"/>
      <c r="HK127" s="36"/>
      <c r="HL127" s="36"/>
      <c r="HM127" s="36"/>
      <c r="HN127" s="36"/>
      <c r="HO127" s="36"/>
      <c r="HP127" s="36"/>
      <c r="HQ127" s="36"/>
      <c r="HR127" s="36"/>
      <c r="HS127" s="36"/>
      <c r="HT127" s="36"/>
      <c r="HU127" s="36"/>
      <c r="HV127" s="36"/>
      <c r="HW127" s="36"/>
      <c r="HX127" s="36"/>
      <c r="HY127" s="36"/>
      <c r="HZ127" s="36"/>
      <c r="IA127" s="36"/>
      <c r="IB127" s="36"/>
      <c r="IC127" s="36"/>
      <c r="ID127" s="36"/>
      <c r="IE127" s="36"/>
      <c r="IF127" s="36"/>
      <c r="IG127" s="36"/>
      <c r="IH127" s="36"/>
      <c r="II127" s="36"/>
      <c r="IJ127" s="36"/>
      <c r="IK127" s="36"/>
      <c r="IL127" s="36"/>
      <c r="IM127" s="36"/>
      <c r="IN127" s="36"/>
      <c r="IO127" s="36"/>
      <c r="IP127" s="36"/>
      <c r="IQ127" s="36"/>
      <c r="IR127" s="36"/>
      <c r="IS127" s="36"/>
      <c r="IT127" s="36"/>
      <c r="IU127" s="36"/>
      <c r="IV127" s="36"/>
    </row>
    <row r="128" spans="1:256"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6"/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  <c r="IM128" s="36"/>
      <c r="IN128" s="36"/>
      <c r="IO128" s="36"/>
      <c r="IP128" s="36"/>
      <c r="IQ128" s="36"/>
      <c r="IR128" s="36"/>
      <c r="IS128" s="36"/>
      <c r="IT128" s="36"/>
      <c r="IU128" s="36"/>
      <c r="IV128" s="36"/>
    </row>
    <row r="129" spans="1:256"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6"/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  <c r="HJ129" s="36"/>
      <c r="HK129" s="36"/>
      <c r="HL129" s="36"/>
      <c r="HM129" s="36"/>
      <c r="HN129" s="36"/>
      <c r="HO129" s="36"/>
      <c r="HP129" s="36"/>
      <c r="HQ129" s="36"/>
      <c r="HR129" s="36"/>
      <c r="HS129" s="36"/>
      <c r="HT129" s="36"/>
      <c r="HU129" s="36"/>
      <c r="HV129" s="36"/>
      <c r="HW129" s="36"/>
      <c r="HX129" s="36"/>
      <c r="HY129" s="36"/>
      <c r="HZ129" s="36"/>
      <c r="IA129" s="36"/>
      <c r="IB129" s="36"/>
      <c r="IC129" s="36"/>
      <c r="ID129" s="36"/>
      <c r="IE129" s="36"/>
      <c r="IF129" s="36"/>
      <c r="IG129" s="36"/>
      <c r="IH129" s="36"/>
      <c r="II129" s="36"/>
      <c r="IJ129" s="36"/>
      <c r="IK129" s="36"/>
      <c r="IL129" s="36"/>
      <c r="IM129" s="36"/>
      <c r="IN129" s="36"/>
      <c r="IO129" s="36"/>
      <c r="IP129" s="36"/>
      <c r="IQ129" s="36"/>
      <c r="IR129" s="36"/>
      <c r="IS129" s="36"/>
      <c r="IT129" s="36"/>
      <c r="IU129" s="36"/>
      <c r="IV129" s="36"/>
    </row>
    <row r="130" spans="1:256"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  <c r="IM130" s="36"/>
      <c r="IN130" s="36"/>
      <c r="IO130" s="36"/>
      <c r="IP130" s="36"/>
      <c r="IQ130" s="36"/>
      <c r="IR130" s="36"/>
      <c r="IS130" s="36"/>
      <c r="IT130" s="36"/>
      <c r="IU130" s="36"/>
      <c r="IV130" s="36"/>
    </row>
    <row r="131" spans="1:256"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  <c r="DU131" s="36"/>
      <c r="DV131" s="36"/>
      <c r="DW131" s="36"/>
      <c r="DX131" s="36"/>
      <c r="DY131" s="36"/>
      <c r="DZ131" s="36"/>
      <c r="EA131" s="36"/>
      <c r="EB131" s="36"/>
      <c r="EC131" s="36"/>
      <c r="ED131" s="36"/>
      <c r="EE131" s="36"/>
      <c r="EF131" s="36"/>
      <c r="EG131" s="36"/>
      <c r="EH131" s="36"/>
      <c r="EI131" s="36"/>
      <c r="EJ131" s="36"/>
      <c r="EK131" s="36"/>
      <c r="EL131" s="36"/>
      <c r="EM131" s="36"/>
      <c r="EN131" s="36"/>
      <c r="EO131" s="36"/>
      <c r="EP131" s="36"/>
      <c r="EQ131" s="36"/>
      <c r="ER131" s="36"/>
      <c r="ES131" s="36"/>
      <c r="ET131" s="36"/>
      <c r="EU131" s="36"/>
      <c r="EV131" s="36"/>
      <c r="EW131" s="36"/>
      <c r="EX131" s="36"/>
      <c r="EY131" s="36"/>
      <c r="EZ131" s="36"/>
      <c r="FA131" s="36"/>
      <c r="FB131" s="36"/>
      <c r="FC131" s="36"/>
      <c r="FD131" s="36"/>
      <c r="FE131" s="36"/>
      <c r="FF131" s="36"/>
      <c r="FG131" s="36"/>
      <c r="FH131" s="36"/>
      <c r="FI131" s="36"/>
      <c r="FJ131" s="36"/>
      <c r="FK131" s="36"/>
      <c r="FL131" s="36"/>
      <c r="FM131" s="36"/>
      <c r="FN131" s="36"/>
      <c r="FO131" s="36"/>
      <c r="FP131" s="36"/>
      <c r="FQ131" s="36"/>
      <c r="FR131" s="36"/>
      <c r="FS131" s="36"/>
      <c r="FT131" s="36"/>
      <c r="FU131" s="36"/>
      <c r="FV131" s="36"/>
      <c r="FW131" s="36"/>
      <c r="FX131" s="36"/>
      <c r="FY131" s="36"/>
      <c r="FZ131" s="36"/>
      <c r="GA131" s="36"/>
      <c r="GB131" s="36"/>
      <c r="GC131" s="36"/>
      <c r="GD131" s="36"/>
      <c r="GE131" s="36"/>
      <c r="GF131" s="36"/>
      <c r="GG131" s="36"/>
      <c r="GH131" s="36"/>
      <c r="GI131" s="36"/>
      <c r="GJ131" s="36"/>
      <c r="GK131" s="36"/>
      <c r="GL131" s="36"/>
      <c r="GM131" s="36"/>
      <c r="GN131" s="36"/>
      <c r="GO131" s="36"/>
      <c r="GP131" s="36"/>
      <c r="GQ131" s="36"/>
      <c r="GR131" s="36"/>
      <c r="GS131" s="36"/>
      <c r="GT131" s="36"/>
      <c r="GU131" s="36"/>
      <c r="GV131" s="36"/>
      <c r="GW131" s="36"/>
      <c r="GX131" s="36"/>
      <c r="GY131" s="36"/>
      <c r="GZ131" s="36"/>
      <c r="HA131" s="36"/>
      <c r="HB131" s="36"/>
      <c r="HC131" s="36"/>
      <c r="HD131" s="36"/>
      <c r="HE131" s="36"/>
      <c r="HF131" s="36"/>
      <c r="HG131" s="36"/>
      <c r="HH131" s="36"/>
      <c r="HI131" s="36"/>
      <c r="HJ131" s="36"/>
      <c r="HK131" s="36"/>
      <c r="HL131" s="36"/>
      <c r="HM131" s="36"/>
      <c r="HN131" s="36"/>
      <c r="HO131" s="36"/>
      <c r="HP131" s="36"/>
      <c r="HQ131" s="36"/>
      <c r="HR131" s="36"/>
      <c r="HS131" s="36"/>
      <c r="HT131" s="36"/>
      <c r="HU131" s="36"/>
      <c r="HV131" s="36"/>
      <c r="HW131" s="36"/>
      <c r="HX131" s="36"/>
      <c r="HY131" s="36"/>
      <c r="HZ131" s="36"/>
      <c r="IA131" s="36"/>
      <c r="IB131" s="36"/>
      <c r="IC131" s="36"/>
      <c r="ID131" s="36"/>
      <c r="IE131" s="36"/>
      <c r="IF131" s="36"/>
      <c r="IG131" s="36"/>
      <c r="IH131" s="36"/>
      <c r="II131" s="36"/>
      <c r="IJ131" s="36"/>
      <c r="IK131" s="36"/>
      <c r="IL131" s="36"/>
      <c r="IM131" s="36"/>
      <c r="IN131" s="36"/>
      <c r="IO131" s="36"/>
      <c r="IP131" s="36"/>
      <c r="IQ131" s="36"/>
      <c r="IR131" s="36"/>
      <c r="IS131" s="36"/>
      <c r="IT131" s="36"/>
      <c r="IU131" s="36"/>
      <c r="IV131" s="36"/>
    </row>
  </sheetData>
  <mergeCells count="18">
    <mergeCell ref="F3:G3"/>
    <mergeCell ref="M3:P4"/>
    <mergeCell ref="F4:G4"/>
    <mergeCell ref="F23:G23"/>
    <mergeCell ref="M23:P24"/>
    <mergeCell ref="F24:G24"/>
    <mergeCell ref="F43:G43"/>
    <mergeCell ref="M43:P44"/>
    <mergeCell ref="F44:G44"/>
    <mergeCell ref="A71:B74"/>
    <mergeCell ref="D71:E72"/>
    <mergeCell ref="G71:J72"/>
    <mergeCell ref="C73:C74"/>
    <mergeCell ref="G73:G74"/>
    <mergeCell ref="K73:K74"/>
    <mergeCell ref="A96:B99"/>
    <mergeCell ref="D96:E97"/>
    <mergeCell ref="G96:J97"/>
  </mergeCells>
  <pageMargins left="0.590551" right="0.984252" top="0.984252" bottom="0.984252" header="0.787402" footer="0.787402"/>
  <pageSetup paperSize="9" firstPageNumber="32" orientation="portrait" useFirstPageNumber="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徳島県秘書広報室</dc:creator>
  <cp:keywords/>
  <cp:lastModifiedBy>徳島県</cp:lastModifiedBy>
</cp:coreProperties>
</file>